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hidePivotFieldList="1"/>
  <mc:AlternateContent xmlns:mc="http://schemas.openxmlformats.org/markup-compatibility/2006">
    <mc:Choice Requires="x15">
      <x15ac:absPath xmlns:x15ac="http://schemas.microsoft.com/office/spreadsheetml/2010/11/ac" url="D:\_6822\03.衛生類性別統計(素滿)\1.本部_性別統計專區\欲上傳資料\112\0522\"/>
    </mc:Choice>
  </mc:AlternateContent>
  <xr:revisionPtr revIDLastSave="0" documentId="13_ncr:1_{66626510-8D18-4220-92D1-5CBDEB453933}" xr6:coauthVersionLast="36" xr6:coauthVersionMax="36" xr10:uidLastSave="{00000000-0000-0000-0000-000000000000}"/>
  <bookViews>
    <workbookView xWindow="32760" yWindow="32760" windowWidth="23040" windowHeight="8355" activeTab="17" xr2:uid="{00000000-000D-0000-FFFF-FFFF00000000}"/>
  </bookViews>
  <sheets>
    <sheet name="94" sheetId="9" r:id="rId1"/>
    <sheet name="95" sheetId="8" r:id="rId2"/>
    <sheet name="96" sheetId="7" r:id="rId3"/>
    <sheet name="97" sheetId="10" r:id="rId4"/>
    <sheet name="98" sheetId="11" r:id="rId5"/>
    <sheet name="99" sheetId="12" r:id="rId6"/>
    <sheet name="100" sheetId="13" r:id="rId7"/>
    <sheet name="101" sheetId="14" r:id="rId8"/>
    <sheet name="102" sheetId="15" r:id="rId9"/>
    <sheet name="103" sheetId="16" r:id="rId10"/>
    <sheet name="104" sheetId="18" r:id="rId11"/>
    <sheet name="105" sheetId="19" r:id="rId12"/>
    <sheet name="106" sheetId="21" r:id="rId13"/>
    <sheet name="107" sheetId="22" r:id="rId14"/>
    <sheet name="108" sheetId="23" r:id="rId15"/>
    <sheet name="109" sheetId="24" r:id="rId16"/>
    <sheet name="110" sheetId="25" r:id="rId17"/>
    <sheet name="111" sheetId="26" r:id="rId18"/>
  </sheets>
  <definedNames>
    <definedName name="_xlnm.Print_Area" localSheetId="6">'100'!$A$6:$K$74</definedName>
    <definedName name="_xlnm.Print_Area" localSheetId="0">'94'!$A$6:$K$83</definedName>
    <definedName name="_xlnm.Print_Area" localSheetId="1">'95'!$A$6:$K$83</definedName>
    <definedName name="_xlnm.Print_Area" localSheetId="2">'96'!$A$6:$K$83</definedName>
    <definedName name="_xlnm.Print_Area" localSheetId="3">'97'!$A$6:$K$83</definedName>
    <definedName name="_xlnm.Print_Area" localSheetId="4">'98'!$A$6:$K$83</definedName>
    <definedName name="_xlnm.Print_Area" localSheetId="5">'99'!$A$6:$K$83</definedName>
    <definedName name="_xlnm.Print_Titles" localSheetId="6">'100'!$1:$5</definedName>
    <definedName name="_xlnm.Print_Titles" localSheetId="0">'94'!$1:$5</definedName>
    <definedName name="_xlnm.Print_Titles" localSheetId="1">'95'!$1:$5</definedName>
    <definedName name="_xlnm.Print_Titles" localSheetId="2">'96'!$1:$5</definedName>
    <definedName name="_xlnm.Print_Titles" localSheetId="3">'97'!$1:$5</definedName>
    <definedName name="_xlnm.Print_Titles" localSheetId="4">'98'!$1:$5</definedName>
    <definedName name="_xlnm.Print_Titles" localSheetId="5">'99'!$1:$5</definedName>
  </definedNames>
  <calcPr calcId="191029" concurrentCalc="0"/>
</workbook>
</file>

<file path=xl/calcChain.xml><?xml version="1.0" encoding="utf-8"?>
<calcChain xmlns="http://schemas.openxmlformats.org/spreadsheetml/2006/main">
  <c r="H74" i="14" l="1"/>
  <c r="E74" i="14"/>
  <c r="H73" i="14"/>
  <c r="E73" i="14"/>
  <c r="H72" i="14"/>
  <c r="E72" i="14"/>
  <c r="H71" i="14"/>
  <c r="E71" i="14"/>
  <c r="H70" i="14"/>
  <c r="E70" i="14"/>
  <c r="H69" i="14"/>
  <c r="E69" i="14"/>
  <c r="H68" i="14"/>
  <c r="E68" i="14"/>
  <c r="H67" i="14"/>
  <c r="E67" i="14"/>
  <c r="H66" i="14"/>
  <c r="E66" i="14"/>
  <c r="K65" i="14"/>
  <c r="H65" i="14"/>
  <c r="E65" i="14"/>
  <c r="K64" i="14"/>
  <c r="H64" i="14"/>
  <c r="E64" i="14"/>
  <c r="K63" i="14"/>
  <c r="H63" i="14"/>
  <c r="E63" i="14"/>
  <c r="K62" i="14"/>
  <c r="H62" i="14"/>
  <c r="E62" i="14"/>
  <c r="K61" i="14"/>
  <c r="H61" i="14"/>
  <c r="E61" i="14"/>
  <c r="K60" i="14"/>
  <c r="H60" i="14"/>
  <c r="E60" i="14"/>
  <c r="H59" i="14"/>
  <c r="E59" i="14"/>
  <c r="H58" i="14"/>
  <c r="E58" i="14"/>
  <c r="H57" i="14"/>
  <c r="E57" i="14"/>
  <c r="K56" i="14"/>
  <c r="H56" i="14"/>
  <c r="E56" i="14"/>
  <c r="K55" i="14"/>
  <c r="H55" i="14"/>
  <c r="E55" i="14"/>
  <c r="K54" i="14"/>
  <c r="H54" i="14"/>
  <c r="E54" i="14"/>
  <c r="K53" i="14"/>
  <c r="H53" i="14"/>
  <c r="E53" i="14"/>
  <c r="K52" i="14"/>
  <c r="H52" i="14"/>
  <c r="E52" i="14"/>
  <c r="K51" i="14"/>
  <c r="H51" i="14"/>
  <c r="E51" i="14"/>
  <c r="H50" i="14"/>
  <c r="E50" i="14"/>
  <c r="H49" i="14"/>
  <c r="E49" i="14"/>
  <c r="H48" i="14"/>
  <c r="E48" i="14"/>
  <c r="H47" i="14"/>
  <c r="E47" i="14"/>
  <c r="H46" i="14"/>
  <c r="E46" i="14"/>
  <c r="H45" i="14"/>
  <c r="E45" i="14"/>
  <c r="K44" i="14"/>
  <c r="H44" i="14"/>
  <c r="E44" i="14"/>
  <c r="K43" i="14"/>
  <c r="H43" i="14"/>
  <c r="E43" i="14"/>
  <c r="K42" i="14"/>
  <c r="H42" i="14"/>
  <c r="E42" i="14"/>
  <c r="K41" i="14"/>
  <c r="H41" i="14"/>
  <c r="E41" i="14"/>
  <c r="K40" i="14"/>
  <c r="H40" i="14"/>
  <c r="E40" i="14"/>
  <c r="K39" i="14"/>
  <c r="H39" i="14"/>
  <c r="E39" i="14"/>
  <c r="H38" i="14"/>
  <c r="E38" i="14"/>
  <c r="H37" i="14"/>
  <c r="E37" i="14"/>
  <c r="H36" i="14"/>
  <c r="E36" i="14"/>
  <c r="H35" i="14"/>
  <c r="E35" i="14"/>
  <c r="H34" i="14"/>
  <c r="E34" i="14"/>
  <c r="H33" i="14"/>
  <c r="E33" i="14"/>
  <c r="K32" i="14"/>
  <c r="H32" i="14"/>
  <c r="E32" i="14"/>
  <c r="K31" i="14"/>
  <c r="H31" i="14"/>
  <c r="E31" i="14"/>
  <c r="K30" i="14"/>
  <c r="H30" i="14"/>
  <c r="E30" i="14"/>
  <c r="K29" i="14"/>
  <c r="H29" i="14"/>
  <c r="E29" i="14"/>
  <c r="K28" i="14"/>
  <c r="H28" i="14"/>
  <c r="E28" i="14"/>
  <c r="K27" i="14"/>
  <c r="H27" i="14"/>
  <c r="E27" i="14"/>
  <c r="K26" i="14"/>
  <c r="H26" i="14"/>
  <c r="E26" i="14"/>
  <c r="K25" i="14"/>
  <c r="H25" i="14"/>
  <c r="E25" i="14"/>
  <c r="K24" i="14"/>
  <c r="H24" i="14"/>
  <c r="E24" i="14"/>
  <c r="K23" i="14"/>
  <c r="H23" i="14"/>
  <c r="E23" i="14"/>
  <c r="K22" i="14"/>
  <c r="H22" i="14"/>
  <c r="E22" i="14"/>
  <c r="K21" i="14"/>
  <c r="H21" i="14"/>
  <c r="E21" i="14"/>
  <c r="K20" i="14"/>
  <c r="H20" i="14"/>
  <c r="E20" i="14"/>
  <c r="K19" i="14"/>
  <c r="H19" i="14"/>
  <c r="E19" i="14"/>
  <c r="K18" i="14"/>
  <c r="H18" i="14"/>
  <c r="E18" i="14"/>
  <c r="K17" i="14"/>
  <c r="H17" i="14"/>
  <c r="E17" i="14"/>
  <c r="K16" i="14"/>
  <c r="H16" i="14"/>
  <c r="E16" i="14"/>
  <c r="K15" i="14"/>
  <c r="H15" i="14"/>
  <c r="E15" i="14"/>
  <c r="K14" i="14"/>
  <c r="H14" i="14"/>
  <c r="E14" i="14"/>
  <c r="K13" i="14"/>
  <c r="H13" i="14"/>
  <c r="E13" i="14"/>
  <c r="K12" i="14"/>
  <c r="H12" i="14"/>
  <c r="E12" i="14"/>
  <c r="K11" i="14"/>
  <c r="H11" i="14"/>
  <c r="E11" i="14"/>
  <c r="K10" i="14"/>
  <c r="H10" i="14"/>
  <c r="E10" i="14"/>
  <c r="K9" i="14"/>
  <c r="H9" i="14"/>
  <c r="E9" i="14"/>
  <c r="K8" i="14"/>
  <c r="H8" i="14"/>
  <c r="E8" i="14"/>
  <c r="K7" i="14"/>
  <c r="H7" i="14"/>
  <c r="E7" i="14"/>
  <c r="K6" i="14"/>
  <c r="H6" i="14"/>
  <c r="E6" i="14"/>
  <c r="J8" i="11"/>
  <c r="I8" i="11"/>
  <c r="K8" i="11"/>
  <c r="J7" i="11"/>
  <c r="I7" i="11"/>
  <c r="K7" i="11"/>
  <c r="J6" i="11"/>
  <c r="I6" i="11"/>
  <c r="G8" i="11"/>
  <c r="G7" i="11"/>
  <c r="F7" i="11"/>
  <c r="H7" i="11"/>
  <c r="G6" i="11"/>
  <c r="F8" i="11"/>
  <c r="C8" i="11"/>
  <c r="C7" i="11"/>
  <c r="F6" i="11"/>
  <c r="J8" i="12"/>
  <c r="I8" i="12"/>
  <c r="J7" i="12"/>
  <c r="I7" i="12"/>
  <c r="K7" i="12"/>
  <c r="J6" i="12"/>
  <c r="I6" i="12"/>
  <c r="K6" i="12"/>
  <c r="K77" i="11"/>
  <c r="K76" i="11"/>
  <c r="K75" i="11"/>
  <c r="K71" i="11"/>
  <c r="K70" i="11"/>
  <c r="K69" i="11"/>
  <c r="K68" i="11"/>
  <c r="K67" i="11"/>
  <c r="K66" i="11"/>
  <c r="K65" i="11"/>
  <c r="K64" i="11"/>
  <c r="K63" i="11"/>
  <c r="K59" i="11"/>
  <c r="K58" i="11"/>
  <c r="K57" i="11"/>
  <c r="K56" i="11"/>
  <c r="K55" i="11"/>
  <c r="K54" i="11"/>
  <c r="K50" i="11"/>
  <c r="K49" i="11"/>
  <c r="K48" i="11"/>
  <c r="K41" i="11"/>
  <c r="K40" i="11"/>
  <c r="K39" i="11"/>
  <c r="K38" i="11"/>
  <c r="K37" i="11"/>
  <c r="K36" i="11"/>
  <c r="K32" i="11"/>
  <c r="K31" i="11"/>
  <c r="K30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6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6" i="11"/>
  <c r="D83" i="11"/>
  <c r="C83" i="11"/>
  <c r="E83" i="11"/>
  <c r="D82" i="11"/>
  <c r="C82" i="11"/>
  <c r="E82" i="11"/>
  <c r="D81" i="11"/>
  <c r="C81" i="11"/>
  <c r="E81" i="11"/>
  <c r="D80" i="11"/>
  <c r="C80" i="11"/>
  <c r="E80" i="11"/>
  <c r="D79" i="11"/>
  <c r="C79" i="11"/>
  <c r="E79" i="11"/>
  <c r="D78" i="11"/>
  <c r="C78" i="11"/>
  <c r="E78" i="11"/>
  <c r="D77" i="11"/>
  <c r="C77" i="11"/>
  <c r="E77" i="11"/>
  <c r="D76" i="11"/>
  <c r="C76" i="11"/>
  <c r="E76" i="11"/>
  <c r="D75" i="11"/>
  <c r="C75" i="11"/>
  <c r="E75" i="11"/>
  <c r="D74" i="11"/>
  <c r="C74" i="11"/>
  <c r="E74" i="11"/>
  <c r="D73" i="11"/>
  <c r="C73" i="11"/>
  <c r="E73" i="11"/>
  <c r="D72" i="11"/>
  <c r="C72" i="11"/>
  <c r="E72" i="11"/>
  <c r="D71" i="11"/>
  <c r="C71" i="11"/>
  <c r="E71" i="11"/>
  <c r="D70" i="11"/>
  <c r="C70" i="11"/>
  <c r="E70" i="11"/>
  <c r="D69" i="11"/>
  <c r="C69" i="11"/>
  <c r="E69" i="11"/>
  <c r="D68" i="11"/>
  <c r="C68" i="11"/>
  <c r="E68" i="11"/>
  <c r="D67" i="11"/>
  <c r="C67" i="11"/>
  <c r="E67" i="11"/>
  <c r="D66" i="11"/>
  <c r="C66" i="11"/>
  <c r="E66" i="11"/>
  <c r="D65" i="11"/>
  <c r="C65" i="11"/>
  <c r="E65" i="11"/>
  <c r="D64" i="11"/>
  <c r="C64" i="11"/>
  <c r="E64" i="11"/>
  <c r="D63" i="11"/>
  <c r="C63" i="11"/>
  <c r="E63" i="11"/>
  <c r="D62" i="11"/>
  <c r="C62" i="11"/>
  <c r="E62" i="11"/>
  <c r="D61" i="11"/>
  <c r="C61" i="11"/>
  <c r="E61" i="11"/>
  <c r="D60" i="11"/>
  <c r="C60" i="11"/>
  <c r="E60" i="11"/>
  <c r="D59" i="11"/>
  <c r="C59" i="11"/>
  <c r="E59" i="11"/>
  <c r="D58" i="11"/>
  <c r="C58" i="11"/>
  <c r="E58" i="11"/>
  <c r="D57" i="11"/>
  <c r="C57" i="11"/>
  <c r="E57" i="11"/>
  <c r="D56" i="11"/>
  <c r="C56" i="11"/>
  <c r="E56" i="11"/>
  <c r="D55" i="11"/>
  <c r="C55" i="11"/>
  <c r="E55" i="11"/>
  <c r="D54" i="11"/>
  <c r="C54" i="11"/>
  <c r="E54" i="11"/>
  <c r="D53" i="11"/>
  <c r="C53" i="11"/>
  <c r="E53" i="11"/>
  <c r="D52" i="11"/>
  <c r="C52" i="11"/>
  <c r="E52" i="11"/>
  <c r="D51" i="11"/>
  <c r="C51" i="11"/>
  <c r="E51" i="11"/>
  <c r="D50" i="11"/>
  <c r="C50" i="11"/>
  <c r="E50" i="11"/>
  <c r="D49" i="11"/>
  <c r="C49" i="11"/>
  <c r="E49" i="11"/>
  <c r="D48" i="11"/>
  <c r="C48" i="11"/>
  <c r="E48" i="11"/>
  <c r="D47" i="11"/>
  <c r="C47" i="11"/>
  <c r="E47" i="11"/>
  <c r="D46" i="11"/>
  <c r="C46" i="11"/>
  <c r="E46" i="11"/>
  <c r="D45" i="11"/>
  <c r="C45" i="11"/>
  <c r="E45" i="11"/>
  <c r="D44" i="11"/>
  <c r="C44" i="11"/>
  <c r="E44" i="11"/>
  <c r="D43" i="11"/>
  <c r="C43" i="11"/>
  <c r="E43" i="11"/>
  <c r="D42" i="11"/>
  <c r="C42" i="11"/>
  <c r="E42" i="11"/>
  <c r="D41" i="11"/>
  <c r="C41" i="11"/>
  <c r="E41" i="11"/>
  <c r="D40" i="11"/>
  <c r="C40" i="11"/>
  <c r="E40" i="11"/>
  <c r="D39" i="11"/>
  <c r="C39" i="11"/>
  <c r="E39" i="11"/>
  <c r="D38" i="11"/>
  <c r="C38" i="11"/>
  <c r="E38" i="11"/>
  <c r="D37" i="11"/>
  <c r="C37" i="11"/>
  <c r="E37" i="11"/>
  <c r="D36" i="11"/>
  <c r="C36" i="11"/>
  <c r="E36" i="11"/>
  <c r="D35" i="11"/>
  <c r="C35" i="11"/>
  <c r="E35" i="11"/>
  <c r="D34" i="11"/>
  <c r="C34" i="11"/>
  <c r="E34" i="11"/>
  <c r="D33" i="11"/>
  <c r="C33" i="11"/>
  <c r="E33" i="11"/>
  <c r="D32" i="11"/>
  <c r="C32" i="11"/>
  <c r="E32" i="11"/>
  <c r="D31" i="11"/>
  <c r="C31" i="11"/>
  <c r="E31" i="11"/>
  <c r="D30" i="11"/>
  <c r="C30" i="11"/>
  <c r="E30" i="11"/>
  <c r="D29" i="11"/>
  <c r="C29" i="11"/>
  <c r="E29" i="11"/>
  <c r="D28" i="11"/>
  <c r="C28" i="11"/>
  <c r="E28" i="11"/>
  <c r="D27" i="11"/>
  <c r="C27" i="11"/>
  <c r="E27" i="11"/>
  <c r="D26" i="11"/>
  <c r="C26" i="11"/>
  <c r="E26" i="11"/>
  <c r="D25" i="11"/>
  <c r="C25" i="11"/>
  <c r="E25" i="11"/>
  <c r="D24" i="11"/>
  <c r="C24" i="11"/>
  <c r="E24" i="11"/>
  <c r="D23" i="11"/>
  <c r="C23" i="11"/>
  <c r="E23" i="11"/>
  <c r="D22" i="11"/>
  <c r="C22" i="11"/>
  <c r="E22" i="11"/>
  <c r="D21" i="11"/>
  <c r="C21" i="11"/>
  <c r="E21" i="11"/>
  <c r="D20" i="11"/>
  <c r="C20" i="11"/>
  <c r="E20" i="11"/>
  <c r="D19" i="11"/>
  <c r="C19" i="11"/>
  <c r="E19" i="11"/>
  <c r="D18" i="11"/>
  <c r="C18" i="11"/>
  <c r="E18" i="11"/>
  <c r="D17" i="11"/>
  <c r="C17" i="11"/>
  <c r="E17" i="11"/>
  <c r="D16" i="11"/>
  <c r="C16" i="11"/>
  <c r="E16" i="11"/>
  <c r="D15" i="11"/>
  <c r="C15" i="11"/>
  <c r="E15" i="11"/>
  <c r="D14" i="11"/>
  <c r="C14" i="11"/>
  <c r="E14" i="11"/>
  <c r="D13" i="11"/>
  <c r="C13" i="11"/>
  <c r="E13" i="11"/>
  <c r="D12" i="11"/>
  <c r="C12" i="11"/>
  <c r="E12" i="11"/>
  <c r="D11" i="11"/>
  <c r="C11" i="11"/>
  <c r="E11" i="11"/>
  <c r="D10" i="11"/>
  <c r="C10" i="11"/>
  <c r="E10" i="11"/>
  <c r="D9" i="11"/>
  <c r="C9" i="11"/>
  <c r="E9" i="11"/>
  <c r="D8" i="11"/>
  <c r="E8" i="11"/>
  <c r="C6" i="11"/>
  <c r="D6" i="11"/>
  <c r="E6" i="1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30" i="12"/>
  <c r="K31" i="12"/>
  <c r="K32" i="12"/>
  <c r="K36" i="12"/>
  <c r="K37" i="12"/>
  <c r="K38" i="12"/>
  <c r="K39" i="12"/>
  <c r="K40" i="12"/>
  <c r="K41" i="12"/>
  <c r="K48" i="12"/>
  <c r="K49" i="12"/>
  <c r="K50" i="12"/>
  <c r="K54" i="12"/>
  <c r="K55" i="12"/>
  <c r="K56" i="12"/>
  <c r="K57" i="12"/>
  <c r="K58" i="12"/>
  <c r="K59" i="12"/>
  <c r="K63" i="12"/>
  <c r="K64" i="12"/>
  <c r="K65" i="12"/>
  <c r="K66" i="12"/>
  <c r="K67" i="12"/>
  <c r="K68" i="12"/>
  <c r="K69" i="12"/>
  <c r="K70" i="12"/>
  <c r="K71" i="12"/>
  <c r="K75" i="12"/>
  <c r="K76" i="12"/>
  <c r="K77" i="12"/>
  <c r="G7" i="12"/>
  <c r="F7" i="12"/>
  <c r="H7" i="12"/>
  <c r="G8" i="12"/>
  <c r="F8" i="12"/>
  <c r="H8" i="12"/>
  <c r="C8" i="12"/>
  <c r="D8" i="12"/>
  <c r="E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G6" i="12"/>
  <c r="F6" i="12"/>
  <c r="H6" i="12"/>
  <c r="C6" i="12"/>
  <c r="D7" i="12"/>
  <c r="D9" i="12"/>
  <c r="C9" i="12"/>
  <c r="E9" i="12"/>
  <c r="D10" i="12"/>
  <c r="C10" i="12"/>
  <c r="E10" i="12"/>
  <c r="D11" i="12"/>
  <c r="C11" i="12"/>
  <c r="E11" i="12"/>
  <c r="D12" i="12"/>
  <c r="C12" i="12"/>
  <c r="E12" i="12"/>
  <c r="D13" i="12"/>
  <c r="C13" i="12"/>
  <c r="E13" i="12"/>
  <c r="D14" i="12"/>
  <c r="C14" i="12"/>
  <c r="E14" i="12"/>
  <c r="D15" i="12"/>
  <c r="C15" i="12"/>
  <c r="E15" i="12"/>
  <c r="D16" i="12"/>
  <c r="C16" i="12"/>
  <c r="E16" i="12"/>
  <c r="D17" i="12"/>
  <c r="C17" i="12"/>
  <c r="E17" i="12"/>
  <c r="D18" i="12"/>
  <c r="C18" i="12"/>
  <c r="E18" i="12"/>
  <c r="D19" i="12"/>
  <c r="C19" i="12"/>
  <c r="E19" i="12"/>
  <c r="D20" i="12"/>
  <c r="C20" i="12"/>
  <c r="E20" i="12"/>
  <c r="D21" i="12"/>
  <c r="C21" i="12"/>
  <c r="E21" i="12"/>
  <c r="D22" i="12"/>
  <c r="C22" i="12"/>
  <c r="E22" i="12"/>
  <c r="D23" i="12"/>
  <c r="C23" i="12"/>
  <c r="E23" i="12"/>
  <c r="D24" i="12"/>
  <c r="C24" i="12"/>
  <c r="E24" i="12"/>
  <c r="D25" i="12"/>
  <c r="C25" i="12"/>
  <c r="E25" i="12"/>
  <c r="D26" i="12"/>
  <c r="C26" i="12"/>
  <c r="E26" i="12"/>
  <c r="D27" i="12"/>
  <c r="C27" i="12"/>
  <c r="E27" i="12"/>
  <c r="D28" i="12"/>
  <c r="C28" i="12"/>
  <c r="E28" i="12"/>
  <c r="D29" i="12"/>
  <c r="C29" i="12"/>
  <c r="E29" i="12"/>
  <c r="D30" i="12"/>
  <c r="C30" i="12"/>
  <c r="E30" i="12"/>
  <c r="D31" i="12"/>
  <c r="C31" i="12"/>
  <c r="E31" i="12"/>
  <c r="D32" i="12"/>
  <c r="C32" i="12"/>
  <c r="E32" i="12"/>
  <c r="D33" i="12"/>
  <c r="C33" i="12"/>
  <c r="E33" i="12"/>
  <c r="D34" i="12"/>
  <c r="C34" i="12"/>
  <c r="E34" i="12"/>
  <c r="D35" i="12"/>
  <c r="C35" i="12"/>
  <c r="E35" i="12"/>
  <c r="D36" i="12"/>
  <c r="C36" i="12"/>
  <c r="E36" i="12"/>
  <c r="D37" i="12"/>
  <c r="C37" i="12"/>
  <c r="E37" i="12"/>
  <c r="D38" i="12"/>
  <c r="C38" i="12"/>
  <c r="E38" i="12"/>
  <c r="D39" i="12"/>
  <c r="C39" i="12"/>
  <c r="E39" i="12"/>
  <c r="D40" i="12"/>
  <c r="C40" i="12"/>
  <c r="E40" i="12"/>
  <c r="D41" i="12"/>
  <c r="C41" i="12"/>
  <c r="E41" i="12"/>
  <c r="D42" i="12"/>
  <c r="C42" i="12"/>
  <c r="E42" i="12"/>
  <c r="D43" i="12"/>
  <c r="C43" i="12"/>
  <c r="E43" i="12"/>
  <c r="D44" i="12"/>
  <c r="C44" i="12"/>
  <c r="E44" i="12"/>
  <c r="D45" i="12"/>
  <c r="C45" i="12"/>
  <c r="E45" i="12"/>
  <c r="D46" i="12"/>
  <c r="C46" i="12"/>
  <c r="E46" i="12"/>
  <c r="D47" i="12"/>
  <c r="C47" i="12"/>
  <c r="E47" i="12"/>
  <c r="D48" i="12"/>
  <c r="C48" i="12"/>
  <c r="E48" i="12"/>
  <c r="D49" i="12"/>
  <c r="C49" i="12"/>
  <c r="E49" i="12"/>
  <c r="D50" i="12"/>
  <c r="C50" i="12"/>
  <c r="E50" i="12"/>
  <c r="D51" i="12"/>
  <c r="C51" i="12"/>
  <c r="E51" i="12"/>
  <c r="D52" i="12"/>
  <c r="C52" i="12"/>
  <c r="E52" i="12"/>
  <c r="D53" i="12"/>
  <c r="C53" i="12"/>
  <c r="E53" i="12"/>
  <c r="D54" i="12"/>
  <c r="C54" i="12"/>
  <c r="E54" i="12"/>
  <c r="D55" i="12"/>
  <c r="C55" i="12"/>
  <c r="E55" i="12"/>
  <c r="D56" i="12"/>
  <c r="C56" i="12"/>
  <c r="E56" i="12"/>
  <c r="D57" i="12"/>
  <c r="C57" i="12"/>
  <c r="E57" i="12"/>
  <c r="D58" i="12"/>
  <c r="C58" i="12"/>
  <c r="E58" i="12"/>
  <c r="D59" i="12"/>
  <c r="C59" i="12"/>
  <c r="E59" i="12"/>
  <c r="D60" i="12"/>
  <c r="C60" i="12"/>
  <c r="E60" i="12"/>
  <c r="D61" i="12"/>
  <c r="C61" i="12"/>
  <c r="E61" i="12"/>
  <c r="D62" i="12"/>
  <c r="C62" i="12"/>
  <c r="E62" i="12"/>
  <c r="D63" i="12"/>
  <c r="C63" i="12"/>
  <c r="E63" i="12"/>
  <c r="D64" i="12"/>
  <c r="C64" i="12"/>
  <c r="E64" i="12"/>
  <c r="D65" i="12"/>
  <c r="C65" i="12"/>
  <c r="E65" i="12"/>
  <c r="D66" i="12"/>
  <c r="C66" i="12"/>
  <c r="E66" i="12"/>
  <c r="D67" i="12"/>
  <c r="C67" i="12"/>
  <c r="E67" i="12"/>
  <c r="D68" i="12"/>
  <c r="C68" i="12"/>
  <c r="E68" i="12"/>
  <c r="D69" i="12"/>
  <c r="C69" i="12"/>
  <c r="E69" i="12"/>
  <c r="D70" i="12"/>
  <c r="C70" i="12"/>
  <c r="E70" i="12"/>
  <c r="D71" i="12"/>
  <c r="C71" i="12"/>
  <c r="E71" i="12"/>
  <c r="D72" i="12"/>
  <c r="C72" i="12"/>
  <c r="E72" i="12"/>
  <c r="D73" i="12"/>
  <c r="C73" i="12"/>
  <c r="E73" i="12"/>
  <c r="D74" i="12"/>
  <c r="C74" i="12"/>
  <c r="E74" i="12"/>
  <c r="D75" i="12"/>
  <c r="C75" i="12"/>
  <c r="E75" i="12"/>
  <c r="D76" i="12"/>
  <c r="C76" i="12"/>
  <c r="E76" i="12"/>
  <c r="D77" i="12"/>
  <c r="C77" i="12"/>
  <c r="E77" i="12"/>
  <c r="D78" i="12"/>
  <c r="C78" i="12"/>
  <c r="E78" i="12"/>
  <c r="D79" i="12"/>
  <c r="C79" i="12"/>
  <c r="E79" i="12"/>
  <c r="D80" i="12"/>
  <c r="C80" i="12"/>
  <c r="E80" i="12"/>
  <c r="D81" i="12"/>
  <c r="C81" i="12"/>
  <c r="E81" i="12"/>
  <c r="D82" i="12"/>
  <c r="C82" i="12"/>
  <c r="E82" i="12"/>
  <c r="D83" i="12"/>
  <c r="C83" i="12"/>
  <c r="E83" i="12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K77" i="10"/>
  <c r="K76" i="10"/>
  <c r="K75" i="10"/>
  <c r="K71" i="10"/>
  <c r="K70" i="10"/>
  <c r="K69" i="10"/>
  <c r="K68" i="10"/>
  <c r="K67" i="10"/>
  <c r="K66" i="10"/>
  <c r="K65" i="10"/>
  <c r="K64" i="10"/>
  <c r="K63" i="10"/>
  <c r="K59" i="10"/>
  <c r="K58" i="10"/>
  <c r="K57" i="10"/>
  <c r="K50" i="10"/>
  <c r="K49" i="10"/>
  <c r="K48" i="10"/>
  <c r="K41" i="10"/>
  <c r="K40" i="10"/>
  <c r="K39" i="10"/>
  <c r="K32" i="10"/>
  <c r="K31" i="10"/>
  <c r="K30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I38" i="10"/>
  <c r="C38" i="10"/>
  <c r="I37" i="10"/>
  <c r="I36" i="10"/>
  <c r="C36" i="10"/>
  <c r="J38" i="10"/>
  <c r="J37" i="10"/>
  <c r="J36" i="10"/>
  <c r="I8" i="10"/>
  <c r="J37" i="7"/>
  <c r="D37" i="7"/>
  <c r="J38" i="7"/>
  <c r="D38" i="7"/>
  <c r="I37" i="7"/>
  <c r="I38" i="7"/>
  <c r="I36" i="7"/>
  <c r="C36" i="7"/>
  <c r="C38" i="7"/>
  <c r="C8" i="7"/>
  <c r="C37" i="7"/>
  <c r="C7" i="7"/>
  <c r="C6" i="7"/>
  <c r="C46" i="10"/>
  <c r="C47" i="10"/>
  <c r="C48" i="10"/>
  <c r="C49" i="10"/>
  <c r="C50" i="10"/>
  <c r="C51" i="10"/>
  <c r="C52" i="10"/>
  <c r="C53" i="10"/>
  <c r="C54" i="10"/>
  <c r="D54" i="10"/>
  <c r="E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45" i="10"/>
  <c r="F7" i="10"/>
  <c r="F8" i="10"/>
  <c r="F6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D23" i="10"/>
  <c r="E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9" i="10"/>
  <c r="C40" i="10"/>
  <c r="C41" i="10"/>
  <c r="C42" i="10"/>
  <c r="C43" i="10"/>
  <c r="C44" i="10"/>
  <c r="G7" i="10"/>
  <c r="H7" i="10"/>
  <c r="G8" i="10"/>
  <c r="H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D48" i="10"/>
  <c r="E48" i="10"/>
  <c r="D49" i="10"/>
  <c r="E49" i="10"/>
  <c r="D50" i="10"/>
  <c r="E50" i="10"/>
  <c r="D51" i="10"/>
  <c r="E51" i="10"/>
  <c r="D52" i="10"/>
  <c r="E52" i="10"/>
  <c r="D53" i="10"/>
  <c r="E53" i="10"/>
  <c r="D55" i="10"/>
  <c r="E55" i="10"/>
  <c r="D56" i="10"/>
  <c r="E56" i="10"/>
  <c r="D57" i="10"/>
  <c r="E57" i="10"/>
  <c r="D58" i="10"/>
  <c r="E58" i="10"/>
  <c r="D59" i="10"/>
  <c r="E59" i="10"/>
  <c r="D60" i="10"/>
  <c r="E60" i="10"/>
  <c r="D61" i="10"/>
  <c r="E61" i="10"/>
  <c r="D62" i="10"/>
  <c r="E62" i="10"/>
  <c r="D63" i="10"/>
  <c r="E63" i="10"/>
  <c r="D64" i="10"/>
  <c r="E64" i="10"/>
  <c r="D65" i="10"/>
  <c r="E65" i="10"/>
  <c r="D66" i="10"/>
  <c r="E66" i="10"/>
  <c r="D67" i="10"/>
  <c r="E67" i="10"/>
  <c r="D68" i="10"/>
  <c r="E68" i="10"/>
  <c r="D69" i="10"/>
  <c r="E69" i="10"/>
  <c r="D70" i="10"/>
  <c r="E70" i="10"/>
  <c r="D71" i="10"/>
  <c r="E71" i="10"/>
  <c r="D72" i="10"/>
  <c r="E72" i="10"/>
  <c r="D73" i="10"/>
  <c r="E73" i="10"/>
  <c r="D74" i="10"/>
  <c r="E74" i="10"/>
  <c r="D75" i="10"/>
  <c r="E75" i="10"/>
  <c r="D76" i="10"/>
  <c r="E76" i="10"/>
  <c r="D77" i="10"/>
  <c r="E77" i="10"/>
  <c r="D78" i="10"/>
  <c r="E78" i="10"/>
  <c r="D79" i="10"/>
  <c r="E79" i="10"/>
  <c r="D80" i="10"/>
  <c r="E80" i="10"/>
  <c r="D81" i="10"/>
  <c r="E81" i="10"/>
  <c r="D82" i="10"/>
  <c r="E82" i="10"/>
  <c r="D83" i="10"/>
  <c r="E83" i="10"/>
  <c r="I8" i="7"/>
  <c r="G8" i="7"/>
  <c r="F8" i="7"/>
  <c r="H8" i="7"/>
  <c r="J7" i="7"/>
  <c r="I7" i="7"/>
  <c r="K7" i="7"/>
  <c r="G7" i="7"/>
  <c r="G6" i="7"/>
  <c r="F7" i="7"/>
  <c r="H7" i="7"/>
  <c r="I6" i="7"/>
  <c r="K37" i="7"/>
  <c r="J7" i="10"/>
  <c r="I7" i="10"/>
  <c r="K7" i="10"/>
  <c r="D38" i="10"/>
  <c r="E38" i="10"/>
  <c r="K37" i="10"/>
  <c r="D7" i="11"/>
  <c r="E7" i="11"/>
  <c r="H8" i="11"/>
  <c r="J8" i="7"/>
  <c r="K8" i="7"/>
  <c r="K38" i="7"/>
  <c r="G6" i="10"/>
  <c r="D37" i="10"/>
  <c r="C37" i="10"/>
  <c r="E37" i="10"/>
  <c r="I6" i="10"/>
  <c r="D6" i="12"/>
  <c r="E6" i="12"/>
  <c r="C7" i="12"/>
  <c r="E7" i="12"/>
  <c r="J36" i="7"/>
  <c r="D36" i="7"/>
  <c r="E36" i="7"/>
  <c r="J6" i="7"/>
  <c r="C7" i="10"/>
  <c r="K6" i="7"/>
  <c r="D8" i="7"/>
  <c r="E8" i="7"/>
  <c r="E38" i="7"/>
  <c r="D7" i="7"/>
  <c r="E37" i="7"/>
  <c r="C6" i="10"/>
  <c r="H6" i="10"/>
  <c r="K36" i="10"/>
  <c r="D36" i="10"/>
  <c r="E36" i="10"/>
  <c r="K38" i="10"/>
  <c r="D7" i="10"/>
  <c r="E7" i="10"/>
  <c r="K36" i="7"/>
  <c r="J8" i="10"/>
  <c r="J6" i="10"/>
  <c r="F6" i="7"/>
  <c r="H6" i="7"/>
  <c r="K6" i="10"/>
  <c r="D6" i="10"/>
  <c r="E6" i="10"/>
  <c r="D6" i="7"/>
  <c r="E6" i="7"/>
  <c r="E7" i="7"/>
  <c r="K8" i="10"/>
  <c r="D8" i="10"/>
  <c r="E8" i="10"/>
</calcChain>
</file>

<file path=xl/sharedStrings.xml><?xml version="1.0" encoding="utf-8"?>
<sst xmlns="http://schemas.openxmlformats.org/spreadsheetml/2006/main" count="10500" uniqueCount="2061">
  <si>
    <t>檢查人數</t>
  </si>
  <si>
    <t>台北市</t>
  </si>
  <si>
    <t>高雄市</t>
  </si>
  <si>
    <t>台北縣</t>
  </si>
  <si>
    <t>宜蘭縣</t>
  </si>
  <si>
    <t>桃園縣</t>
  </si>
  <si>
    <t>新竹縣</t>
  </si>
  <si>
    <t>苗栗縣</t>
  </si>
  <si>
    <t>台中縣</t>
  </si>
  <si>
    <t>彰化縣</t>
  </si>
  <si>
    <t>南投縣</t>
  </si>
  <si>
    <t>雲林縣</t>
  </si>
  <si>
    <t>嘉義縣</t>
  </si>
  <si>
    <t>台南縣</t>
  </si>
  <si>
    <t>高雄縣</t>
  </si>
  <si>
    <t>屏東縣</t>
  </si>
  <si>
    <t>台東縣</t>
  </si>
  <si>
    <t>花蓮縣</t>
  </si>
  <si>
    <t>澎湖縣</t>
  </si>
  <si>
    <t>基隆市</t>
  </si>
  <si>
    <t>新竹市</t>
  </si>
  <si>
    <t>台中市</t>
  </si>
  <si>
    <t>嘉義市</t>
  </si>
  <si>
    <t>台南市</t>
  </si>
  <si>
    <t>金門縣</t>
  </si>
  <si>
    <t>連江縣</t>
  </si>
  <si>
    <t>計</t>
  </si>
  <si>
    <t>男</t>
  </si>
  <si>
    <t>女</t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</si>
  <si>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</si>
  <si>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</si>
  <si>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</si>
  <si>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</si>
  <si>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 xml:space="preserve">96學年度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</si>
  <si>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</si>
  <si>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</si>
  <si>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</si>
  <si>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</si>
  <si>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   人數</t>
    <phoneticPr fontId="2" type="noConversion"/>
  </si>
  <si>
    <t>視力            不良率</t>
    <phoneticPr fontId="2" type="noConversion"/>
  </si>
  <si>
    <t xml:space="preserve">95學年度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</si>
  <si>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</si>
  <si>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</si>
  <si>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</si>
  <si>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</si>
  <si>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   人數</t>
    <phoneticPr fontId="2" type="noConversion"/>
  </si>
  <si>
    <t>視力            不良率</t>
    <phoneticPr fontId="2" type="noConversion"/>
  </si>
  <si>
    <t xml:space="preserve">94學年度 </t>
    <phoneticPr fontId="2" type="noConversion"/>
  </si>
  <si>
    <t>總           計</t>
    <phoneticPr fontId="2" type="noConversion"/>
  </si>
  <si>
    <t xml:space="preserve">97學年度 </t>
    <phoneticPr fontId="2" type="noConversion"/>
  </si>
  <si>
    <t>視力不良人數</t>
    <phoneticPr fontId="2" type="noConversion"/>
  </si>
  <si>
    <t>視力不良率</t>
    <phoneticPr fontId="2" type="noConversion"/>
  </si>
  <si>
    <t>視力不良   人數</t>
    <phoneticPr fontId="2" type="noConversion"/>
  </si>
  <si>
    <t>視力           不良率</t>
    <phoneticPr fontId="2" type="noConversion"/>
  </si>
  <si>
    <t>視力             不良率</t>
    <phoneticPr fontId="2" type="noConversion"/>
  </si>
  <si>
    <t>視力                不良率</t>
    <phoneticPr fontId="2" type="noConversion"/>
  </si>
  <si>
    <t>視力                     不良率</t>
    <phoneticPr fontId="2" type="noConversion"/>
  </si>
  <si>
    <t>視力               不良率</t>
    <phoneticPr fontId="2" type="noConversion"/>
  </si>
  <si>
    <t>視力          不良率</t>
    <phoneticPr fontId="2" type="noConversion"/>
  </si>
  <si>
    <t xml:space="preserve">98學年度 </t>
    <phoneticPr fontId="2" type="noConversion"/>
  </si>
  <si>
    <t>視力不良            人數</t>
    <phoneticPr fontId="2" type="noConversion"/>
  </si>
  <si>
    <t>視力不良          人數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</si>
  <si>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</si>
  <si>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視力不良   人數</t>
    <phoneticPr fontId="2" type="noConversion"/>
  </si>
  <si>
    <t>視力                     不良率</t>
    <phoneticPr fontId="2" type="noConversion"/>
  </si>
  <si>
    <t>視力不良            人數</t>
    <phoneticPr fontId="2" type="noConversion"/>
  </si>
  <si>
    <t>視力               不良率</t>
    <phoneticPr fontId="2" type="noConversion"/>
  </si>
  <si>
    <t>視力不良            人數</t>
    <phoneticPr fontId="2" type="noConversion"/>
  </si>
  <si>
    <t>總           計</t>
    <phoneticPr fontId="2" type="noConversion"/>
  </si>
  <si>
    <t xml:space="preserve">99學年度 </t>
    <phoneticPr fontId="2" type="noConversion"/>
  </si>
  <si>
    <t>臺北市</t>
    <phoneticPr fontId="2" type="noConversion"/>
  </si>
  <si>
    <t>臺北縣</t>
    <phoneticPr fontId="2" type="noConversion"/>
  </si>
  <si>
    <t>臺中縣</t>
    <phoneticPr fontId="2" type="noConversion"/>
  </si>
  <si>
    <t>臺南縣</t>
    <phoneticPr fontId="2" type="noConversion"/>
  </si>
  <si>
    <t>臺東縣</t>
    <phoneticPr fontId="2" type="noConversion"/>
  </si>
  <si>
    <t>臺中市</t>
    <phoneticPr fontId="2" type="noConversion"/>
  </si>
  <si>
    <t>臺南市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</si>
  <si>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</si>
  <si>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</si>
  <si>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</si>
  <si>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</si>
  <si>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   人數</t>
    <phoneticPr fontId="2" type="noConversion"/>
  </si>
  <si>
    <t>視力                     不良率</t>
    <phoneticPr fontId="2" type="noConversion"/>
  </si>
  <si>
    <t>視力不良            人數</t>
    <phoneticPr fontId="2" type="noConversion"/>
  </si>
  <si>
    <t>視力               不良率</t>
    <phoneticPr fontId="2" type="noConversion"/>
  </si>
  <si>
    <t>視力           不良率</t>
    <phoneticPr fontId="2" type="noConversion"/>
  </si>
  <si>
    <t>總           計</t>
    <phoneticPr fontId="2" type="noConversion"/>
  </si>
  <si>
    <t>臺北市</t>
    <phoneticPr fontId="2" type="noConversion"/>
  </si>
  <si>
    <t>臺東縣</t>
    <phoneticPr fontId="2" type="noConversion"/>
  </si>
  <si>
    <t>臺中市</t>
    <phoneticPr fontId="2" type="noConversion"/>
  </si>
  <si>
    <t>臺南市</t>
    <phoneticPr fontId="2" type="noConversion"/>
  </si>
  <si>
    <t xml:space="preserve">100學年度 </t>
    <phoneticPr fontId="2" type="noConversion"/>
  </si>
  <si>
    <t>新北市</t>
    <phoneticPr fontId="2" type="noConversion"/>
  </si>
  <si>
    <t xml:space="preserve">101學年度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</si>
  <si>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</si>
  <si>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視力                     不良率</t>
    <phoneticPr fontId="2" type="noConversion"/>
  </si>
  <si>
    <t>新北市</t>
    <phoneticPr fontId="2" type="noConversion"/>
  </si>
  <si>
    <t xml:space="preserve">102學年度 </t>
    <phoneticPr fontId="2" type="noConversion"/>
  </si>
  <si>
    <t>50.11</t>
  </si>
  <si>
    <t>49.99</t>
  </si>
  <si>
    <t>50.25</t>
  </si>
  <si>
    <t>47.46</t>
  </si>
  <si>
    <t>46.33</t>
  </si>
  <si>
    <t>48.76</t>
  </si>
  <si>
    <t>51.90</t>
  </si>
  <si>
    <t>50.51</t>
  </si>
  <si>
    <t>53.60</t>
  </si>
  <si>
    <t>51.38</t>
  </si>
  <si>
    <t>51.70</t>
  </si>
  <si>
    <t>51.02</t>
  </si>
  <si>
    <t>42.59</t>
  </si>
  <si>
    <t>40.35</t>
  </si>
  <si>
    <t>44.87</t>
  </si>
  <si>
    <t>46.46</t>
  </si>
  <si>
    <t>42.86</t>
  </si>
  <si>
    <t>51.16</t>
  </si>
  <si>
    <t>54.71</t>
  </si>
  <si>
    <t>58.15</t>
  </si>
  <si>
    <t>50.30</t>
  </si>
  <si>
    <t>73.09</t>
  </si>
  <si>
    <t>71.68</t>
  </si>
  <si>
    <t>74.58</t>
  </si>
  <si>
    <t xml:space="preserve"> -</t>
  </si>
  <si>
    <t>50.64</t>
  </si>
  <si>
    <t>49.60</t>
  </si>
  <si>
    <t>52.30</t>
  </si>
  <si>
    <t>52.66</t>
  </si>
  <si>
    <t>47.70</t>
  </si>
  <si>
    <t>58.08</t>
  </si>
  <si>
    <t>57.14</t>
  </si>
  <si>
    <t>51.35</t>
  </si>
  <si>
    <t>68.42</t>
  </si>
  <si>
    <t>35.22</t>
  </si>
  <si>
    <t>36.10</t>
  </si>
  <si>
    <t>34.15</t>
  </si>
  <si>
    <t>51.76</t>
  </si>
  <si>
    <t>51.94</t>
  </si>
  <si>
    <t>51.56</t>
  </si>
  <si>
    <t>51.65</t>
  </si>
  <si>
    <t>50.73</t>
  </si>
  <si>
    <t>52.67</t>
  </si>
  <si>
    <r>
      <t>單位：人；</t>
    </r>
    <r>
      <rPr>
        <sz val="10"/>
        <rFont val="Times New Roman"/>
        <family val="1"/>
      </rPr>
      <t>%</t>
    </r>
    <phoneticPr fontId="2" type="noConversion"/>
  </si>
  <si>
    <t xml:space="preserve">總       </t>
    <phoneticPr fontId="2" type="noConversion"/>
  </si>
  <si>
    <t>計</t>
    <phoneticPr fontId="2" type="noConversion"/>
  </si>
  <si>
    <t>47.76</t>
  </si>
  <si>
    <t>50.32</t>
  </si>
  <si>
    <t>1年級</t>
    <phoneticPr fontId="2" type="noConversion"/>
  </si>
  <si>
    <t>27.38</t>
  </si>
  <si>
    <t>29.61</t>
  </si>
  <si>
    <t>2年級</t>
    <phoneticPr fontId="2" type="noConversion"/>
  </si>
  <si>
    <t>39.04</t>
  </si>
  <si>
    <t>36.38</t>
  </si>
  <si>
    <t>3年級</t>
    <phoneticPr fontId="2" type="noConversion"/>
  </si>
  <si>
    <t>49.47</t>
  </si>
  <si>
    <t>51.58</t>
  </si>
  <si>
    <t>4年級</t>
    <phoneticPr fontId="2" type="noConversion"/>
  </si>
  <si>
    <t>52.65</t>
  </si>
  <si>
    <t>57.95</t>
  </si>
  <si>
    <t>5年級</t>
    <phoneticPr fontId="2" type="noConversion"/>
  </si>
  <si>
    <t>64.67</t>
  </si>
  <si>
    <t>62.67</t>
  </si>
  <si>
    <t>67.06</t>
  </si>
  <si>
    <t>6年級</t>
    <phoneticPr fontId="2" type="noConversion"/>
  </si>
  <si>
    <t>67.45</t>
  </si>
  <si>
    <t>65.30</t>
  </si>
  <si>
    <t>69.83</t>
  </si>
  <si>
    <t xml:space="preserve">總          </t>
    <phoneticPr fontId="2" type="noConversion"/>
  </si>
  <si>
    <t>48.68</t>
  </si>
  <si>
    <t>男</t>
    <phoneticPr fontId="2" type="noConversion"/>
  </si>
  <si>
    <t>48.04</t>
  </si>
  <si>
    <t>49.41</t>
  </si>
  <si>
    <t>27.23</t>
  </si>
  <si>
    <t>27.74</t>
  </si>
  <si>
    <t>26.64</t>
  </si>
  <si>
    <t>35.30</t>
  </si>
  <si>
    <t>35.54</t>
  </si>
  <si>
    <t>35.04</t>
  </si>
  <si>
    <t>45.59</t>
  </si>
  <si>
    <t>43.64</t>
  </si>
  <si>
    <t>47.90</t>
  </si>
  <si>
    <t>55.58</t>
  </si>
  <si>
    <t>55.46</t>
  </si>
  <si>
    <t>55.71</t>
  </si>
  <si>
    <t>63.75</t>
  </si>
  <si>
    <t>62.38</t>
  </si>
  <si>
    <t>65.29</t>
  </si>
  <si>
    <t>66.65</t>
  </si>
  <si>
    <t>65.12</t>
  </si>
  <si>
    <t>68.43</t>
  </si>
  <si>
    <t>52.72</t>
  </si>
  <si>
    <t>51.46</t>
  </si>
  <si>
    <t>54.27</t>
  </si>
  <si>
    <t>22.66</t>
  </si>
  <si>
    <t>26.94</t>
  </si>
  <si>
    <t>36.94</t>
  </si>
  <si>
    <t>34.76</t>
  </si>
  <si>
    <t>39.20</t>
  </si>
  <si>
    <t>54.26</t>
  </si>
  <si>
    <t>51.87</t>
  </si>
  <si>
    <t>57.36</t>
  </si>
  <si>
    <t>64.29</t>
  </si>
  <si>
    <t>62.32</t>
  </si>
  <si>
    <t>66.75</t>
  </si>
  <si>
    <t>70.35</t>
  </si>
  <si>
    <t>68.30</t>
  </si>
  <si>
    <t>73.21</t>
  </si>
  <si>
    <t>73.92</t>
  </si>
  <si>
    <t>73.47</t>
  </si>
  <si>
    <t>74.49</t>
  </si>
  <si>
    <t>49.00</t>
  </si>
  <si>
    <t>48.66</t>
  </si>
  <si>
    <t>49.39</t>
  </si>
  <si>
    <t>18.32</t>
  </si>
  <si>
    <t>15.34</t>
  </si>
  <si>
    <t>21.92</t>
  </si>
  <si>
    <t>31.48</t>
  </si>
  <si>
    <t>53.14</t>
  </si>
  <si>
    <t>59.55</t>
  </si>
  <si>
    <t>60.61</t>
  </si>
  <si>
    <t>65.19</t>
  </si>
  <si>
    <t>65.91</t>
  </si>
  <si>
    <t>72.32</t>
  </si>
  <si>
    <t>67.53</t>
  </si>
  <si>
    <t>高雄市</t>
    <phoneticPr fontId="2" type="noConversion"/>
  </si>
  <si>
    <t>42.06</t>
  </si>
  <si>
    <t>41.05</t>
  </si>
  <si>
    <t>23.40</t>
  </si>
  <si>
    <t>21.78</t>
  </si>
  <si>
    <t>25.29</t>
  </si>
  <si>
    <t>27.01</t>
  </si>
  <si>
    <t>25.56</t>
  </si>
  <si>
    <t>28.57</t>
  </si>
  <si>
    <t>41.03</t>
  </si>
  <si>
    <t>43.42</t>
  </si>
  <si>
    <t>38.75</t>
  </si>
  <si>
    <t>57.26</t>
  </si>
  <si>
    <t>58.82</t>
  </si>
  <si>
    <t>55.10</t>
  </si>
  <si>
    <t>53.51</t>
  </si>
  <si>
    <t>44.26</t>
  </si>
  <si>
    <t>64.15</t>
  </si>
  <si>
    <t>67.46</t>
  </si>
  <si>
    <t>69.35</t>
  </si>
  <si>
    <t>65.63</t>
  </si>
  <si>
    <t>宜蘭縣</t>
    <phoneticPr fontId="2" type="noConversion"/>
  </si>
  <si>
    <t>63.93</t>
  </si>
  <si>
    <t>60.87</t>
  </si>
  <si>
    <t>67.31</t>
  </si>
  <si>
    <t>56.82</t>
  </si>
  <si>
    <t>50.00</t>
  </si>
  <si>
    <t>66.67</t>
  </si>
  <si>
    <t>57.89</t>
  </si>
  <si>
    <t>54.17</t>
  </si>
  <si>
    <t>51.85</t>
  </si>
  <si>
    <t>40.00</t>
  </si>
  <si>
    <t>81.58</t>
  </si>
  <si>
    <t>83.33</t>
  </si>
  <si>
    <t>80.00</t>
  </si>
  <si>
    <t>61.11</t>
  </si>
  <si>
    <t>73.33</t>
  </si>
  <si>
    <t>桃園縣</t>
    <phoneticPr fontId="2" type="noConversion"/>
  </si>
  <si>
    <t>49.31</t>
  </si>
  <si>
    <t>51.06</t>
  </si>
  <si>
    <t>38.19</t>
  </si>
  <si>
    <t>33.73</t>
  </si>
  <si>
    <t>42.53</t>
  </si>
  <si>
    <t>43.62</t>
  </si>
  <si>
    <t>46.51</t>
  </si>
  <si>
    <t>48.12</t>
  </si>
  <si>
    <t>47.20</t>
  </si>
  <si>
    <t>49.12</t>
  </si>
  <si>
    <t>58.05</t>
  </si>
  <si>
    <t>54.62</t>
  </si>
  <si>
    <t>62.79</t>
  </si>
  <si>
    <t>58.60</t>
  </si>
  <si>
    <t>62.22</t>
  </si>
  <si>
    <t>64.58</t>
  </si>
  <si>
    <t>新竹縣</t>
    <phoneticPr fontId="2" type="noConversion"/>
  </si>
  <si>
    <t>59.64</t>
  </si>
  <si>
    <t>61.90</t>
  </si>
  <si>
    <t>43.68</t>
  </si>
  <si>
    <t>50.39</t>
  </si>
  <si>
    <t>41.41</t>
  </si>
  <si>
    <t>42.74</t>
  </si>
  <si>
    <t>59.43</t>
  </si>
  <si>
    <t>58.25</t>
  </si>
  <si>
    <t>67.66</t>
  </si>
  <si>
    <t>71.84</t>
  </si>
  <si>
    <t>79.37</t>
  </si>
  <si>
    <t>80.61</t>
  </si>
  <si>
    <t>78.02</t>
  </si>
  <si>
    <t>82.89</t>
  </si>
  <si>
    <t>80.77</t>
  </si>
  <si>
    <t>85.14</t>
  </si>
  <si>
    <t>苗栗縣</t>
    <phoneticPr fontId="2" type="noConversion"/>
  </si>
  <si>
    <t>彰化縣</t>
    <phoneticPr fontId="2" type="noConversion"/>
  </si>
  <si>
    <t>南投縣</t>
    <phoneticPr fontId="2" type="noConversion"/>
  </si>
  <si>
    <t>57.97</t>
  </si>
  <si>
    <t>56.65</t>
  </si>
  <si>
    <t>60.05</t>
  </si>
  <si>
    <t>35.61</t>
  </si>
  <si>
    <t>34.09</t>
  </si>
  <si>
    <t>38.64</t>
  </si>
  <si>
    <t>46.26</t>
  </si>
  <si>
    <t>53.89</t>
  </si>
  <si>
    <t>54.90</t>
  </si>
  <si>
    <t>52.31</t>
  </si>
  <si>
    <t>60.00</t>
  </si>
  <si>
    <t>61.33</t>
  </si>
  <si>
    <t>71.21</t>
  </si>
  <si>
    <t>69.23</t>
  </si>
  <si>
    <t>63.76</t>
  </si>
  <si>
    <t>70.91</t>
  </si>
  <si>
    <t>52.23</t>
  </si>
  <si>
    <t>49.89</t>
  </si>
  <si>
    <t>44.59</t>
  </si>
  <si>
    <t>29.41</t>
  </si>
  <si>
    <t>30.50</t>
  </si>
  <si>
    <t>30.14</t>
  </si>
  <si>
    <t>30.88</t>
  </si>
  <si>
    <t>49.05</t>
  </si>
  <si>
    <t>47.75</t>
  </si>
  <si>
    <t>47.69</t>
  </si>
  <si>
    <t>52.17</t>
  </si>
  <si>
    <t>64.57</t>
  </si>
  <si>
    <t>65.22</t>
  </si>
  <si>
    <t>63.86</t>
  </si>
  <si>
    <t>68.13</t>
  </si>
  <si>
    <t>70.00</t>
  </si>
  <si>
    <t>65.85</t>
  </si>
  <si>
    <t>嘉義縣</t>
    <phoneticPr fontId="2" type="noConversion"/>
  </si>
  <si>
    <t>屏東縣</t>
    <phoneticPr fontId="2" type="noConversion"/>
  </si>
  <si>
    <t>31.94</t>
  </si>
  <si>
    <t>29.55</t>
  </si>
  <si>
    <t>20.00</t>
  </si>
  <si>
    <t>23.08</t>
  </si>
  <si>
    <t>15.38</t>
  </si>
  <si>
    <t>12.50</t>
  </si>
  <si>
    <t>18.75</t>
  </si>
  <si>
    <t>54.55</t>
  </si>
  <si>
    <t>75.00</t>
  </si>
  <si>
    <t>花蓮縣</t>
    <phoneticPr fontId="2" type="noConversion"/>
  </si>
  <si>
    <t>36.69</t>
  </si>
  <si>
    <t>34.07</t>
  </si>
  <si>
    <t>39.82</t>
  </si>
  <si>
    <t>16.40</t>
  </si>
  <si>
    <t>10.89</t>
  </si>
  <si>
    <t>22.73</t>
  </si>
  <si>
    <t>17.16</t>
  </si>
  <si>
    <t>18.07</t>
  </si>
  <si>
    <t>16.28</t>
  </si>
  <si>
    <t>32.21</t>
  </si>
  <si>
    <t>29.79</t>
  </si>
  <si>
    <t>36.36</t>
  </si>
  <si>
    <t>38.89</t>
  </si>
  <si>
    <t>49.33</t>
  </si>
  <si>
    <t>49.35</t>
  </si>
  <si>
    <t>48.53</t>
  </si>
  <si>
    <t>65.06</t>
  </si>
  <si>
    <t>60.47</t>
  </si>
  <si>
    <t>澎湖縣</t>
    <phoneticPr fontId="2" type="noConversion"/>
  </si>
  <si>
    <t>基隆市</t>
    <phoneticPr fontId="2" type="noConversion"/>
  </si>
  <si>
    <t>計</t>
    <phoneticPr fontId="2" type="noConversion"/>
  </si>
  <si>
    <t>52.86</t>
  </si>
  <si>
    <t>47.32</t>
  </si>
  <si>
    <t>16.85</t>
  </si>
  <si>
    <t>18.09</t>
  </si>
  <si>
    <t>15.56</t>
  </si>
  <si>
    <t>39.61</t>
  </si>
  <si>
    <t>42.99</t>
  </si>
  <si>
    <t>56.63</t>
  </si>
  <si>
    <t>58.67</t>
  </si>
  <si>
    <t>52.24</t>
  </si>
  <si>
    <t>68.38</t>
  </si>
  <si>
    <t>63.79</t>
  </si>
  <si>
    <t>77.48</t>
  </si>
  <si>
    <t>81.94</t>
  </si>
  <si>
    <t>新竹市</t>
    <phoneticPr fontId="2" type="noConversion"/>
  </si>
  <si>
    <t>50.08</t>
  </si>
  <si>
    <t>51.11</t>
  </si>
  <si>
    <t>33.33</t>
  </si>
  <si>
    <t>37.39</t>
  </si>
  <si>
    <t>36.82</t>
  </si>
  <si>
    <t>35.00</t>
  </si>
  <si>
    <t>38.33</t>
  </si>
  <si>
    <t>46.83</t>
  </si>
  <si>
    <t>44.64</t>
  </si>
  <si>
    <t>49.46</t>
  </si>
  <si>
    <t>57.58</t>
  </si>
  <si>
    <t>55.79</t>
  </si>
  <si>
    <t>59.22</t>
  </si>
  <si>
    <t>5年級</t>
    <phoneticPr fontId="2" type="noConversion"/>
  </si>
  <si>
    <t>66.29</t>
  </si>
  <si>
    <t>66.85</t>
  </si>
  <si>
    <t>70.83</t>
  </si>
  <si>
    <t>嘉義市</t>
    <phoneticPr fontId="2" type="noConversion"/>
  </si>
  <si>
    <t>金門縣</t>
    <phoneticPr fontId="2" type="noConversion"/>
  </si>
  <si>
    <t>連江縣</t>
    <phoneticPr fontId="2" type="noConversion"/>
  </si>
  <si>
    <t xml:space="preserve">103學年度 </t>
    <phoneticPr fontId="2" type="noConversion"/>
  </si>
  <si>
    <t>檢查人數</t>
    <phoneticPr fontId="2" type="noConversion"/>
  </si>
  <si>
    <t>檢查人數</t>
    <phoneticPr fontId="2" type="noConversion"/>
  </si>
  <si>
    <t>視力不良            人數</t>
    <phoneticPr fontId="2" type="noConversion"/>
  </si>
  <si>
    <t>檢查人數</t>
    <phoneticPr fontId="2" type="noConversion"/>
  </si>
  <si>
    <t>新北市</t>
    <phoneticPr fontId="2" type="noConversion"/>
  </si>
  <si>
    <t>48.94</t>
    <phoneticPr fontId="2" type="noConversion"/>
  </si>
  <si>
    <t>28.42</t>
    <phoneticPr fontId="2" type="noConversion"/>
  </si>
  <si>
    <t>37.85</t>
    <phoneticPr fontId="2" type="noConversion"/>
  </si>
  <si>
    <t>50.47</t>
    <phoneticPr fontId="2" type="noConversion"/>
  </si>
  <si>
    <t>55.06</t>
    <phoneticPr fontId="2" type="noConversion"/>
  </si>
  <si>
    <t>24.65</t>
    <phoneticPr fontId="2" type="noConversion"/>
  </si>
  <si>
    <t>31.15</t>
    <phoneticPr fontId="2" type="noConversion"/>
  </si>
  <si>
    <t>30.82</t>
    <phoneticPr fontId="2" type="noConversion"/>
  </si>
  <si>
    <t>計</t>
    <phoneticPr fontId="2" type="noConversion"/>
  </si>
  <si>
    <t>45.10</t>
    <phoneticPr fontId="2" type="noConversion"/>
  </si>
  <si>
    <t>58.33</t>
    <phoneticPr fontId="2" type="noConversion"/>
  </si>
  <si>
    <t>64.42</t>
    <phoneticPr fontId="2" type="noConversion"/>
  </si>
  <si>
    <t>77.78</t>
    <phoneticPr fontId="2" type="noConversion"/>
  </si>
  <si>
    <t>43.17</t>
    <phoneticPr fontId="2" type="noConversion"/>
  </si>
  <si>
    <t>66.67</t>
    <phoneticPr fontId="2" type="noConversion"/>
  </si>
  <si>
    <t>53.73</t>
    <phoneticPr fontId="2" type="noConversion"/>
  </si>
  <si>
    <t>70.51</t>
    <phoneticPr fontId="2" type="noConversion"/>
  </si>
  <si>
    <t>女</t>
    <phoneticPr fontId="2" type="noConversion"/>
  </si>
  <si>
    <t>57.47</t>
    <phoneticPr fontId="2" type="noConversion"/>
  </si>
  <si>
    <t>37.31</t>
    <phoneticPr fontId="2" type="noConversion"/>
  </si>
  <si>
    <t>40.15</t>
    <phoneticPr fontId="2" type="noConversion"/>
  </si>
  <si>
    <t>60.55</t>
    <phoneticPr fontId="2" type="noConversion"/>
  </si>
  <si>
    <t>63.27</t>
    <phoneticPr fontId="2" type="noConversion"/>
  </si>
  <si>
    <t xml:space="preserve"> -</t>
    <phoneticPr fontId="2" type="noConversion"/>
  </si>
  <si>
    <t>44.79</t>
    <phoneticPr fontId="2" type="noConversion"/>
  </si>
  <si>
    <t>49.02</t>
    <phoneticPr fontId="2" type="noConversion"/>
  </si>
  <si>
    <t>男</t>
    <phoneticPr fontId="2" type="noConversion"/>
  </si>
  <si>
    <t>60.59</t>
    <phoneticPr fontId="2" type="noConversion"/>
  </si>
  <si>
    <t>70.48</t>
    <phoneticPr fontId="2" type="noConversion"/>
  </si>
  <si>
    <t>66.80</t>
    <phoneticPr fontId="2" type="noConversion"/>
  </si>
  <si>
    <t>雲林縣</t>
    <phoneticPr fontId="2" type="noConversion"/>
  </si>
  <si>
    <t>51.12</t>
    <phoneticPr fontId="2" type="noConversion"/>
  </si>
  <si>
    <t>37.32</t>
    <phoneticPr fontId="2" type="noConversion"/>
  </si>
  <si>
    <t xml:space="preserve"> -</t>
    <phoneticPr fontId="2" type="noConversion"/>
  </si>
  <si>
    <t>計</t>
    <phoneticPr fontId="2" type="noConversion"/>
  </si>
  <si>
    <t>35.71</t>
    <phoneticPr fontId="2" type="noConversion"/>
  </si>
  <si>
    <t>14.29</t>
    <phoneticPr fontId="2" type="noConversion"/>
  </si>
  <si>
    <t>20.00</t>
    <phoneticPr fontId="2" type="noConversion"/>
  </si>
  <si>
    <t>37.50</t>
    <phoneticPr fontId="2" type="noConversion"/>
  </si>
  <si>
    <t>75.00</t>
    <phoneticPr fontId="2" type="noConversion"/>
  </si>
  <si>
    <t xml:space="preserve"> -</t>
    <phoneticPr fontId="2" type="noConversion"/>
  </si>
  <si>
    <t>36.00</t>
    <phoneticPr fontId="2" type="noConversion"/>
  </si>
  <si>
    <t>53.37</t>
    <phoneticPr fontId="2" type="noConversion"/>
  </si>
  <si>
    <t>女</t>
    <phoneticPr fontId="2" type="noConversion"/>
  </si>
  <si>
    <t>63.86</t>
    <phoneticPr fontId="2" type="noConversion"/>
  </si>
  <si>
    <t>71.79</t>
    <phoneticPr fontId="2" type="noConversion"/>
  </si>
  <si>
    <t>73.42</t>
    <phoneticPr fontId="2" type="noConversion"/>
  </si>
  <si>
    <t>49.12</t>
    <phoneticPr fontId="2" type="noConversion"/>
  </si>
  <si>
    <t>29.20</t>
    <phoneticPr fontId="2" type="noConversion"/>
  </si>
  <si>
    <t>男</t>
    <phoneticPr fontId="2" type="noConversion"/>
  </si>
  <si>
    <t xml:space="preserve">104學年度 </t>
    <phoneticPr fontId="2" type="noConversion"/>
  </si>
  <si>
    <t>視力不良
人數</t>
    <phoneticPr fontId="2" type="noConversion"/>
  </si>
  <si>
    <t>視力
不良率</t>
    <phoneticPr fontId="2" type="noConversion"/>
  </si>
  <si>
    <t>總</t>
    <phoneticPr fontId="2" type="noConversion"/>
  </si>
  <si>
    <t>50.53</t>
  </si>
  <si>
    <t>49.81</t>
  </si>
  <si>
    <t>27.89</t>
  </si>
  <si>
    <t>28.08</t>
  </si>
  <si>
    <t>27.70</t>
  </si>
  <si>
    <t>37.59</t>
  </si>
  <si>
    <t>37.29</t>
  </si>
  <si>
    <t>37.94</t>
  </si>
  <si>
    <t>50.98</t>
  </si>
  <si>
    <t>51.52</t>
  </si>
  <si>
    <t>59.02</t>
  </si>
  <si>
    <t>57.55</t>
  </si>
  <si>
    <t>60.63</t>
  </si>
  <si>
    <t>63.39</t>
  </si>
  <si>
    <t>60.51</t>
  </si>
  <si>
    <t>66.72</t>
  </si>
  <si>
    <t>72.14</t>
  </si>
  <si>
    <t>69.58</t>
  </si>
  <si>
    <t>75.15</t>
  </si>
  <si>
    <t>47.82</t>
  </si>
  <si>
    <t>47.31</t>
  </si>
  <si>
    <t>48.38</t>
  </si>
  <si>
    <t>26.77</t>
  </si>
  <si>
    <t>27.14</t>
  </si>
  <si>
    <t>26.37</t>
  </si>
  <si>
    <t>32.40</t>
  </si>
  <si>
    <t>33.95</t>
  </si>
  <si>
    <t>30.60</t>
  </si>
  <si>
    <t>44.43</t>
  </si>
  <si>
    <t>43.92</t>
  </si>
  <si>
    <t>44.98</t>
  </si>
  <si>
    <t>55.44</t>
  </si>
  <si>
    <t>53.69</t>
  </si>
  <si>
    <t>57.57</t>
  </si>
  <si>
    <t>62.02</t>
  </si>
  <si>
    <t>60.70</t>
  </si>
  <si>
    <t>63.45</t>
  </si>
  <si>
    <t>67.91</t>
  </si>
  <si>
    <t>66.33</t>
  </si>
  <si>
    <t>69.69</t>
  </si>
  <si>
    <t>桃園市</t>
    <phoneticPr fontId="2" type="noConversion"/>
  </si>
  <si>
    <t>47.38</t>
  </si>
  <si>
    <t>47.48</t>
  </si>
  <si>
    <t>47.27</t>
  </si>
  <si>
    <t>33.97</t>
  </si>
  <si>
    <t>37.37</t>
  </si>
  <si>
    <t>29.94</t>
  </si>
  <si>
    <t>45.03</t>
  </si>
  <si>
    <t>43.20</t>
  </si>
  <si>
    <t>46.82</t>
  </si>
  <si>
    <t>46.67</t>
  </si>
  <si>
    <t>46.88</t>
  </si>
  <si>
    <t>46.43</t>
  </si>
  <si>
    <t>54.89</t>
  </si>
  <si>
    <t>55.91</t>
  </si>
  <si>
    <t>53.70</t>
  </si>
  <si>
    <t>56.86</t>
  </si>
  <si>
    <t>52.54</t>
  </si>
  <si>
    <t>59.78</t>
  </si>
  <si>
    <t>53.18</t>
  </si>
  <si>
    <t>52.91</t>
  </si>
  <si>
    <t>53.50</t>
  </si>
  <si>
    <t>26.91</t>
  </si>
  <si>
    <t>28.11</t>
  </si>
  <si>
    <t>25.58</t>
  </si>
  <si>
    <t>39.52</t>
  </si>
  <si>
    <t>38.39</t>
  </si>
  <si>
    <t>40.81</t>
  </si>
  <si>
    <t>51.41</t>
  </si>
  <si>
    <t>50.55</t>
  </si>
  <si>
    <t>61.67</t>
  </si>
  <si>
    <t>60.39</t>
  </si>
  <si>
    <t>63.30</t>
  </si>
  <si>
    <t>70.05</t>
  </si>
  <si>
    <t>67.57</t>
  </si>
  <si>
    <t>73.13</t>
  </si>
  <si>
    <t>77.03</t>
  </si>
  <si>
    <t>74.90</t>
  </si>
  <si>
    <t>80.06</t>
  </si>
  <si>
    <t>47.92</t>
  </si>
  <si>
    <t>47.43</t>
  </si>
  <si>
    <t>24.05</t>
  </si>
  <si>
    <t>21.19</t>
  </si>
  <si>
    <t>26.67</t>
  </si>
  <si>
    <t>28.62</t>
  </si>
  <si>
    <t>25.60</t>
  </si>
  <si>
    <t>32.35</t>
  </si>
  <si>
    <t>44.86</t>
  </si>
  <si>
    <t>43.45</t>
  </si>
  <si>
    <t>53.77</t>
  </si>
  <si>
    <t>58.48</t>
  </si>
  <si>
    <t>48.30</t>
  </si>
  <si>
    <t>64.75</t>
  </si>
  <si>
    <t>65.79</t>
  </si>
  <si>
    <t>63.64</t>
  </si>
  <si>
    <t>70.73</t>
  </si>
  <si>
    <t>71.18</t>
  </si>
  <si>
    <t>70.25</t>
  </si>
  <si>
    <t>33.80</t>
  </si>
  <si>
    <t>34.29</t>
  </si>
  <si>
    <t>14.63</t>
  </si>
  <si>
    <t>15.83</t>
  </si>
  <si>
    <t>13.49</t>
  </si>
  <si>
    <t>28.89</t>
  </si>
  <si>
    <t>24.47</t>
  </si>
  <si>
    <t>33.72</t>
  </si>
  <si>
    <t>35.03</t>
  </si>
  <si>
    <t>37.36</t>
  </si>
  <si>
    <t>32.56</t>
  </si>
  <si>
    <t>42.14</t>
  </si>
  <si>
    <t>44.16</t>
  </si>
  <si>
    <t>40.24</t>
  </si>
  <si>
    <t>52.38</t>
  </si>
  <si>
    <t>53.85</t>
  </si>
  <si>
    <t>48.70</t>
  </si>
  <si>
    <t>58.18</t>
  </si>
  <si>
    <t>41.90</t>
  </si>
  <si>
    <t>39.33</t>
  </si>
  <si>
    <t>45.63</t>
  </si>
  <si>
    <t>16.36</t>
  </si>
  <si>
    <t>14.29</t>
  </si>
  <si>
    <t>21.28</t>
  </si>
  <si>
    <t>21.43</t>
  </si>
  <si>
    <t>21.05</t>
  </si>
  <si>
    <t>42.11</t>
  </si>
  <si>
    <t>38.10</t>
  </si>
  <si>
    <t>77.78</t>
  </si>
  <si>
    <t>70.37</t>
  </si>
  <si>
    <t>56.25</t>
  </si>
  <si>
    <t>71.79</t>
  </si>
  <si>
    <t>65.00</t>
  </si>
  <si>
    <t>78.95</t>
  </si>
  <si>
    <t>71.12</t>
  </si>
  <si>
    <t>69.44</t>
  </si>
  <si>
    <t>72.84</t>
  </si>
  <si>
    <t>60.59</t>
  </si>
  <si>
    <t>57.48</t>
  </si>
  <si>
    <t>63.38</t>
  </si>
  <si>
    <t>67.73</t>
  </si>
  <si>
    <t>60.77</t>
  </si>
  <si>
    <t>75.21</t>
  </si>
  <si>
    <t>68.22</t>
  </si>
  <si>
    <t>68.29</t>
  </si>
  <si>
    <t>68.14</t>
  </si>
  <si>
    <t>73.50</t>
  </si>
  <si>
    <t>76.92</t>
  </si>
  <si>
    <t>69.79</t>
  </si>
  <si>
    <t>79.27</t>
  </si>
  <si>
    <t>78.72</t>
  </si>
  <si>
    <t>79.80</t>
  </si>
  <si>
    <t>83.70</t>
  </si>
  <si>
    <t>81.25</t>
  </si>
  <si>
    <t>86.36</t>
  </si>
  <si>
    <t>52.39</t>
  </si>
  <si>
    <t>51.19</t>
  </si>
  <si>
    <t>54.35</t>
  </si>
  <si>
    <t>20.83</t>
  </si>
  <si>
    <t>22.45</t>
  </si>
  <si>
    <t>34.27</t>
  </si>
  <si>
    <t>36.17</t>
  </si>
  <si>
    <t>48.84</t>
  </si>
  <si>
    <t>45.79</t>
  </si>
  <si>
    <t>52.88</t>
  </si>
  <si>
    <t>50.88</t>
  </si>
  <si>
    <t>55.84</t>
  </si>
  <si>
    <t>67.92</t>
  </si>
  <si>
    <t>67.42</t>
  </si>
  <si>
    <t>71.88</t>
  </si>
  <si>
    <t>74.45</t>
  </si>
  <si>
    <t>67.82</t>
  </si>
  <si>
    <t>雲林縣</t>
    <phoneticPr fontId="2" type="noConversion"/>
  </si>
  <si>
    <t>46.80</t>
  </si>
  <si>
    <t>44.54</t>
  </si>
  <si>
    <t>49.07</t>
  </si>
  <si>
    <t>23.81</t>
  </si>
  <si>
    <t>27.42</t>
  </si>
  <si>
    <t>38.03</t>
  </si>
  <si>
    <t>45.21</t>
  </si>
  <si>
    <t>30.43</t>
  </si>
  <si>
    <t>36.24</t>
  </si>
  <si>
    <t>30.26</t>
  </si>
  <si>
    <t>42.47</t>
  </si>
  <si>
    <t>52.15</t>
  </si>
  <si>
    <t>48.08</t>
  </si>
  <si>
    <t>56.19</t>
  </si>
  <si>
    <t>49.43</t>
  </si>
  <si>
    <t>53.33</t>
  </si>
  <si>
    <t>67.86</t>
  </si>
  <si>
    <t>63.41</t>
  </si>
  <si>
    <t>72.09</t>
  </si>
  <si>
    <t>25.00</t>
  </si>
  <si>
    <t>11.11</t>
  </si>
  <si>
    <t>23.53</t>
  </si>
  <si>
    <t>31.21</t>
  </si>
  <si>
    <t>29.57</t>
  </si>
  <si>
    <t>33.18</t>
  </si>
  <si>
    <t>11.24</t>
  </si>
  <si>
    <t>2.13</t>
  </si>
  <si>
    <t>22.65</t>
  </si>
  <si>
    <t>24.75</t>
  </si>
  <si>
    <t>26.92</t>
  </si>
  <si>
    <t>21.25</t>
  </si>
  <si>
    <t>32.87</t>
  </si>
  <si>
    <t>31.11</t>
  </si>
  <si>
    <t>35.85</t>
  </si>
  <si>
    <t>48.24</t>
  </si>
  <si>
    <t>43.96</t>
  </si>
  <si>
    <t>53.16</t>
  </si>
  <si>
    <t>50.96</t>
  </si>
  <si>
    <t>50.57</t>
  </si>
  <si>
    <t>51.43</t>
  </si>
  <si>
    <t>45.77</t>
  </si>
  <si>
    <t>40.32</t>
  </si>
  <si>
    <t>17.78</t>
  </si>
  <si>
    <t>18.85</t>
  </si>
  <si>
    <t>16.50</t>
  </si>
  <si>
    <t>29.21</t>
  </si>
  <si>
    <t>20.69</t>
  </si>
  <si>
    <t>54.00</t>
  </si>
  <si>
    <t>58.00</t>
  </si>
  <si>
    <t>57.50</t>
  </si>
  <si>
    <t>59.26</t>
  </si>
  <si>
    <t>55.70</t>
  </si>
  <si>
    <t>53.95</t>
  </si>
  <si>
    <t>55.42</t>
  </si>
  <si>
    <t>63.77</t>
  </si>
  <si>
    <t>66.25</t>
  </si>
  <si>
    <t>60.34</t>
  </si>
  <si>
    <t>51.83</t>
  </si>
  <si>
    <t>48.94</t>
  </si>
  <si>
    <t>54.82</t>
  </si>
  <si>
    <t>37.74</t>
  </si>
  <si>
    <t>39.22</t>
  </si>
  <si>
    <t>39.73</t>
  </si>
  <si>
    <t>40.74</t>
  </si>
  <si>
    <t>38.74</t>
  </si>
  <si>
    <t>46.79</t>
  </si>
  <si>
    <t>33.66</t>
  </si>
  <si>
    <t>58.12</t>
  </si>
  <si>
    <t>59.00</t>
  </si>
  <si>
    <t>54.29</t>
  </si>
  <si>
    <t>64.21</t>
  </si>
  <si>
    <t>65.61</t>
  </si>
  <si>
    <t>67.03</t>
  </si>
  <si>
    <t>68.07</t>
  </si>
  <si>
    <t>68.00</t>
  </si>
  <si>
    <t xml:space="preserve">105學年度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</si>
  <si>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</si>
  <si>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</si>
  <si>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</si>
  <si>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</si>
  <si>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
人數</t>
    <phoneticPr fontId="2" type="noConversion"/>
  </si>
  <si>
    <t>視力
不良率</t>
    <phoneticPr fontId="2" type="noConversion"/>
  </si>
  <si>
    <t>視力
不良率</t>
    <phoneticPr fontId="2" type="noConversion"/>
  </si>
  <si>
    <t>視力不良
人數</t>
    <phoneticPr fontId="2" type="noConversion"/>
  </si>
  <si>
    <t>總</t>
    <phoneticPr fontId="2" type="noConversion"/>
  </si>
  <si>
    <t>計</t>
    <phoneticPr fontId="2" type="noConversion"/>
  </si>
  <si>
    <t>50.91</t>
  </si>
  <si>
    <t>49.75</t>
  </si>
  <si>
    <t>1年級</t>
    <phoneticPr fontId="2" type="noConversion"/>
  </si>
  <si>
    <t>30.41</t>
  </si>
  <si>
    <t>30.47</t>
  </si>
  <si>
    <t>30.35</t>
  </si>
  <si>
    <t>2年級</t>
    <phoneticPr fontId="2" type="noConversion"/>
  </si>
  <si>
    <t>36.90</t>
  </si>
  <si>
    <t>36.57</t>
  </si>
  <si>
    <t>37.23</t>
  </si>
  <si>
    <t>3年級</t>
    <phoneticPr fontId="2" type="noConversion"/>
  </si>
  <si>
    <t>48.74</t>
  </si>
  <si>
    <t>47.28</t>
  </si>
  <si>
    <t>50.37</t>
  </si>
  <si>
    <t>4年級</t>
    <phoneticPr fontId="2" type="noConversion"/>
  </si>
  <si>
    <t>57.20</t>
  </si>
  <si>
    <t>57.41</t>
  </si>
  <si>
    <t>56.93</t>
  </si>
  <si>
    <t>5年級</t>
    <phoneticPr fontId="2" type="noConversion"/>
  </si>
  <si>
    <t>67.26</t>
  </si>
  <si>
    <t>62.87</t>
  </si>
  <si>
    <t>72.01</t>
  </si>
  <si>
    <t>6年級</t>
    <phoneticPr fontId="2" type="noConversion"/>
  </si>
  <si>
    <t>69.37</t>
  </si>
  <si>
    <t>73.42</t>
  </si>
  <si>
    <t>總</t>
    <phoneticPr fontId="2" type="noConversion"/>
  </si>
  <si>
    <t>計</t>
    <phoneticPr fontId="2" type="noConversion"/>
  </si>
  <si>
    <t>44.63</t>
  </si>
  <si>
    <t>44.15</t>
  </si>
  <si>
    <t>45.17</t>
  </si>
  <si>
    <t>1年級</t>
    <phoneticPr fontId="2" type="noConversion"/>
  </si>
  <si>
    <t>23.34</t>
  </si>
  <si>
    <t>22.20</t>
  </si>
  <si>
    <t>24.56</t>
  </si>
  <si>
    <t>2年級</t>
    <phoneticPr fontId="2" type="noConversion"/>
  </si>
  <si>
    <t>28.77</t>
  </si>
  <si>
    <t>28.27</t>
  </si>
  <si>
    <t>29.30</t>
  </si>
  <si>
    <t>3年級</t>
    <phoneticPr fontId="2" type="noConversion"/>
  </si>
  <si>
    <t>40.54</t>
  </si>
  <si>
    <t>40.86</t>
  </si>
  <si>
    <t>40.17</t>
  </si>
  <si>
    <t>4年級</t>
    <phoneticPr fontId="2" type="noConversion"/>
  </si>
  <si>
    <t>49.56</t>
  </si>
  <si>
    <t>50.99</t>
  </si>
  <si>
    <t>48.10</t>
  </si>
  <si>
    <t>59.94</t>
  </si>
  <si>
    <t>57.83</t>
  </si>
  <si>
    <t>62.52</t>
  </si>
  <si>
    <t>67.22</t>
  </si>
  <si>
    <t>65.68</t>
  </si>
  <si>
    <t>68.86</t>
  </si>
  <si>
    <t>桃園市</t>
    <phoneticPr fontId="2" type="noConversion"/>
  </si>
  <si>
    <t>總</t>
    <phoneticPr fontId="2" type="noConversion"/>
  </si>
  <si>
    <t>計</t>
    <phoneticPr fontId="2" type="noConversion"/>
  </si>
  <si>
    <t>46.41</t>
  </si>
  <si>
    <t>男</t>
    <phoneticPr fontId="2" type="noConversion"/>
  </si>
  <si>
    <t>48.06</t>
  </si>
  <si>
    <t>30.00</t>
  </si>
  <si>
    <t>43.61</t>
  </si>
  <si>
    <t>41.84</t>
  </si>
  <si>
    <t>45.73</t>
  </si>
  <si>
    <t>49.40</t>
  </si>
  <si>
    <t>44.91</t>
  </si>
  <si>
    <t>4年級</t>
    <phoneticPr fontId="2" type="noConversion"/>
  </si>
  <si>
    <t>46.61</t>
  </si>
  <si>
    <t>47.33</t>
  </si>
  <si>
    <t>45.71</t>
  </si>
  <si>
    <t>5年級</t>
    <phoneticPr fontId="2" type="noConversion"/>
  </si>
  <si>
    <t>54.66</t>
  </si>
  <si>
    <t>55.38</t>
  </si>
  <si>
    <t>67.84</t>
  </si>
  <si>
    <t>73.49</t>
  </si>
  <si>
    <t>臺中市</t>
    <phoneticPr fontId="2" type="noConversion"/>
  </si>
  <si>
    <t>計</t>
    <phoneticPr fontId="2" type="noConversion"/>
  </si>
  <si>
    <t>53.05</t>
  </si>
  <si>
    <t>男</t>
    <phoneticPr fontId="2" type="noConversion"/>
  </si>
  <si>
    <t>54.42</t>
  </si>
  <si>
    <t>1年級</t>
    <phoneticPr fontId="2" type="noConversion"/>
  </si>
  <si>
    <t>23.63</t>
  </si>
  <si>
    <t>23.18</t>
  </si>
  <si>
    <t>24.14</t>
  </si>
  <si>
    <t>2年級</t>
    <phoneticPr fontId="2" type="noConversion"/>
  </si>
  <si>
    <t>39.76</t>
  </si>
  <si>
    <t>39.27</t>
  </si>
  <si>
    <t>40.30</t>
  </si>
  <si>
    <t>3年級</t>
    <phoneticPr fontId="2" type="noConversion"/>
  </si>
  <si>
    <t>49.90</t>
  </si>
  <si>
    <t>49.72</t>
  </si>
  <si>
    <t>4年級</t>
    <phoneticPr fontId="2" type="noConversion"/>
  </si>
  <si>
    <t>61.28</t>
  </si>
  <si>
    <t>59.91</t>
  </si>
  <si>
    <t>62.64</t>
  </si>
  <si>
    <t>5年級</t>
    <phoneticPr fontId="2" type="noConversion"/>
  </si>
  <si>
    <t>70.33</t>
  </si>
  <si>
    <t>67.20</t>
  </si>
  <si>
    <t>74.19</t>
  </si>
  <si>
    <t>6年級</t>
    <phoneticPr fontId="2" type="noConversion"/>
  </si>
  <si>
    <t>79.21</t>
  </si>
  <si>
    <t>75.84</t>
  </si>
  <si>
    <t>83.42</t>
  </si>
  <si>
    <t>臺南市</t>
    <phoneticPr fontId="2" type="noConversion"/>
  </si>
  <si>
    <t>總</t>
    <phoneticPr fontId="2" type="noConversion"/>
  </si>
  <si>
    <t>48.77</t>
  </si>
  <si>
    <t>48.51</t>
  </si>
  <si>
    <t>49.04</t>
  </si>
  <si>
    <t>1年級</t>
    <phoneticPr fontId="2" type="noConversion"/>
  </si>
  <si>
    <t>18.55</t>
  </si>
  <si>
    <t>16.81</t>
  </si>
  <si>
    <t>2年級</t>
    <phoneticPr fontId="2" type="noConversion"/>
  </si>
  <si>
    <t>36.07</t>
  </si>
  <si>
    <t>36.55</t>
  </si>
  <si>
    <t>35.63</t>
  </si>
  <si>
    <t>39.80</t>
  </si>
  <si>
    <t>35.12</t>
  </si>
  <si>
    <t>46.03</t>
  </si>
  <si>
    <t>56.75</t>
  </si>
  <si>
    <t>56.94</t>
  </si>
  <si>
    <t>56.55</t>
  </si>
  <si>
    <t>5年級</t>
    <phoneticPr fontId="2" type="noConversion"/>
  </si>
  <si>
    <t>63.84</t>
  </si>
  <si>
    <t>69.51</t>
  </si>
  <si>
    <t>57.79</t>
  </si>
  <si>
    <t>6年級</t>
    <phoneticPr fontId="2" type="noConversion"/>
  </si>
  <si>
    <t>72.82</t>
  </si>
  <si>
    <t>69.80</t>
  </si>
  <si>
    <t>76.09</t>
  </si>
  <si>
    <t>高雄市</t>
    <phoneticPr fontId="2" type="noConversion"/>
  </si>
  <si>
    <t>計</t>
    <phoneticPr fontId="2" type="noConversion"/>
  </si>
  <si>
    <t>41.46</t>
  </si>
  <si>
    <t>40.40</t>
  </si>
  <si>
    <t>42.58</t>
  </si>
  <si>
    <t>1年級</t>
    <phoneticPr fontId="2" type="noConversion"/>
  </si>
  <si>
    <t>16.75</t>
  </si>
  <si>
    <t>12.26</t>
  </si>
  <si>
    <t>21.36</t>
  </si>
  <si>
    <t>2年級</t>
    <phoneticPr fontId="2" type="noConversion"/>
  </si>
  <si>
    <t>31.22</t>
  </si>
  <si>
    <t>29.31</t>
  </si>
  <si>
    <t>33.06</t>
  </si>
  <si>
    <t>3年級</t>
    <phoneticPr fontId="2" type="noConversion"/>
  </si>
  <si>
    <t>43.79</t>
  </si>
  <si>
    <t>43.59</t>
  </si>
  <si>
    <t>4年級</t>
    <phoneticPr fontId="2" type="noConversion"/>
  </si>
  <si>
    <t>48.19</t>
  </si>
  <si>
    <t>45.35</t>
  </si>
  <si>
    <t>51.25</t>
  </si>
  <si>
    <t>57.49</t>
  </si>
  <si>
    <t>59.76</t>
  </si>
  <si>
    <t>55.29</t>
  </si>
  <si>
    <t>6年級</t>
    <phoneticPr fontId="2" type="noConversion"/>
  </si>
  <si>
    <t>69.11</t>
  </si>
  <si>
    <t>67.61</t>
  </si>
  <si>
    <t>71.15</t>
  </si>
  <si>
    <t>宜蘭縣</t>
    <phoneticPr fontId="2" type="noConversion"/>
  </si>
  <si>
    <t>總</t>
    <phoneticPr fontId="2" type="noConversion"/>
  </si>
  <si>
    <t>計</t>
    <phoneticPr fontId="2" type="noConversion"/>
  </si>
  <si>
    <t>46.60</t>
  </si>
  <si>
    <t>男</t>
    <phoneticPr fontId="2" type="noConversion"/>
  </si>
  <si>
    <t>43.82</t>
  </si>
  <si>
    <t>50.86</t>
  </si>
  <si>
    <t>1年級</t>
    <phoneticPr fontId="2" type="noConversion"/>
  </si>
  <si>
    <t>58.62</t>
  </si>
  <si>
    <t>55.26</t>
  </si>
  <si>
    <t>16.67</t>
  </si>
  <si>
    <t>36.84</t>
  </si>
  <si>
    <t>62.50</t>
  </si>
  <si>
    <t>71.43</t>
  </si>
  <si>
    <t>46.15</t>
  </si>
  <si>
    <t>55.56</t>
  </si>
  <si>
    <t>57.78</t>
  </si>
  <si>
    <t>47.06</t>
  </si>
  <si>
    <t>新竹縣</t>
    <phoneticPr fontId="2" type="noConversion"/>
  </si>
  <si>
    <t>總</t>
    <phoneticPr fontId="2" type="noConversion"/>
  </si>
  <si>
    <t>計</t>
    <phoneticPr fontId="2" type="noConversion"/>
  </si>
  <si>
    <t>68.67</t>
  </si>
  <si>
    <t>男</t>
    <phoneticPr fontId="2" type="noConversion"/>
  </si>
  <si>
    <t>69.63</t>
  </si>
  <si>
    <t>67.71</t>
  </si>
  <si>
    <t>1年級</t>
    <phoneticPr fontId="2" type="noConversion"/>
  </si>
  <si>
    <t>63.46</t>
  </si>
  <si>
    <t>59.66</t>
  </si>
  <si>
    <t>2年級</t>
    <phoneticPr fontId="2" type="noConversion"/>
  </si>
  <si>
    <t>58.20</t>
  </si>
  <si>
    <t>53.24</t>
  </si>
  <si>
    <t>64.10</t>
  </si>
  <si>
    <t>59.17</t>
  </si>
  <si>
    <t>69.30</t>
  </si>
  <si>
    <t>4年級</t>
    <phoneticPr fontId="2" type="noConversion"/>
  </si>
  <si>
    <t>72.35</t>
  </si>
  <si>
    <t>73.45</t>
  </si>
  <si>
    <t>5年級</t>
    <phoneticPr fontId="2" type="noConversion"/>
  </si>
  <si>
    <t>79.38</t>
  </si>
  <si>
    <t>86.14</t>
  </si>
  <si>
    <t>72.04</t>
  </si>
  <si>
    <t>6年級</t>
    <phoneticPr fontId="2" type="noConversion"/>
  </si>
  <si>
    <t>85.08</t>
  </si>
  <si>
    <t>83.91</t>
  </si>
  <si>
    <t>86.17</t>
  </si>
  <si>
    <t>苗栗縣</t>
    <phoneticPr fontId="2" type="noConversion"/>
  </si>
  <si>
    <t>總</t>
    <phoneticPr fontId="2" type="noConversion"/>
  </si>
  <si>
    <t>4年級</t>
    <phoneticPr fontId="2" type="noConversion"/>
  </si>
  <si>
    <t>彰化縣</t>
    <phoneticPr fontId="2" type="noConversion"/>
  </si>
  <si>
    <t>總</t>
    <phoneticPr fontId="2" type="noConversion"/>
  </si>
  <si>
    <t>男</t>
    <phoneticPr fontId="2" type="noConversion"/>
  </si>
  <si>
    <t>1年級</t>
    <phoneticPr fontId="2" type="noConversion"/>
  </si>
  <si>
    <t>2年級</t>
    <phoneticPr fontId="2" type="noConversion"/>
  </si>
  <si>
    <t>南投縣</t>
    <phoneticPr fontId="2" type="noConversion"/>
  </si>
  <si>
    <t>計</t>
    <phoneticPr fontId="2" type="noConversion"/>
  </si>
  <si>
    <t>54.45</t>
  </si>
  <si>
    <t>男</t>
    <phoneticPr fontId="2" type="noConversion"/>
  </si>
  <si>
    <t>53.74</t>
  </si>
  <si>
    <t>55.53</t>
  </si>
  <si>
    <t>1年級</t>
    <phoneticPr fontId="2" type="noConversion"/>
  </si>
  <si>
    <t>31.25</t>
  </si>
  <si>
    <t>32.14</t>
  </si>
  <si>
    <t>2年級</t>
    <phoneticPr fontId="2" type="noConversion"/>
  </si>
  <si>
    <t>33.74</t>
  </si>
  <si>
    <t>27.36</t>
  </si>
  <si>
    <t>45.61</t>
  </si>
  <si>
    <t>3年級</t>
    <phoneticPr fontId="2" type="noConversion"/>
  </si>
  <si>
    <t>55.62</t>
  </si>
  <si>
    <t>55.34</t>
  </si>
  <si>
    <t>56.06</t>
  </si>
  <si>
    <t>55.66</t>
  </si>
  <si>
    <t>54.20</t>
  </si>
  <si>
    <t>58.02</t>
  </si>
  <si>
    <t>57.86</t>
  </si>
  <si>
    <t>56.04</t>
  </si>
  <si>
    <t>78.15</t>
  </si>
  <si>
    <t>82.58</t>
  </si>
  <si>
    <t>72.64</t>
  </si>
  <si>
    <t>雲林縣</t>
    <phoneticPr fontId="2" type="noConversion"/>
  </si>
  <si>
    <t>51.67</t>
  </si>
  <si>
    <t>男</t>
    <phoneticPr fontId="2" type="noConversion"/>
  </si>
  <si>
    <t>48.42</t>
  </si>
  <si>
    <t>55.09</t>
  </si>
  <si>
    <t>1年級</t>
    <phoneticPr fontId="2" type="noConversion"/>
  </si>
  <si>
    <t>35.42</t>
  </si>
  <si>
    <t>32.43</t>
  </si>
  <si>
    <t>38.57</t>
  </si>
  <si>
    <t>2年級</t>
    <phoneticPr fontId="2" type="noConversion"/>
  </si>
  <si>
    <t>41.94</t>
  </si>
  <si>
    <t>55.17</t>
  </si>
  <si>
    <t>43.04</t>
  </si>
  <si>
    <t>56.32</t>
  </si>
  <si>
    <t>59.36</t>
  </si>
  <si>
    <t>58.59</t>
  </si>
  <si>
    <t>60.23</t>
  </si>
  <si>
    <t>67.48</t>
  </si>
  <si>
    <t>72.00</t>
  </si>
  <si>
    <t>屏東縣</t>
    <phoneticPr fontId="2" type="noConversion"/>
  </si>
  <si>
    <t>男</t>
    <phoneticPr fontId="2" type="noConversion"/>
  </si>
  <si>
    <t>17.14</t>
  </si>
  <si>
    <t>15.00</t>
  </si>
  <si>
    <t>1年級</t>
    <phoneticPr fontId="2" type="noConversion"/>
  </si>
  <si>
    <t>6.67</t>
  </si>
  <si>
    <t>8.33</t>
  </si>
  <si>
    <t>2年級</t>
    <phoneticPr fontId="2" type="noConversion"/>
  </si>
  <si>
    <t>7.14</t>
  </si>
  <si>
    <t>臺東縣</t>
    <phoneticPr fontId="2" type="noConversion"/>
  </si>
  <si>
    <t>35.29</t>
  </si>
  <si>
    <t>9.09</t>
  </si>
  <si>
    <t>3年級</t>
    <phoneticPr fontId="2" type="noConversion"/>
  </si>
  <si>
    <t>27.78</t>
  </si>
  <si>
    <t>37.50</t>
  </si>
  <si>
    <t>44.44</t>
  </si>
  <si>
    <t>5年級</t>
    <phoneticPr fontId="2" type="noConversion"/>
  </si>
  <si>
    <t>花蓮縣</t>
    <phoneticPr fontId="2" type="noConversion"/>
  </si>
  <si>
    <t>計</t>
    <phoneticPr fontId="2" type="noConversion"/>
  </si>
  <si>
    <t>30.68</t>
  </si>
  <si>
    <t>27.80</t>
  </si>
  <si>
    <t>34.16</t>
  </si>
  <si>
    <t>17.39</t>
  </si>
  <si>
    <t>16.57</t>
  </si>
  <si>
    <t>10.11</t>
  </si>
  <si>
    <t>23.26</t>
  </si>
  <si>
    <t>29.09</t>
  </si>
  <si>
    <t>32.61</t>
  </si>
  <si>
    <t>24.66</t>
  </si>
  <si>
    <t>37.97</t>
  </si>
  <si>
    <t>36.71</t>
  </si>
  <si>
    <t>39.24</t>
  </si>
  <si>
    <t>35.66</t>
  </si>
  <si>
    <t>40.68</t>
  </si>
  <si>
    <t>53.49</t>
  </si>
  <si>
    <t>48.39</t>
  </si>
  <si>
    <t>59.49</t>
  </si>
  <si>
    <t>澎湖縣</t>
    <phoneticPr fontId="2" type="noConversion"/>
  </si>
  <si>
    <t>計</t>
    <phoneticPr fontId="2" type="noConversion"/>
  </si>
  <si>
    <t>45.45</t>
  </si>
  <si>
    <t>44.22</t>
  </si>
  <si>
    <t>15.20</t>
  </si>
  <si>
    <t>16.33</t>
  </si>
  <si>
    <t>13.70</t>
  </si>
  <si>
    <t>28.18</t>
  </si>
  <si>
    <t>27.97</t>
  </si>
  <si>
    <t>28.43</t>
  </si>
  <si>
    <t>3年級</t>
    <phoneticPr fontId="2" type="noConversion"/>
  </si>
  <si>
    <t>42.35</t>
  </si>
  <si>
    <t>45.88</t>
  </si>
  <si>
    <t>38.82</t>
  </si>
  <si>
    <t>60.71</t>
  </si>
  <si>
    <t>56.00</t>
  </si>
  <si>
    <t>61.15</t>
  </si>
  <si>
    <t>67.09</t>
  </si>
  <si>
    <t>55.13</t>
  </si>
  <si>
    <t>68.46</t>
  </si>
  <si>
    <t>71.60</t>
  </si>
  <si>
    <t>64.71</t>
  </si>
  <si>
    <t>新竹市</t>
    <phoneticPr fontId="2" type="noConversion"/>
  </si>
  <si>
    <t>總</t>
    <phoneticPr fontId="2" type="noConversion"/>
  </si>
  <si>
    <t>計</t>
    <phoneticPr fontId="2" type="noConversion"/>
  </si>
  <si>
    <t>36.08</t>
  </si>
  <si>
    <t>34.13</t>
  </si>
  <si>
    <t>38.01</t>
  </si>
  <si>
    <t>19.37</t>
  </si>
  <si>
    <t>18.45</t>
  </si>
  <si>
    <t>20.17</t>
  </si>
  <si>
    <t>22.58</t>
  </si>
  <si>
    <t>24.32</t>
  </si>
  <si>
    <t>20.75</t>
  </si>
  <si>
    <t>3年級</t>
    <phoneticPr fontId="2" type="noConversion"/>
  </si>
  <si>
    <t>31.63</t>
  </si>
  <si>
    <t>31.43</t>
  </si>
  <si>
    <t>31.82</t>
  </si>
  <si>
    <t>42.40</t>
  </si>
  <si>
    <t>32.38</t>
  </si>
  <si>
    <t>51.79</t>
  </si>
  <si>
    <t>44.88</t>
  </si>
  <si>
    <t>38.32</t>
  </si>
  <si>
    <t>52.04</t>
  </si>
  <si>
    <t>6年級</t>
    <phoneticPr fontId="2" type="noConversion"/>
  </si>
  <si>
    <t>57.30</t>
  </si>
  <si>
    <t>嘉義市</t>
    <phoneticPr fontId="2" type="noConversion"/>
  </si>
  <si>
    <t>總</t>
    <phoneticPr fontId="2" type="noConversion"/>
  </si>
  <si>
    <t>3年級</t>
    <phoneticPr fontId="2" type="noConversion"/>
  </si>
  <si>
    <t>4年級</t>
    <phoneticPr fontId="2" type="noConversion"/>
  </si>
  <si>
    <t>5年級</t>
    <phoneticPr fontId="2" type="noConversion"/>
  </si>
  <si>
    <t>6年級</t>
    <phoneticPr fontId="2" type="noConversion"/>
  </si>
  <si>
    <t>金門縣</t>
    <phoneticPr fontId="2" type="noConversion"/>
  </si>
  <si>
    <t>總</t>
    <phoneticPr fontId="2" type="noConversion"/>
  </si>
  <si>
    <t>1年級</t>
    <phoneticPr fontId="2" type="noConversion"/>
  </si>
  <si>
    <t>連江縣</t>
    <phoneticPr fontId="2" type="noConversion"/>
  </si>
  <si>
    <t>總</t>
    <phoneticPr fontId="2" type="noConversion"/>
  </si>
  <si>
    <t>5年級</t>
    <phoneticPr fontId="2" type="noConversion"/>
  </si>
  <si>
    <t>6年級</t>
    <phoneticPr fontId="2" type="noConversion"/>
  </si>
  <si>
    <t xml:space="preserve">106學年度 </t>
    <phoneticPr fontId="2" type="noConversion"/>
  </si>
  <si>
    <t>49.61</t>
  </si>
  <si>
    <t>24.20</t>
  </si>
  <si>
    <t>24.24</t>
  </si>
  <si>
    <t>24.17</t>
  </si>
  <si>
    <t>36.59</t>
  </si>
  <si>
    <t>38.15</t>
  </si>
  <si>
    <t>35.05</t>
  </si>
  <si>
    <t>45.85</t>
  </si>
  <si>
    <t>56.53</t>
  </si>
  <si>
    <t>55.88</t>
  </si>
  <si>
    <t>57.25</t>
  </si>
  <si>
    <t>64.27</t>
  </si>
  <si>
    <t>64.79</t>
  </si>
  <si>
    <t>63.65</t>
  </si>
  <si>
    <t>68.80</t>
  </si>
  <si>
    <t>74.27</t>
  </si>
  <si>
    <t>43.27</t>
  </si>
  <si>
    <t>43.47</t>
  </si>
  <si>
    <t>43.05</t>
  </si>
  <si>
    <t>23.64</t>
  </si>
  <si>
    <t>24.08</t>
  </si>
  <si>
    <t>27.27</t>
  </si>
  <si>
    <t>28.24</t>
  </si>
  <si>
    <t>40.28</t>
  </si>
  <si>
    <t>39.62</t>
  </si>
  <si>
    <t>40.99</t>
  </si>
  <si>
    <t>49.57</t>
  </si>
  <si>
    <t>46.63</t>
  </si>
  <si>
    <t>56.15</t>
  </si>
  <si>
    <t>56.84</t>
  </si>
  <si>
    <t>65.77</t>
  </si>
  <si>
    <t>64.04</t>
  </si>
  <si>
    <t>67.85</t>
  </si>
  <si>
    <t>45.87</t>
  </si>
  <si>
    <t>46.17</t>
  </si>
  <si>
    <t>27.06</t>
  </si>
  <si>
    <t>29.20</t>
  </si>
  <si>
    <t>24.62</t>
  </si>
  <si>
    <t>44.56</t>
  </si>
  <si>
    <t>44.29</t>
  </si>
  <si>
    <t>42.70</t>
  </si>
  <si>
    <t>44.10</t>
  </si>
  <si>
    <t>54.22</t>
  </si>
  <si>
    <t>50.61</t>
  </si>
  <si>
    <t>57.74</t>
  </si>
  <si>
    <t>56.59</t>
  </si>
  <si>
    <t>57.80</t>
  </si>
  <si>
    <t>63.68</t>
  </si>
  <si>
    <t>62.10</t>
  </si>
  <si>
    <t>65.45</t>
  </si>
  <si>
    <t>51.93</t>
  </si>
  <si>
    <t>51.03</t>
  </si>
  <si>
    <t>52.92</t>
  </si>
  <si>
    <t>23.60</t>
  </si>
  <si>
    <t>24.03</t>
  </si>
  <si>
    <t>37.71</t>
  </si>
  <si>
    <t>38.87</t>
  </si>
  <si>
    <t>50.89</t>
  </si>
  <si>
    <t>50.19</t>
  </si>
  <si>
    <t>60.44</t>
  </si>
  <si>
    <t>59.89</t>
  </si>
  <si>
    <t>61.09</t>
  </si>
  <si>
    <t>69.78</t>
  </si>
  <si>
    <t>66.52</t>
  </si>
  <si>
    <t>73.03</t>
  </si>
  <si>
    <t>75.19</t>
  </si>
  <si>
    <t>77.32</t>
  </si>
  <si>
    <t>50.81</t>
  </si>
  <si>
    <t>17.00</t>
  </si>
  <si>
    <t>14.18</t>
  </si>
  <si>
    <t>20.54</t>
  </si>
  <si>
    <t>30.29</t>
  </si>
  <si>
    <t>32.06</t>
  </si>
  <si>
    <t>50.68</t>
  </si>
  <si>
    <t>49.64</t>
  </si>
  <si>
    <t>51.59</t>
  </si>
  <si>
    <t>53.98</t>
  </si>
  <si>
    <t>50.31</t>
  </si>
  <si>
    <t>58.73</t>
  </si>
  <si>
    <t>61.86</t>
  </si>
  <si>
    <t>58.78</t>
  </si>
  <si>
    <t>65.03</t>
  </si>
  <si>
    <t>70.94</t>
  </si>
  <si>
    <t>73.62</t>
  </si>
  <si>
    <t>68.15</t>
  </si>
  <si>
    <t>39.40</t>
  </si>
  <si>
    <t>41.48</t>
  </si>
  <si>
    <t>21.86</t>
  </si>
  <si>
    <t>19.57</t>
  </si>
  <si>
    <t>24.77</t>
  </si>
  <si>
    <t>28.78</t>
  </si>
  <si>
    <t>28.42</t>
  </si>
  <si>
    <t>41.63</t>
  </si>
  <si>
    <t>40.52</t>
  </si>
  <si>
    <t>49.44</t>
  </si>
  <si>
    <t>48.75</t>
  </si>
  <si>
    <t>53.22</t>
  </si>
  <si>
    <t>54.76</t>
  </si>
  <si>
    <t>51.72</t>
  </si>
  <si>
    <t>56.50</t>
  </si>
  <si>
    <t>55.95</t>
  </si>
  <si>
    <t>56.99</t>
  </si>
  <si>
    <t>58.33</t>
  </si>
  <si>
    <t>57.92</t>
  </si>
  <si>
    <t>58.97</t>
  </si>
  <si>
    <t>48.28</t>
  </si>
  <si>
    <t>45.83</t>
  </si>
  <si>
    <t>74.29</t>
  </si>
  <si>
    <t>45.00</t>
  </si>
  <si>
    <t>63.04</t>
  </si>
  <si>
    <t>61.54</t>
  </si>
  <si>
    <t>59.09</t>
  </si>
  <si>
    <t>69.05</t>
  </si>
  <si>
    <t>73.68</t>
  </si>
  <si>
    <t>64.40</t>
  </si>
  <si>
    <t>64.74</t>
  </si>
  <si>
    <t>51.20</t>
  </si>
  <si>
    <t>2年級</t>
    <phoneticPr fontId="2" type="noConversion"/>
  </si>
  <si>
    <t>57.39</t>
  </si>
  <si>
    <t>52.80</t>
  </si>
  <si>
    <t>62.86</t>
  </si>
  <si>
    <t>63.71</t>
  </si>
  <si>
    <t>60.98</t>
  </si>
  <si>
    <t>66.81</t>
  </si>
  <si>
    <t>60.17</t>
  </si>
  <si>
    <t>74.07</t>
  </si>
  <si>
    <t>74.65</t>
  </si>
  <si>
    <t>77.57</t>
  </si>
  <si>
    <t>71.70</t>
  </si>
  <si>
    <t>81.18</t>
  </si>
  <si>
    <t>86.60</t>
  </si>
  <si>
    <t>75.28</t>
  </si>
  <si>
    <t>總</t>
    <phoneticPr fontId="2" type="noConversion"/>
  </si>
  <si>
    <t>1年級</t>
    <phoneticPr fontId="2" type="noConversion"/>
  </si>
  <si>
    <t>47.50</t>
  </si>
  <si>
    <t>45.54</t>
  </si>
  <si>
    <t>50.65</t>
  </si>
  <si>
    <t>20.12</t>
  </si>
  <si>
    <t>14.44</t>
  </si>
  <si>
    <t>27.03</t>
  </si>
  <si>
    <t>29.45</t>
  </si>
  <si>
    <t>28.87</t>
  </si>
  <si>
    <t>30.30</t>
  </si>
  <si>
    <t>40.83</t>
  </si>
  <si>
    <t>43.94</t>
  </si>
  <si>
    <t>57.42</t>
  </si>
  <si>
    <t>60.81</t>
  </si>
  <si>
    <t>61.64</t>
  </si>
  <si>
    <t>59.74</t>
  </si>
  <si>
    <t>65.38</t>
  </si>
  <si>
    <t>60.16</t>
  </si>
  <si>
    <t>雲林縣</t>
    <phoneticPr fontId="2" type="noConversion"/>
  </si>
  <si>
    <t>46.02</t>
  </si>
  <si>
    <t>53.79</t>
  </si>
  <si>
    <t>34.69</t>
  </si>
  <si>
    <t>35.06</t>
  </si>
  <si>
    <t>32.79</t>
  </si>
  <si>
    <t>60.84</t>
  </si>
  <si>
    <t>53.57</t>
  </si>
  <si>
    <t>61.59</t>
  </si>
  <si>
    <t>69.33</t>
  </si>
  <si>
    <t>59.68</t>
  </si>
  <si>
    <t>55.32</t>
  </si>
  <si>
    <t>64.13</t>
  </si>
  <si>
    <t>4年級</t>
    <phoneticPr fontId="2" type="noConversion"/>
  </si>
  <si>
    <t>45.57</t>
  </si>
  <si>
    <t>70.59</t>
  </si>
  <si>
    <t>26.79</t>
  </si>
  <si>
    <t>22.64</t>
  </si>
  <si>
    <t>30.51</t>
  </si>
  <si>
    <t>17.65</t>
  </si>
  <si>
    <t>18.18</t>
  </si>
  <si>
    <t>19.05</t>
  </si>
  <si>
    <t>47.37</t>
  </si>
  <si>
    <t>24.37</t>
  </si>
  <si>
    <t>19.11</t>
  </si>
  <si>
    <t>14.77</t>
  </si>
  <si>
    <t>24.64</t>
  </si>
  <si>
    <t>16.35</t>
  </si>
  <si>
    <t>9.57</t>
  </si>
  <si>
    <t>26.15</t>
  </si>
  <si>
    <t>22.22</t>
  </si>
  <si>
    <t>18.82</t>
  </si>
  <si>
    <t>25.97</t>
  </si>
  <si>
    <t>34.94</t>
  </si>
  <si>
    <t>35.53</t>
  </si>
  <si>
    <t>42.50</t>
  </si>
  <si>
    <t>45.07</t>
  </si>
  <si>
    <t>40.48</t>
  </si>
  <si>
    <t>計</t>
    <phoneticPr fontId="2" type="noConversion"/>
  </si>
  <si>
    <t>43.98</t>
  </si>
  <si>
    <t>45.14</t>
  </si>
  <si>
    <t>42.72</t>
  </si>
  <si>
    <t>15.14</t>
  </si>
  <si>
    <t>13.27</t>
  </si>
  <si>
    <t>17.24</t>
  </si>
  <si>
    <t>33.54</t>
  </si>
  <si>
    <t>37.78</t>
  </si>
  <si>
    <t>28.17</t>
  </si>
  <si>
    <t>47.83</t>
  </si>
  <si>
    <t>41.49</t>
  </si>
  <si>
    <t>48.15</t>
  </si>
  <si>
    <t>50.59</t>
  </si>
  <si>
    <t>60.43</t>
  </si>
  <si>
    <t>57.45</t>
  </si>
  <si>
    <t>63.44</t>
  </si>
  <si>
    <t>62.18</t>
  </si>
  <si>
    <t>52.56</t>
  </si>
  <si>
    <t>46.78</t>
  </si>
  <si>
    <t>男</t>
    <phoneticPr fontId="2" type="noConversion"/>
  </si>
  <si>
    <t>43.24</t>
  </si>
  <si>
    <t>50.35</t>
  </si>
  <si>
    <t>21.40</t>
  </si>
  <si>
    <t>20.92</t>
  </si>
  <si>
    <t>21.97</t>
  </si>
  <si>
    <t>40.09</t>
  </si>
  <si>
    <t>39.45</t>
  </si>
  <si>
    <t>50.21</t>
  </si>
  <si>
    <t>44.17</t>
  </si>
  <si>
    <t>56.41</t>
  </si>
  <si>
    <t>54.19</t>
  </si>
  <si>
    <t>54.46</t>
  </si>
  <si>
    <t>53.91</t>
  </si>
  <si>
    <t>62.55</t>
  </si>
  <si>
    <t>58.53</t>
  </si>
  <si>
    <t>52.25</t>
  </si>
  <si>
    <t>65.09</t>
  </si>
  <si>
    <t>金門縣</t>
    <phoneticPr fontId="2" type="noConversion"/>
  </si>
  <si>
    <t>6年級</t>
    <phoneticPr fontId="2" type="noConversion"/>
  </si>
  <si>
    <t xml:space="preserve">107學年度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</si>
  <si>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</si>
  <si>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</si>
  <si>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</si>
  <si>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</si>
  <si>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
人數</t>
    <phoneticPr fontId="2" type="noConversion"/>
  </si>
  <si>
    <t>視力
不良率</t>
    <phoneticPr fontId="2" type="noConversion"/>
  </si>
  <si>
    <t>視力不良
人數</t>
    <phoneticPr fontId="2" type="noConversion"/>
  </si>
  <si>
    <t>新北市</t>
    <phoneticPr fontId="2" type="noConversion"/>
  </si>
  <si>
    <t>總</t>
    <phoneticPr fontId="2" type="noConversion"/>
  </si>
  <si>
    <t>計</t>
    <phoneticPr fontId="2" type="noConversion"/>
  </si>
  <si>
    <t>48.23</t>
  </si>
  <si>
    <t>48.36</t>
  </si>
  <si>
    <t>1年級</t>
    <phoneticPr fontId="2" type="noConversion"/>
  </si>
  <si>
    <t>27.57</t>
  </si>
  <si>
    <t>28.21</t>
  </si>
  <si>
    <t>26.84</t>
  </si>
  <si>
    <t>2年級</t>
    <phoneticPr fontId="2" type="noConversion"/>
  </si>
  <si>
    <t>34.32</t>
  </si>
  <si>
    <t>34.86</t>
  </si>
  <si>
    <t>33.76</t>
  </si>
  <si>
    <t>3年級</t>
    <phoneticPr fontId="2" type="noConversion"/>
  </si>
  <si>
    <t>48.89</t>
  </si>
  <si>
    <t>4年級</t>
    <phoneticPr fontId="2" type="noConversion"/>
  </si>
  <si>
    <t>56.73</t>
  </si>
  <si>
    <t>53.39</t>
  </si>
  <si>
    <t>5年級</t>
    <phoneticPr fontId="2" type="noConversion"/>
  </si>
  <si>
    <t>60.20</t>
  </si>
  <si>
    <t>59.80</t>
  </si>
  <si>
    <t>60.65</t>
  </si>
  <si>
    <t>6年級</t>
    <phoneticPr fontId="2" type="noConversion"/>
  </si>
  <si>
    <t>69.65</t>
  </si>
  <si>
    <t>70.39</t>
  </si>
  <si>
    <t>臺北市</t>
    <phoneticPr fontId="2" type="noConversion"/>
  </si>
  <si>
    <t>41.55</t>
  </si>
  <si>
    <t>男</t>
    <phoneticPr fontId="2" type="noConversion"/>
  </si>
  <si>
    <t>40.84</t>
  </si>
  <si>
    <t>42.29</t>
  </si>
  <si>
    <t>1年級</t>
    <phoneticPr fontId="2" type="noConversion"/>
  </si>
  <si>
    <t>20.68</t>
  </si>
  <si>
    <t>19.65</t>
  </si>
  <si>
    <t>21.84</t>
  </si>
  <si>
    <t>2年級</t>
    <phoneticPr fontId="2" type="noConversion"/>
  </si>
  <si>
    <t>28.28</t>
  </si>
  <si>
    <t>28.86</t>
  </si>
  <si>
    <t>27.68</t>
  </si>
  <si>
    <t>3年級</t>
    <phoneticPr fontId="2" type="noConversion"/>
  </si>
  <si>
    <t>37.92</t>
  </si>
  <si>
    <t>37.67</t>
  </si>
  <si>
    <t>38.18</t>
  </si>
  <si>
    <t>4年級</t>
    <phoneticPr fontId="2" type="noConversion"/>
  </si>
  <si>
    <t>46.93</t>
  </si>
  <si>
    <t>47.88</t>
  </si>
  <si>
    <t>55.69</t>
  </si>
  <si>
    <t>54.93</t>
  </si>
  <si>
    <t>56.51</t>
  </si>
  <si>
    <t>62.34</t>
  </si>
  <si>
    <t>63.58</t>
  </si>
  <si>
    <t>桃園市</t>
    <phoneticPr fontId="2" type="noConversion"/>
  </si>
  <si>
    <t>51.63</t>
  </si>
  <si>
    <t>49.96</t>
  </si>
  <si>
    <t>53.48</t>
  </si>
  <si>
    <t>29.36</t>
  </si>
  <si>
    <t>28.38</t>
  </si>
  <si>
    <t>40.89</t>
  </si>
  <si>
    <t>45.31</t>
  </si>
  <si>
    <t>57.68</t>
  </si>
  <si>
    <t>56.37</t>
  </si>
  <si>
    <t>59.28</t>
  </si>
  <si>
    <t>57.46</t>
  </si>
  <si>
    <t>55.05</t>
  </si>
  <si>
    <t>70.82</t>
  </si>
  <si>
    <t>66.87</t>
  </si>
  <si>
    <t>74.85</t>
  </si>
  <si>
    <t>66.22</t>
  </si>
  <si>
    <t>69.70</t>
  </si>
  <si>
    <t>臺中市</t>
    <phoneticPr fontId="2" type="noConversion"/>
  </si>
  <si>
    <t>52.60</t>
  </si>
  <si>
    <t>32.95</t>
  </si>
  <si>
    <t>33.11</t>
  </si>
  <si>
    <t>32.80</t>
  </si>
  <si>
    <t>40.57</t>
  </si>
  <si>
    <t>40.07</t>
  </si>
  <si>
    <t>41.07</t>
  </si>
  <si>
    <t>53.11</t>
  </si>
  <si>
    <t>51.48</t>
  </si>
  <si>
    <t>54.99</t>
  </si>
  <si>
    <t>61.57</t>
  </si>
  <si>
    <t>58.98</t>
  </si>
  <si>
    <t>64.44</t>
  </si>
  <si>
    <t>5年級</t>
    <phoneticPr fontId="2" type="noConversion"/>
  </si>
  <si>
    <t>67.81</t>
  </si>
  <si>
    <t>66.30</t>
  </si>
  <si>
    <t>69.56</t>
  </si>
  <si>
    <t>6年級</t>
    <phoneticPr fontId="2" type="noConversion"/>
  </si>
  <si>
    <t>74.64</t>
  </si>
  <si>
    <t>79.06</t>
  </si>
  <si>
    <t>臺南市</t>
    <phoneticPr fontId="2" type="noConversion"/>
  </si>
  <si>
    <t>總</t>
    <phoneticPr fontId="2" type="noConversion"/>
  </si>
  <si>
    <t>計</t>
    <phoneticPr fontId="2" type="noConversion"/>
  </si>
  <si>
    <t>男</t>
    <phoneticPr fontId="2" type="noConversion"/>
  </si>
  <si>
    <t>44.28</t>
  </si>
  <si>
    <t>47.65</t>
  </si>
  <si>
    <t>1年級</t>
    <phoneticPr fontId="2" type="noConversion"/>
  </si>
  <si>
    <t>22.78</t>
  </si>
  <si>
    <t>18.25</t>
  </si>
  <si>
    <t>2年級</t>
    <phoneticPr fontId="2" type="noConversion"/>
  </si>
  <si>
    <t>28.69</t>
  </si>
  <si>
    <t>25.93</t>
  </si>
  <si>
    <t>31.90</t>
  </si>
  <si>
    <t>3年級</t>
    <phoneticPr fontId="2" type="noConversion"/>
  </si>
  <si>
    <t>39.59</t>
  </si>
  <si>
    <t>41.18</t>
  </si>
  <si>
    <t>37.61</t>
  </si>
  <si>
    <t>4年級</t>
    <phoneticPr fontId="2" type="noConversion"/>
  </si>
  <si>
    <t>55.04</t>
  </si>
  <si>
    <t>62.42</t>
  </si>
  <si>
    <t>60.69</t>
  </si>
  <si>
    <t>59.01</t>
  </si>
  <si>
    <t>6年級</t>
    <phoneticPr fontId="2" type="noConversion"/>
  </si>
  <si>
    <t>66.91</t>
  </si>
  <si>
    <t>高雄市</t>
    <phoneticPr fontId="2" type="noConversion"/>
  </si>
  <si>
    <t>總</t>
    <phoneticPr fontId="2" type="noConversion"/>
  </si>
  <si>
    <t>計</t>
    <phoneticPr fontId="2" type="noConversion"/>
  </si>
  <si>
    <t>38.28</t>
  </si>
  <si>
    <t>37.90</t>
  </si>
  <si>
    <t>38.69</t>
  </si>
  <si>
    <t>1年級</t>
    <phoneticPr fontId="2" type="noConversion"/>
  </si>
  <si>
    <t>20.81</t>
  </si>
  <si>
    <t>19.23</t>
  </si>
  <si>
    <t>2年級</t>
    <phoneticPr fontId="2" type="noConversion"/>
  </si>
  <si>
    <t>30.70</t>
  </si>
  <si>
    <t>3年級</t>
    <phoneticPr fontId="2" type="noConversion"/>
  </si>
  <si>
    <t>34.43</t>
  </si>
  <si>
    <t>35.71</t>
  </si>
  <si>
    <t>33.00</t>
  </si>
  <si>
    <t>45.93</t>
  </si>
  <si>
    <t>44.09</t>
  </si>
  <si>
    <t>52.13</t>
  </si>
  <si>
    <t>57.84</t>
  </si>
  <si>
    <t>58.24</t>
  </si>
  <si>
    <t>宜蘭縣</t>
    <phoneticPr fontId="2" type="noConversion"/>
  </si>
  <si>
    <t>46.64</t>
  </si>
  <si>
    <t>47.25</t>
  </si>
  <si>
    <t>45.69</t>
  </si>
  <si>
    <t>21.74</t>
  </si>
  <si>
    <t>23.33</t>
  </si>
  <si>
    <t>44.83</t>
  </si>
  <si>
    <t>30.77</t>
  </si>
  <si>
    <t>52.73</t>
  </si>
  <si>
    <t>47.62</t>
  </si>
  <si>
    <t>4年級</t>
    <phoneticPr fontId="2" type="noConversion"/>
  </si>
  <si>
    <t>5年級</t>
    <phoneticPr fontId="2" type="noConversion"/>
  </si>
  <si>
    <t>76.47</t>
  </si>
  <si>
    <t>6年級</t>
    <phoneticPr fontId="2" type="noConversion"/>
  </si>
  <si>
    <t>新竹縣</t>
    <phoneticPr fontId="2" type="noConversion"/>
  </si>
  <si>
    <t>50.28</t>
  </si>
  <si>
    <t>49.50</t>
  </si>
  <si>
    <t>51.05</t>
  </si>
  <si>
    <t>27.11</t>
  </si>
  <si>
    <t>33.81</t>
  </si>
  <si>
    <t>35.69</t>
  </si>
  <si>
    <t>32.52</t>
  </si>
  <si>
    <t>38.13</t>
  </si>
  <si>
    <t>51.18</t>
  </si>
  <si>
    <t>54.39</t>
  </si>
  <si>
    <t>47.42</t>
  </si>
  <si>
    <t>63.96</t>
  </si>
  <si>
    <t>70.48</t>
  </si>
  <si>
    <t>68.40</t>
  </si>
  <si>
    <t>73.27</t>
  </si>
  <si>
    <t>67.96</t>
  </si>
  <si>
    <t>67.62</t>
  </si>
  <si>
    <t>68.32</t>
  </si>
  <si>
    <t>苗栗縣</t>
    <phoneticPr fontId="2" type="noConversion"/>
  </si>
  <si>
    <t>總</t>
    <phoneticPr fontId="2" type="noConversion"/>
  </si>
  <si>
    <t>計</t>
    <phoneticPr fontId="2" type="noConversion"/>
  </si>
  <si>
    <t>1年級</t>
    <phoneticPr fontId="2" type="noConversion"/>
  </si>
  <si>
    <t>2年級</t>
    <phoneticPr fontId="2" type="noConversion"/>
  </si>
  <si>
    <t>3年級</t>
    <phoneticPr fontId="2" type="noConversion"/>
  </si>
  <si>
    <t>4年級</t>
    <phoneticPr fontId="2" type="noConversion"/>
  </si>
  <si>
    <t>5年級</t>
    <phoneticPr fontId="2" type="noConversion"/>
  </si>
  <si>
    <t>6年級</t>
    <phoneticPr fontId="2" type="noConversion"/>
  </si>
  <si>
    <t>彰化縣</t>
    <phoneticPr fontId="2" type="noConversion"/>
  </si>
  <si>
    <t>南投縣</t>
    <phoneticPr fontId="2" type="noConversion"/>
  </si>
  <si>
    <t>47.96</t>
  </si>
  <si>
    <t>24.10</t>
  </si>
  <si>
    <t>23.16</t>
  </si>
  <si>
    <t>25.35</t>
  </si>
  <si>
    <t>26.60</t>
  </si>
  <si>
    <t>31.08</t>
  </si>
  <si>
    <t>48.60</t>
  </si>
  <si>
    <t>52.63</t>
  </si>
  <si>
    <t>51.98</t>
  </si>
  <si>
    <t>61.84</t>
  </si>
  <si>
    <t>70.45</t>
  </si>
  <si>
    <t>60.74</t>
  </si>
  <si>
    <t>59.87</t>
  </si>
  <si>
    <t>62.35</t>
  </si>
  <si>
    <t>雲林縣</t>
    <phoneticPr fontId="2" type="noConversion"/>
  </si>
  <si>
    <t>50.17</t>
  </si>
  <si>
    <t>43.22</t>
  </si>
  <si>
    <t>57.04</t>
  </si>
  <si>
    <t>34.48</t>
  </si>
  <si>
    <t>37.66</t>
  </si>
  <si>
    <t>55.22</t>
  </si>
  <si>
    <t>44.35</t>
  </si>
  <si>
    <t>50.69</t>
  </si>
  <si>
    <t>43.66</t>
  </si>
  <si>
    <t>57.53</t>
  </si>
  <si>
    <t>62.25</t>
  </si>
  <si>
    <t>48.72</t>
  </si>
  <si>
    <t>76.71</t>
  </si>
  <si>
    <t>嘉義縣</t>
    <phoneticPr fontId="2" type="noConversion"/>
  </si>
  <si>
    <t>屏東縣</t>
    <phoneticPr fontId="2" type="noConversion"/>
  </si>
  <si>
    <t>39.51</t>
  </si>
  <si>
    <t>36.96</t>
  </si>
  <si>
    <t>29.63</t>
  </si>
  <si>
    <t>16.00</t>
  </si>
  <si>
    <t>37.93</t>
  </si>
  <si>
    <t>42.31</t>
  </si>
  <si>
    <t>臺東縣</t>
    <phoneticPr fontId="2" type="noConversion"/>
  </si>
  <si>
    <t>總</t>
    <phoneticPr fontId="2" type="noConversion"/>
  </si>
  <si>
    <t>計</t>
    <phoneticPr fontId="2" type="noConversion"/>
  </si>
  <si>
    <t>男</t>
    <phoneticPr fontId="2" type="noConversion"/>
  </si>
  <si>
    <t>1年級</t>
    <phoneticPr fontId="2" type="noConversion"/>
  </si>
  <si>
    <t>2年級</t>
    <phoneticPr fontId="2" type="noConversion"/>
  </si>
  <si>
    <t>3年級</t>
    <phoneticPr fontId="2" type="noConversion"/>
  </si>
  <si>
    <t>4年級</t>
    <phoneticPr fontId="2" type="noConversion"/>
  </si>
  <si>
    <t>5年級</t>
    <phoneticPr fontId="2" type="noConversion"/>
  </si>
  <si>
    <t>6年級</t>
    <phoneticPr fontId="2" type="noConversion"/>
  </si>
  <si>
    <t>55.00</t>
  </si>
  <si>
    <t>花蓮縣</t>
    <phoneticPr fontId="2" type="noConversion"/>
  </si>
  <si>
    <t>20.56</t>
  </si>
  <si>
    <t>10.98</t>
  </si>
  <si>
    <t>23.57</t>
  </si>
  <si>
    <t>17.91</t>
  </si>
  <si>
    <t>32.26</t>
  </si>
  <si>
    <t>40.38</t>
  </si>
  <si>
    <t>45.65</t>
  </si>
  <si>
    <t>58.46</t>
  </si>
  <si>
    <t>49.01</t>
  </si>
  <si>
    <t>49.30</t>
  </si>
  <si>
    <t>澎湖縣</t>
    <phoneticPr fontId="2" type="noConversion"/>
  </si>
  <si>
    <t>總</t>
    <phoneticPr fontId="2" type="noConversion"/>
  </si>
  <si>
    <t>計</t>
    <phoneticPr fontId="2" type="noConversion"/>
  </si>
  <si>
    <t>5年級</t>
    <phoneticPr fontId="2" type="noConversion"/>
  </si>
  <si>
    <t>基隆市</t>
    <phoneticPr fontId="2" type="noConversion"/>
  </si>
  <si>
    <t>38.68</t>
  </si>
  <si>
    <t>男</t>
    <phoneticPr fontId="2" type="noConversion"/>
  </si>
  <si>
    <t>37.12</t>
  </si>
  <si>
    <t>14.35</t>
  </si>
  <si>
    <t>14.41</t>
  </si>
  <si>
    <t>20.99</t>
  </si>
  <si>
    <t>19.15</t>
  </si>
  <si>
    <t>22.99</t>
  </si>
  <si>
    <t>41.33</t>
  </si>
  <si>
    <t>41.54</t>
  </si>
  <si>
    <t>47.60</t>
  </si>
  <si>
    <t>47.87</t>
  </si>
  <si>
    <t>48.05</t>
  </si>
  <si>
    <t>61.88</t>
  </si>
  <si>
    <t>新竹市</t>
    <phoneticPr fontId="2" type="noConversion"/>
  </si>
  <si>
    <t>41.70</t>
  </si>
  <si>
    <t>43.39</t>
  </si>
  <si>
    <t>23.98</t>
  </si>
  <si>
    <t>17.49</t>
  </si>
  <si>
    <t>26.44</t>
  </si>
  <si>
    <t>23.88</t>
  </si>
  <si>
    <t>45.97</t>
  </si>
  <si>
    <t>50.43</t>
  </si>
  <si>
    <t>48.58</t>
  </si>
  <si>
    <t>48.82</t>
  </si>
  <si>
    <t>48.33</t>
  </si>
  <si>
    <t>51.39</t>
  </si>
  <si>
    <t>51.97</t>
  </si>
  <si>
    <t>66.24</t>
  </si>
  <si>
    <t>60.91</t>
  </si>
  <si>
    <t>70.87</t>
  </si>
  <si>
    <t>嘉義市</t>
    <phoneticPr fontId="2" type="noConversion"/>
  </si>
  <si>
    <t>金門縣</t>
    <phoneticPr fontId="2" type="noConversion"/>
  </si>
  <si>
    <t>連江縣</t>
    <phoneticPr fontId="2" type="noConversion"/>
  </si>
  <si>
    <t xml:space="preserve">108學年度 </t>
    <phoneticPr fontId="2" type="noConversion"/>
  </si>
  <si>
    <r>
      <t>單位：人；</t>
    </r>
    <r>
      <rPr>
        <sz val="10"/>
        <rFont val="Times New Roman"/>
        <family val="1"/>
      </rPr>
      <t>%</t>
    </r>
    <phoneticPr fontId="2" type="noConversion"/>
  </si>
  <si>
    <t>總    計</t>
    <phoneticPr fontId="2" type="noConversion"/>
  </si>
  <si>
    <t>公    立</t>
    <phoneticPr fontId="2" type="noConversion"/>
  </si>
  <si>
    <t>私    立</t>
    <phoneticPr fontId="2" type="noConversion"/>
  </si>
  <si>
    <t>視力不良
人數</t>
    <phoneticPr fontId="2" type="noConversion"/>
  </si>
  <si>
    <t>視力
不良率</t>
    <phoneticPr fontId="2" type="noConversion"/>
  </si>
  <si>
    <t>新北市</t>
    <phoneticPr fontId="2" type="noConversion"/>
  </si>
  <si>
    <t>總</t>
    <phoneticPr fontId="2" type="noConversion"/>
  </si>
  <si>
    <t>計</t>
    <phoneticPr fontId="2" type="noConversion"/>
  </si>
  <si>
    <t>46.21</t>
  </si>
  <si>
    <t>45.52</t>
  </si>
  <si>
    <t>1年級</t>
    <phoneticPr fontId="2" type="noConversion"/>
  </si>
  <si>
    <t>22.89</t>
  </si>
  <si>
    <t>23.79</t>
  </si>
  <si>
    <t>22.00</t>
  </si>
  <si>
    <t>2年級</t>
    <phoneticPr fontId="2" type="noConversion"/>
  </si>
  <si>
    <t>32.99</t>
  </si>
  <si>
    <t>33.01</t>
  </si>
  <si>
    <t>32.97</t>
  </si>
  <si>
    <t>3年級</t>
    <phoneticPr fontId="2" type="noConversion"/>
  </si>
  <si>
    <t>43.81</t>
  </si>
  <si>
    <t>43.77</t>
  </si>
  <si>
    <t>4年級</t>
    <phoneticPr fontId="2" type="noConversion"/>
  </si>
  <si>
    <t>56.62</t>
  </si>
  <si>
    <t>56.67</t>
  </si>
  <si>
    <t>56.56</t>
  </si>
  <si>
    <t>5年級</t>
    <phoneticPr fontId="2" type="noConversion"/>
  </si>
  <si>
    <t>62.47</t>
  </si>
  <si>
    <t>68.56</t>
  </si>
  <si>
    <t>6年級</t>
    <phoneticPr fontId="2" type="noConversion"/>
  </si>
  <si>
    <t>66.98</t>
  </si>
  <si>
    <t>66.79</t>
  </si>
  <si>
    <t>67.19</t>
  </si>
  <si>
    <t>臺北市</t>
    <phoneticPr fontId="2" type="noConversion"/>
  </si>
  <si>
    <t>41.98</t>
  </si>
  <si>
    <t>男</t>
    <phoneticPr fontId="2" type="noConversion"/>
  </si>
  <si>
    <t>40.59</t>
  </si>
  <si>
    <t>25.05</t>
  </si>
  <si>
    <t>28.92</t>
  </si>
  <si>
    <t>31.35</t>
  </si>
  <si>
    <t>38.59</t>
  </si>
  <si>
    <t>36.88</t>
  </si>
  <si>
    <t>45.10</t>
  </si>
  <si>
    <t>43.40</t>
  </si>
  <si>
    <t>46.94</t>
  </si>
  <si>
    <t>55.08</t>
  </si>
  <si>
    <t>52.84</t>
  </si>
  <si>
    <t>58.19</t>
  </si>
  <si>
    <t>桃園市</t>
    <phoneticPr fontId="2" type="noConversion"/>
  </si>
  <si>
    <t>56.34</t>
  </si>
  <si>
    <t>30.99</t>
  </si>
  <si>
    <t>34.53</t>
  </si>
  <si>
    <t>46.81</t>
  </si>
  <si>
    <t>44.69</t>
  </si>
  <si>
    <t>54.94</t>
  </si>
  <si>
    <t>50.77</t>
  </si>
  <si>
    <t>58.94</t>
  </si>
  <si>
    <t>62.28</t>
  </si>
  <si>
    <t>69.55</t>
  </si>
  <si>
    <t>68.69</t>
  </si>
  <si>
    <t>70.63</t>
  </si>
  <si>
    <t>66.47</t>
  </si>
  <si>
    <t>59.30</t>
  </si>
  <si>
    <t>73.94</t>
  </si>
  <si>
    <t>臺中市</t>
    <phoneticPr fontId="2" type="noConversion"/>
  </si>
  <si>
    <t>47.63</t>
  </si>
  <si>
    <t>48.50</t>
  </si>
  <si>
    <t>25.99</t>
  </si>
  <si>
    <t>26.10</t>
  </si>
  <si>
    <t>25.89</t>
  </si>
  <si>
    <t>35.28</t>
  </si>
  <si>
    <t>33.93</t>
  </si>
  <si>
    <t>43.95</t>
  </si>
  <si>
    <t>54.23</t>
  </si>
  <si>
    <t>58.71</t>
  </si>
  <si>
    <t>64.64</t>
  </si>
  <si>
    <t>64.05</t>
  </si>
  <si>
    <t>65.27</t>
  </si>
  <si>
    <t>70.72</t>
  </si>
  <si>
    <t>臺南市</t>
    <phoneticPr fontId="2" type="noConversion"/>
  </si>
  <si>
    <t>42.73</t>
  </si>
  <si>
    <t>41.65</t>
  </si>
  <si>
    <t>21.20</t>
  </si>
  <si>
    <t>21.15</t>
  </si>
  <si>
    <t>21.26</t>
  </si>
  <si>
    <t>26.57</t>
  </si>
  <si>
    <t>29.33</t>
  </si>
  <si>
    <t>37.31</t>
  </si>
  <si>
    <t>40.71</t>
  </si>
  <si>
    <t>39.42</t>
  </si>
  <si>
    <t>62.81</t>
  </si>
  <si>
    <t>56.92</t>
  </si>
  <si>
    <t>67.74</t>
  </si>
  <si>
    <t>61.72</t>
  </si>
  <si>
    <t>58.86</t>
  </si>
  <si>
    <t>65.15</t>
  </si>
  <si>
    <t>高雄市</t>
    <phoneticPr fontId="2" type="noConversion"/>
  </si>
  <si>
    <t>35.99</t>
  </si>
  <si>
    <t>35.17</t>
  </si>
  <si>
    <t>36.83</t>
  </si>
  <si>
    <t>15.79</t>
  </si>
  <si>
    <t>15.19</t>
  </si>
  <si>
    <t>25.24</t>
  </si>
  <si>
    <t>29.68</t>
  </si>
  <si>
    <t>45.20</t>
  </si>
  <si>
    <t>42.07</t>
  </si>
  <si>
    <t>49.52</t>
  </si>
  <si>
    <t>44.75</t>
  </si>
  <si>
    <t>46.85</t>
  </si>
  <si>
    <t>47.13</t>
  </si>
  <si>
    <t>43.90</t>
  </si>
  <si>
    <t>50.41</t>
  </si>
  <si>
    <t>47.78</t>
  </si>
  <si>
    <t>宜蘭縣</t>
    <phoneticPr fontId="2" type="noConversion"/>
  </si>
  <si>
    <t>40.10</t>
  </si>
  <si>
    <t>45.89</t>
  </si>
  <si>
    <t>20.22</t>
  </si>
  <si>
    <t>26.53</t>
  </si>
  <si>
    <t>28.13</t>
  </si>
  <si>
    <t>57.69</t>
  </si>
  <si>
    <t>57.63</t>
  </si>
  <si>
    <t>53.13</t>
  </si>
  <si>
    <t>62.96</t>
  </si>
  <si>
    <t>59.57</t>
  </si>
  <si>
    <t>新竹縣</t>
    <phoneticPr fontId="2" type="noConversion"/>
  </si>
  <si>
    <t>49.48</t>
  </si>
  <si>
    <t>48.35</t>
  </si>
  <si>
    <t>30.45</t>
  </si>
  <si>
    <t>25.21</t>
  </si>
  <si>
    <t>34.51</t>
  </si>
  <si>
    <t>40.58</t>
  </si>
  <si>
    <t>47.86</t>
  </si>
  <si>
    <t>42.98</t>
  </si>
  <si>
    <t>51.57</t>
  </si>
  <si>
    <t>61.71</t>
  </si>
  <si>
    <t>56.90</t>
  </si>
  <si>
    <t>70.81</t>
  </si>
  <si>
    <t>69.16</t>
  </si>
  <si>
    <t>72.55</t>
  </si>
  <si>
    <t>苗栗縣</t>
    <phoneticPr fontId="2" type="noConversion"/>
  </si>
  <si>
    <t>彰化縣</t>
    <phoneticPr fontId="2" type="noConversion"/>
  </si>
  <si>
    <t>南投縣</t>
    <phoneticPr fontId="2" type="noConversion"/>
  </si>
  <si>
    <t>42.62</t>
  </si>
  <si>
    <t>19.13</t>
  </si>
  <si>
    <t>17.59</t>
  </si>
  <si>
    <t>21.33</t>
  </si>
  <si>
    <t>28.72</t>
  </si>
  <si>
    <t>23.89</t>
  </si>
  <si>
    <t>35.37</t>
  </si>
  <si>
    <t>41.09</t>
  </si>
  <si>
    <t>39.34</t>
  </si>
  <si>
    <t>43.75</t>
  </si>
  <si>
    <t>54.04</t>
  </si>
  <si>
    <t>53.10</t>
  </si>
  <si>
    <t>53.41</t>
  </si>
  <si>
    <t>66.23</t>
  </si>
  <si>
    <t>64.39</t>
  </si>
  <si>
    <t>68.75</t>
  </si>
  <si>
    <t>雲林縣</t>
    <phoneticPr fontId="2" type="noConversion"/>
  </si>
  <si>
    <t>50.78</t>
  </si>
  <si>
    <t>32.16</t>
  </si>
  <si>
    <t>34.52</t>
  </si>
  <si>
    <t>29.89</t>
  </si>
  <si>
    <t>36.00</t>
  </si>
  <si>
    <t>50.79</t>
  </si>
  <si>
    <t>56.52</t>
  </si>
  <si>
    <t>59.15</t>
  </si>
  <si>
    <t>63.51</t>
  </si>
  <si>
    <t>70.12</t>
  </si>
  <si>
    <t>61.25</t>
  </si>
  <si>
    <t>78.57</t>
  </si>
  <si>
    <t>嘉義縣</t>
    <phoneticPr fontId="2" type="noConversion"/>
  </si>
  <si>
    <t>屏東縣</t>
    <phoneticPr fontId="2" type="noConversion"/>
  </si>
  <si>
    <t>42.95</t>
  </si>
  <si>
    <t>27.59</t>
  </si>
  <si>
    <t>39.29</t>
  </si>
  <si>
    <t>38.46</t>
  </si>
  <si>
    <t>臺東縣</t>
    <phoneticPr fontId="2" type="noConversion"/>
  </si>
  <si>
    <t>4.55</t>
  </si>
  <si>
    <t>10.53</t>
  </si>
  <si>
    <t>花蓮縣</t>
    <phoneticPr fontId="2" type="noConversion"/>
  </si>
  <si>
    <t>32.53</t>
  </si>
  <si>
    <t>31.67</t>
  </si>
  <si>
    <t>33.55</t>
  </si>
  <si>
    <t>12.02</t>
  </si>
  <si>
    <t>12.77</t>
  </si>
  <si>
    <t>27.18</t>
  </si>
  <si>
    <t>30.13</t>
  </si>
  <si>
    <t>36.11</t>
  </si>
  <si>
    <t>32.50</t>
  </si>
  <si>
    <t>40.63</t>
  </si>
  <si>
    <t>46.91</t>
  </si>
  <si>
    <t>48.81</t>
  </si>
  <si>
    <t>46.58</t>
  </si>
  <si>
    <t>53.73</t>
  </si>
  <si>
    <t>澎湖縣</t>
    <phoneticPr fontId="2" type="noConversion"/>
  </si>
  <si>
    <t>基隆市</t>
    <phoneticPr fontId="2" type="noConversion"/>
  </si>
  <si>
    <t>41.29</t>
  </si>
  <si>
    <t>18.92</t>
  </si>
  <si>
    <t>23.68</t>
  </si>
  <si>
    <t>54.25</t>
  </si>
  <si>
    <t>52.33</t>
  </si>
  <si>
    <t>56.72</t>
  </si>
  <si>
    <t>55.45</t>
  </si>
  <si>
    <t>56.76</t>
  </si>
  <si>
    <t>60.38</t>
  </si>
  <si>
    <t>58.11</t>
  </si>
  <si>
    <t>新竹市</t>
    <phoneticPr fontId="2" type="noConversion"/>
  </si>
  <si>
    <t>40.55</t>
  </si>
  <si>
    <t>38.88</t>
  </si>
  <si>
    <t>42.33</t>
  </si>
  <si>
    <t>33.24</t>
  </si>
  <si>
    <t>31.00</t>
  </si>
  <si>
    <t>35.80</t>
  </si>
  <si>
    <t>29.70</t>
  </si>
  <si>
    <t>28.65</t>
  </si>
  <si>
    <t>34.49</t>
  </si>
  <si>
    <t>31.03</t>
  </si>
  <si>
    <t>38.73</t>
  </si>
  <si>
    <t>44.53</t>
  </si>
  <si>
    <t>56.30</t>
  </si>
  <si>
    <t>55.85</t>
  </si>
  <si>
    <t>59.54</t>
  </si>
  <si>
    <t>嘉義市</t>
    <phoneticPr fontId="2" type="noConversion"/>
  </si>
  <si>
    <t>金門縣</t>
    <phoneticPr fontId="2" type="noConversion"/>
  </si>
  <si>
    <t>連江縣</t>
    <phoneticPr fontId="2" type="noConversion"/>
  </si>
  <si>
    <t xml:space="preserve">109學年度 </t>
    <phoneticPr fontId="2" type="noConversion"/>
  </si>
  <si>
    <t>45.22</t>
  </si>
  <si>
    <t>44.01</t>
  </si>
  <si>
    <t>46.45</t>
  </si>
  <si>
    <t>19.76</t>
  </si>
  <si>
    <t>22.80</t>
  </si>
  <si>
    <t>16.65</t>
  </si>
  <si>
    <t>32.64</t>
  </si>
  <si>
    <t>31.55</t>
  </si>
  <si>
    <t>33.70</t>
  </si>
  <si>
    <t>42.56</t>
  </si>
  <si>
    <t>40.94</t>
  </si>
  <si>
    <t>44.34</t>
  </si>
  <si>
    <t>52.96</t>
  </si>
  <si>
    <t>50.71</t>
  </si>
  <si>
    <t>55.25</t>
  </si>
  <si>
    <t>65.53</t>
  </si>
  <si>
    <t>63.34</t>
  </si>
  <si>
    <t>67.90</t>
  </si>
  <si>
    <t>61.07</t>
  </si>
  <si>
    <t>74.66</t>
  </si>
  <si>
    <t>43.58</t>
  </si>
  <si>
    <t>45.29</t>
  </si>
  <si>
    <t>26.72</t>
  </si>
  <si>
    <t>25.52</t>
  </si>
  <si>
    <t>28.02</t>
  </si>
  <si>
    <t>32.00</t>
  </si>
  <si>
    <t>30.31</t>
  </si>
  <si>
    <t>33.82</t>
  </si>
  <si>
    <t>42.75</t>
  </si>
  <si>
    <t>40.93</t>
  </si>
  <si>
    <t>44.76</t>
  </si>
  <si>
    <t>47.57</t>
  </si>
  <si>
    <t>47.67</t>
  </si>
  <si>
    <t>53.96</t>
  </si>
  <si>
    <t>53.56</t>
  </si>
  <si>
    <t>54.40</t>
  </si>
  <si>
    <t>61.49</t>
  </si>
  <si>
    <t>57.43</t>
  </si>
  <si>
    <t>65.73</t>
  </si>
  <si>
    <t>52.93</t>
  </si>
  <si>
    <t>31.29</t>
  </si>
  <si>
    <t>32.89</t>
  </si>
  <si>
    <t>38.67</t>
  </si>
  <si>
    <t>41.52</t>
  </si>
  <si>
    <t>52.81</t>
  </si>
  <si>
    <t>61.83</t>
  </si>
  <si>
    <t>54.85</t>
  </si>
  <si>
    <t>62.12</t>
  </si>
  <si>
    <t>70.86</t>
  </si>
  <si>
    <t>66.18</t>
  </si>
  <si>
    <t>76.65</t>
  </si>
  <si>
    <t>73.24</t>
  </si>
  <si>
    <t>78.21</t>
  </si>
  <si>
    <t>47.74</t>
  </si>
  <si>
    <t>47.30</t>
  </si>
  <si>
    <t>48.18</t>
  </si>
  <si>
    <t>27.92</t>
  </si>
  <si>
    <t>28.59</t>
  </si>
  <si>
    <t>27.25</t>
  </si>
  <si>
    <t>33.23</t>
  </si>
  <si>
    <t>33.04</t>
  </si>
  <si>
    <t>33.43</t>
  </si>
  <si>
    <t>45.98</t>
  </si>
  <si>
    <t>47.01</t>
  </si>
  <si>
    <t>55.48</t>
  </si>
  <si>
    <t>64.14</t>
  </si>
  <si>
    <t>66.60</t>
  </si>
  <si>
    <t>71.27</t>
  </si>
  <si>
    <t>71.97</t>
  </si>
  <si>
    <t>47.47</t>
  </si>
  <si>
    <t>44.66</t>
  </si>
  <si>
    <t>25.62</t>
  </si>
  <si>
    <t>20.28</t>
  </si>
  <si>
    <t>31.16</t>
  </si>
  <si>
    <t>31.71</t>
  </si>
  <si>
    <t>27.69</t>
  </si>
  <si>
    <t>40.61</t>
  </si>
  <si>
    <t>42.00</t>
  </si>
  <si>
    <t>39.16</t>
  </si>
  <si>
    <t>61.26</t>
  </si>
  <si>
    <t>59.07</t>
  </si>
  <si>
    <t>64.42</t>
  </si>
  <si>
    <t>68.18</t>
  </si>
  <si>
    <t>80.92</t>
  </si>
  <si>
    <t>39.86</t>
  </si>
  <si>
    <t>45.16</t>
  </si>
  <si>
    <t>24.55</t>
  </si>
  <si>
    <t>16.27</t>
  </si>
  <si>
    <t>32.93</t>
  </si>
  <si>
    <t>28.25</t>
  </si>
  <si>
    <t>30.46</t>
  </si>
  <si>
    <t>26.22</t>
  </si>
  <si>
    <t>37.83</t>
  </si>
  <si>
    <t>37.65</t>
  </si>
  <si>
    <t>64.37</t>
  </si>
  <si>
    <t>56.83</t>
  </si>
  <si>
    <t>53.21</t>
  </si>
  <si>
    <t>52.68</t>
  </si>
  <si>
    <t>59.58</t>
  </si>
  <si>
    <t>46.22</t>
  </si>
  <si>
    <t>20.93</t>
  </si>
  <si>
    <t>58.54</t>
  </si>
  <si>
    <t>36.12</t>
  </si>
  <si>
    <t>36.80</t>
  </si>
  <si>
    <t>35.51</t>
  </si>
  <si>
    <t>36.52</t>
  </si>
  <si>
    <t>56.98</t>
  </si>
  <si>
    <t>66.93</t>
  </si>
  <si>
    <t>60.58</t>
  </si>
  <si>
    <t>52.50</t>
  </si>
  <si>
    <t>66.88</t>
  </si>
  <si>
    <t>69.73</t>
  </si>
  <si>
    <t>71.13</t>
  </si>
  <si>
    <t>75.35</t>
  </si>
  <si>
    <t>74.34</t>
  </si>
  <si>
    <t>43.07</t>
  </si>
  <si>
    <t>47.51</t>
  </si>
  <si>
    <t>17.44</t>
  </si>
  <si>
    <t>15.52</t>
  </si>
  <si>
    <t>30.56</t>
  </si>
  <si>
    <t>42.03</t>
  </si>
  <si>
    <t>44.58</t>
  </si>
  <si>
    <t>58.96</t>
  </si>
  <si>
    <t>57.02</t>
  </si>
  <si>
    <t>62.03</t>
  </si>
  <si>
    <t>68.37</t>
  </si>
  <si>
    <t>49.32</t>
  </si>
  <si>
    <t>49.21</t>
  </si>
  <si>
    <t>29.17</t>
  </si>
  <si>
    <t>49.28</t>
  </si>
  <si>
    <t>60.15</t>
  </si>
  <si>
    <t>63.08</t>
  </si>
  <si>
    <t>57.35</t>
  </si>
  <si>
    <t>62.59</t>
  </si>
  <si>
    <t>51.47</t>
  </si>
  <si>
    <t>40.51</t>
  </si>
  <si>
    <t>34.57</t>
  </si>
  <si>
    <t>46.75</t>
  </si>
  <si>
    <t>28.00</t>
  </si>
  <si>
    <t>41.38</t>
  </si>
  <si>
    <t>52.00</t>
  </si>
  <si>
    <t>9.18</t>
  </si>
  <si>
    <t>2.38</t>
  </si>
  <si>
    <t>4.17</t>
  </si>
  <si>
    <t>5.00</t>
  </si>
  <si>
    <t>37.28</t>
  </si>
  <si>
    <t>35.33</t>
  </si>
  <si>
    <t>39.46</t>
  </si>
  <si>
    <t>20.51</t>
  </si>
  <si>
    <t>21.21</t>
  </si>
  <si>
    <t>19.79</t>
  </si>
  <si>
    <t>33.14</t>
  </si>
  <si>
    <t>43.02</t>
  </si>
  <si>
    <t>36.26</t>
  </si>
  <si>
    <t>36.73</t>
  </si>
  <si>
    <t>37.80</t>
  </si>
  <si>
    <t>47.22</t>
  </si>
  <si>
    <t>55.49</t>
  </si>
  <si>
    <t>37.27</t>
  </si>
  <si>
    <t>36.64</t>
  </si>
  <si>
    <t>15.24</t>
  </si>
  <si>
    <t>14.00</t>
  </si>
  <si>
    <t>23.21</t>
  </si>
  <si>
    <t>21.24</t>
  </si>
  <si>
    <t>35.19</t>
  </si>
  <si>
    <t>33.98</t>
  </si>
  <si>
    <t>36.28</t>
  </si>
  <si>
    <t>49.70</t>
  </si>
  <si>
    <t>54.02</t>
  </si>
  <si>
    <t>45.12</t>
  </si>
  <si>
    <t>57.24</t>
  </si>
  <si>
    <t>52.26</t>
  </si>
  <si>
    <t>52.75</t>
  </si>
  <si>
    <t>36.29</t>
  </si>
  <si>
    <t>36.91</t>
  </si>
  <si>
    <t>17.72</t>
  </si>
  <si>
    <t>14.74</t>
  </si>
  <si>
    <t>20.74</t>
  </si>
  <si>
    <t>33.60</t>
  </si>
  <si>
    <t>35.35</t>
  </si>
  <si>
    <t>36.02</t>
  </si>
  <si>
    <t>41.32</t>
  </si>
  <si>
    <t>49.26</t>
  </si>
  <si>
    <t>46.92</t>
  </si>
  <si>
    <t>51.50</t>
  </si>
  <si>
    <t>56.12</t>
  </si>
  <si>
    <t xml:space="preserve">110學年度 </t>
    <phoneticPr fontId="2" type="noConversion"/>
  </si>
  <si>
    <t>24.59</t>
  </si>
  <si>
    <t>52.64</t>
  </si>
  <si>
    <t>49.06</t>
  </si>
  <si>
    <t>24.73</t>
  </si>
  <si>
    <t>46.05</t>
  </si>
  <si>
    <t>44.49</t>
  </si>
  <si>
    <t>48.20</t>
  </si>
  <si>
    <t>17.79</t>
  </si>
  <si>
    <t>17.20</t>
  </si>
  <si>
    <t>18.57</t>
  </si>
  <si>
    <t>32.91</t>
  </si>
  <si>
    <t>31.87</t>
  </si>
  <si>
    <t>34.33</t>
  </si>
  <si>
    <t>42.02</t>
  </si>
  <si>
    <t>51.12</t>
  </si>
  <si>
    <t>52.46</t>
  </si>
  <si>
    <t>46.76</t>
  </si>
  <si>
    <t>62.77</t>
  </si>
  <si>
    <t>66.82</t>
  </si>
  <si>
    <t>65.87</t>
  </si>
  <si>
    <t>50.34</t>
  </si>
  <si>
    <t>42.68</t>
  </si>
  <si>
    <t>38.99</t>
  </si>
  <si>
    <t>40.96</t>
  </si>
  <si>
    <t>64.96</t>
  </si>
  <si>
    <t>63.24</t>
  </si>
  <si>
    <t>63.43</t>
  </si>
  <si>
    <t>32.31</t>
  </si>
  <si>
    <t>39.13</t>
  </si>
  <si>
    <t>81.82</t>
  </si>
  <si>
    <t>72.73</t>
  </si>
  <si>
    <t>5.26</t>
  </si>
  <si>
    <t>14.04</t>
  </si>
  <si>
    <t>6.25</t>
  </si>
  <si>
    <t>41.10</t>
  </si>
  <si>
    <t>38.62</t>
  </si>
  <si>
    <t>43.78</t>
  </si>
  <si>
    <t>19.42</t>
  </si>
  <si>
    <t>32.18</t>
  </si>
  <si>
    <t>54.88</t>
  </si>
  <si>
    <t>50.54</t>
  </si>
  <si>
    <t>53.52</t>
  </si>
  <si>
    <t>58.22</t>
  </si>
  <si>
    <t>72.31</t>
  </si>
  <si>
    <t>38.27</t>
  </si>
  <si>
    <t>13.33</t>
  </si>
  <si>
    <t>8.70</t>
  </si>
  <si>
    <t>29.29</t>
  </si>
  <si>
    <t>25.25</t>
  </si>
  <si>
    <t>39.09</t>
  </si>
  <si>
    <t>44.14</t>
  </si>
  <si>
    <t>33.94</t>
  </si>
  <si>
    <t>43.41</t>
  </si>
  <si>
    <t>43.43</t>
  </si>
  <si>
    <t>55.83</t>
  </si>
  <si>
    <t>62.76</t>
  </si>
  <si>
    <t>57.32</t>
  </si>
  <si>
    <t>69.84</t>
  </si>
  <si>
    <t>35.89</t>
  </si>
  <si>
    <t>34.84</t>
  </si>
  <si>
    <t>16.43</t>
  </si>
  <si>
    <t>18.62</t>
  </si>
  <si>
    <t>40.11</t>
  </si>
  <si>
    <t>35.36</t>
  </si>
  <si>
    <t>41.21</t>
  </si>
  <si>
    <t>39.56</t>
  </si>
  <si>
    <t>44.51</t>
  </si>
  <si>
    <t>55.89</t>
  </si>
  <si>
    <t>56.91</t>
  </si>
  <si>
    <t>資料來源：教育部</t>
    <phoneticPr fontId="2" type="noConversion"/>
  </si>
  <si>
    <t xml:space="preserve">111學年度 </t>
    <phoneticPr fontId="2" type="noConversion"/>
  </si>
  <si>
    <t>國小學生裸視視力-按縣市與性別分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</si>
</sst>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_-* #,##0.00_-;\-* #,##0.00_-;_-* &quot;-&quot;_-;_-@_-"/>
    <numFmt numFmtId="177" formatCode="#,##0;[Red]#,##0"/>
    <numFmt numFmtId="178" formatCode="#,##0.00_ "/>
    <numFmt numFmtId="179" formatCode="#,##0_ "/>
  </numFmts>
  <fonts count="10">
    <font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9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1" fontId="5" fillId="0" borderId="0" xfId="0" applyNumberFormat="1" applyFont="1">
      <alignment vertical="center"/>
    </xf>
    <xf numFmtId="41" fontId="5" fillId="0" borderId="3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4" xfId="0" applyNumberFormat="1" applyFont="1" applyBorder="1">
      <alignment vertical="center"/>
    </xf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41" fontId="5" fillId="0" borderId="7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8" fillId="0" borderId="9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41" fontId="8" fillId="0" borderId="0" xfId="0" applyNumberFormat="1" applyFont="1" applyBorder="1">
      <alignment vertical="center"/>
    </xf>
    <xf numFmtId="41" fontId="8" fillId="0" borderId="10" xfId="0" applyNumberFormat="1" applyFont="1" applyBorder="1">
      <alignment vertical="center"/>
    </xf>
    <xf numFmtId="41" fontId="8" fillId="0" borderId="11" xfId="0" applyNumberFormat="1" applyFont="1" applyBorder="1">
      <alignment vertical="center"/>
    </xf>
    <xf numFmtId="41" fontId="8" fillId="0" borderId="7" xfId="0" applyNumberFormat="1" applyFont="1" applyBorder="1">
      <alignment vertical="center"/>
    </xf>
    <xf numFmtId="41" fontId="8" fillId="0" borderId="3" xfId="0" applyNumberFormat="1" applyFont="1" applyBorder="1">
      <alignment vertical="center"/>
    </xf>
    <xf numFmtId="41" fontId="8" fillId="0" borderId="4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41" fontId="8" fillId="0" borderId="9" xfId="0" applyNumberFormat="1" applyFont="1" applyBorder="1">
      <alignment vertical="center"/>
    </xf>
    <xf numFmtId="177" fontId="8" fillId="0" borderId="0" xfId="0" applyNumberFormat="1" applyFont="1" applyFill="1" applyBorder="1">
      <alignment vertical="center"/>
    </xf>
    <xf numFmtId="178" fontId="8" fillId="0" borderId="0" xfId="0" applyNumberFormat="1" applyFont="1" applyFill="1" applyBorder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41" fontId="5" fillId="0" borderId="20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8" fontId="5" fillId="0" borderId="20" xfId="0" applyNumberFormat="1" applyFont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178" fontId="5" fillId="0" borderId="0" xfId="0" applyNumberFormat="1" applyFont="1" applyAlignment="1">
      <alignment horizontal="right" vertical="center"/>
    </xf>
    <xf numFmtId="179" fontId="5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7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27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zoomScaleNormal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  <col min="12" max="12" width="9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"/>
    </row>
    <row r="2" spans="1:12" s="3" customFormat="1" ht="18" customHeight="1">
      <c r="A2" s="76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</row>
    <row r="3" spans="1:12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41</v>
      </c>
      <c r="J3" s="79"/>
      <c r="K3" s="79"/>
    </row>
    <row r="4" spans="1:12">
      <c r="A4" s="82"/>
      <c r="B4" s="73"/>
      <c r="C4" s="73" t="s">
        <v>42</v>
      </c>
      <c r="D4" s="73"/>
      <c r="E4" s="73"/>
      <c r="F4" s="73" t="s">
        <v>43</v>
      </c>
      <c r="G4" s="73"/>
      <c r="H4" s="73"/>
      <c r="I4" s="73" t="s">
        <v>44</v>
      </c>
      <c r="J4" s="73"/>
      <c r="K4" s="74"/>
    </row>
    <row r="5" spans="1:12" ht="26.1" customHeight="1">
      <c r="A5" s="83"/>
      <c r="B5" s="84"/>
      <c r="C5" s="4" t="s">
        <v>0</v>
      </c>
      <c r="D5" s="4" t="s">
        <v>45</v>
      </c>
      <c r="E5" s="4" t="s">
        <v>53</v>
      </c>
      <c r="F5" s="4" t="s">
        <v>0</v>
      </c>
      <c r="G5" s="4" t="s">
        <v>45</v>
      </c>
      <c r="H5" s="4" t="s">
        <v>46</v>
      </c>
      <c r="I5" s="4" t="s">
        <v>0</v>
      </c>
      <c r="J5" s="4" t="s">
        <v>45</v>
      </c>
      <c r="K5" s="5" t="s">
        <v>46</v>
      </c>
    </row>
    <row r="6" spans="1:12">
      <c r="A6" s="80" t="s">
        <v>48</v>
      </c>
      <c r="B6" s="81"/>
      <c r="C6" s="6">
        <v>1728093</v>
      </c>
      <c r="D6" s="6">
        <v>710962</v>
      </c>
      <c r="E6" s="9">
        <v>41.14</v>
      </c>
      <c r="F6" s="6">
        <v>1703545</v>
      </c>
      <c r="G6" s="6">
        <v>698938</v>
      </c>
      <c r="H6" s="9">
        <v>41.03</v>
      </c>
      <c r="I6" s="6">
        <v>24548</v>
      </c>
      <c r="J6" s="6">
        <v>12024</v>
      </c>
      <c r="K6" s="9">
        <v>48.98</v>
      </c>
    </row>
    <row r="7" spans="1:12" ht="15.95" customHeight="1">
      <c r="A7" s="13"/>
      <c r="B7" s="11" t="s">
        <v>27</v>
      </c>
      <c r="C7" s="6">
        <v>901428</v>
      </c>
      <c r="D7" s="6">
        <v>352605</v>
      </c>
      <c r="E7" s="9">
        <v>39.119999999999997</v>
      </c>
      <c r="F7" s="6">
        <v>887890</v>
      </c>
      <c r="G7" s="6">
        <v>346222</v>
      </c>
      <c r="H7" s="9">
        <v>38.99</v>
      </c>
      <c r="I7" s="6">
        <v>13538</v>
      </c>
      <c r="J7" s="6">
        <v>6383</v>
      </c>
      <c r="K7" s="9">
        <v>47.15</v>
      </c>
    </row>
    <row r="8" spans="1:12" ht="15.95" customHeight="1">
      <c r="A8" s="13"/>
      <c r="B8" s="11" t="s">
        <v>28</v>
      </c>
      <c r="C8" s="6">
        <v>826665</v>
      </c>
      <c r="D8" s="6">
        <v>358357</v>
      </c>
      <c r="E8" s="9">
        <v>43.35</v>
      </c>
      <c r="F8" s="6">
        <v>815655</v>
      </c>
      <c r="G8" s="6">
        <v>352716</v>
      </c>
      <c r="H8" s="9">
        <v>43.24</v>
      </c>
      <c r="I8" s="6">
        <v>11010</v>
      </c>
      <c r="J8" s="6">
        <v>5641</v>
      </c>
      <c r="K8" s="9">
        <v>51.24</v>
      </c>
    </row>
    <row r="9" spans="1:12" ht="15.95" customHeight="1">
      <c r="A9" s="13" t="s">
        <v>1</v>
      </c>
      <c r="B9" s="11" t="s">
        <v>26</v>
      </c>
      <c r="C9" s="6">
        <v>181581</v>
      </c>
      <c r="D9" s="6">
        <v>90384</v>
      </c>
      <c r="E9" s="9">
        <v>49.78</v>
      </c>
      <c r="F9" s="6">
        <v>171660</v>
      </c>
      <c r="G9" s="6">
        <v>85883</v>
      </c>
      <c r="H9" s="9">
        <v>50.03</v>
      </c>
      <c r="I9" s="6">
        <v>9921</v>
      </c>
      <c r="J9" s="6">
        <v>4501</v>
      </c>
      <c r="K9" s="9">
        <v>45.37</v>
      </c>
    </row>
    <row r="10" spans="1:12" ht="15.95" customHeight="1">
      <c r="A10" s="13"/>
      <c r="B10" s="11" t="s">
        <v>27</v>
      </c>
      <c r="C10" s="6">
        <v>95292</v>
      </c>
      <c r="D10" s="6">
        <v>45844</v>
      </c>
      <c r="E10" s="9">
        <v>48.11</v>
      </c>
      <c r="F10" s="6">
        <v>89775</v>
      </c>
      <c r="G10" s="6">
        <v>43460</v>
      </c>
      <c r="H10" s="9">
        <v>48.41</v>
      </c>
      <c r="I10" s="6">
        <v>5517</v>
      </c>
      <c r="J10" s="6">
        <v>2384</v>
      </c>
      <c r="K10" s="9">
        <v>43.21</v>
      </c>
    </row>
    <row r="11" spans="1:12" ht="15.95" customHeight="1">
      <c r="A11" s="13"/>
      <c r="B11" s="11" t="s">
        <v>28</v>
      </c>
      <c r="C11" s="6">
        <v>86289</v>
      </c>
      <c r="D11" s="6">
        <v>44540</v>
      </c>
      <c r="E11" s="9">
        <v>51.62</v>
      </c>
      <c r="F11" s="6">
        <v>81885</v>
      </c>
      <c r="G11" s="6">
        <v>42423</v>
      </c>
      <c r="H11" s="9">
        <v>51.81</v>
      </c>
      <c r="I11" s="6">
        <v>4404</v>
      </c>
      <c r="J11" s="6">
        <v>2117</v>
      </c>
      <c r="K11" s="9">
        <v>48.07</v>
      </c>
    </row>
    <row r="12" spans="1:12" ht="15.95" customHeight="1">
      <c r="A12" s="13" t="s">
        <v>2</v>
      </c>
      <c r="B12" s="11" t="s">
        <v>26</v>
      </c>
      <c r="C12" s="6">
        <v>116819</v>
      </c>
      <c r="D12" s="6">
        <v>52207</v>
      </c>
      <c r="E12" s="9">
        <v>44.69</v>
      </c>
      <c r="F12" s="6">
        <v>115591</v>
      </c>
      <c r="G12" s="6">
        <v>51751</v>
      </c>
      <c r="H12" s="9">
        <v>44.77</v>
      </c>
      <c r="I12" s="6">
        <v>1228</v>
      </c>
      <c r="J12" s="6">
        <v>456</v>
      </c>
      <c r="K12" s="9">
        <v>37.130000000000003</v>
      </c>
    </row>
    <row r="13" spans="1:12" ht="15.95" customHeight="1">
      <c r="A13" s="13"/>
      <c r="B13" s="11" t="s">
        <v>27</v>
      </c>
      <c r="C13" s="6">
        <v>60792</v>
      </c>
      <c r="D13" s="6">
        <v>25941</v>
      </c>
      <c r="E13" s="9">
        <v>42.67</v>
      </c>
      <c r="F13" s="6">
        <v>60150</v>
      </c>
      <c r="G13" s="6">
        <v>25713</v>
      </c>
      <c r="H13" s="9">
        <v>42.75</v>
      </c>
      <c r="I13" s="6">
        <v>642</v>
      </c>
      <c r="J13" s="6">
        <v>228</v>
      </c>
      <c r="K13" s="9">
        <v>35.51</v>
      </c>
    </row>
    <row r="14" spans="1:12" ht="15.95" customHeight="1">
      <c r="A14" s="13"/>
      <c r="B14" s="11" t="s">
        <v>28</v>
      </c>
      <c r="C14" s="6">
        <v>56027</v>
      </c>
      <c r="D14" s="6">
        <v>26266</v>
      </c>
      <c r="E14" s="9">
        <v>46.88</v>
      </c>
      <c r="F14" s="6">
        <v>55441</v>
      </c>
      <c r="G14" s="6">
        <v>26038</v>
      </c>
      <c r="H14" s="9">
        <v>46.97</v>
      </c>
      <c r="I14" s="6">
        <v>586</v>
      </c>
      <c r="J14" s="6">
        <v>228</v>
      </c>
      <c r="K14" s="9">
        <v>38.909999999999997</v>
      </c>
    </row>
    <row r="15" spans="1:12" ht="15.95" customHeight="1">
      <c r="A15" s="13" t="s">
        <v>3</v>
      </c>
      <c r="B15" s="11" t="s">
        <v>26</v>
      </c>
      <c r="C15" s="6">
        <v>248890</v>
      </c>
      <c r="D15" s="6">
        <v>117318</v>
      </c>
      <c r="E15" s="9">
        <v>47.14</v>
      </c>
      <c r="F15" s="6">
        <v>245254</v>
      </c>
      <c r="G15" s="6">
        <v>115153</v>
      </c>
      <c r="H15" s="9">
        <v>46.95</v>
      </c>
      <c r="I15" s="6">
        <v>3636</v>
      </c>
      <c r="J15" s="6">
        <v>2165</v>
      </c>
      <c r="K15" s="9">
        <v>59.54</v>
      </c>
    </row>
    <row r="16" spans="1:12" ht="15.95" customHeight="1">
      <c r="A16" s="13"/>
      <c r="B16" s="11" t="s">
        <v>27</v>
      </c>
      <c r="C16" s="6">
        <v>129565</v>
      </c>
      <c r="D16" s="6">
        <v>59132</v>
      </c>
      <c r="E16" s="9">
        <v>45.64</v>
      </c>
      <c r="F16" s="6">
        <v>127562</v>
      </c>
      <c r="G16" s="6">
        <v>57961</v>
      </c>
      <c r="H16" s="9">
        <v>45.44</v>
      </c>
      <c r="I16" s="6">
        <v>2003</v>
      </c>
      <c r="J16" s="6">
        <v>1171</v>
      </c>
      <c r="K16" s="9">
        <v>58.46</v>
      </c>
    </row>
    <row r="17" spans="1:11" ht="15.95" customHeight="1">
      <c r="A17" s="13"/>
      <c r="B17" s="11" t="s">
        <v>28</v>
      </c>
      <c r="C17" s="6">
        <v>119325</v>
      </c>
      <c r="D17" s="6">
        <v>58186</v>
      </c>
      <c r="E17" s="9">
        <v>48.76</v>
      </c>
      <c r="F17" s="6">
        <v>117692</v>
      </c>
      <c r="G17" s="6">
        <v>57192</v>
      </c>
      <c r="H17" s="9">
        <v>48.59</v>
      </c>
      <c r="I17" s="6">
        <v>1633</v>
      </c>
      <c r="J17" s="6">
        <v>994</v>
      </c>
      <c r="K17" s="9">
        <v>60.87</v>
      </c>
    </row>
    <row r="18" spans="1:11" ht="15.95" customHeight="1">
      <c r="A18" s="13" t="s">
        <v>4</v>
      </c>
      <c r="B18" s="11" t="s">
        <v>26</v>
      </c>
      <c r="C18" s="6">
        <v>43043</v>
      </c>
      <c r="D18" s="6">
        <v>14429</v>
      </c>
      <c r="E18" s="9">
        <v>33.520000000000003</v>
      </c>
      <c r="F18" s="6">
        <v>43043</v>
      </c>
      <c r="G18" s="6">
        <v>14429</v>
      </c>
      <c r="H18" s="9">
        <v>33.520000000000003</v>
      </c>
      <c r="I18" s="6">
        <v>0</v>
      </c>
      <c r="J18" s="6">
        <v>0</v>
      </c>
      <c r="K18" s="9">
        <v>0</v>
      </c>
    </row>
    <row r="19" spans="1:11" ht="15.95" customHeight="1">
      <c r="A19" s="13"/>
      <c r="B19" s="11" t="s">
        <v>27</v>
      </c>
      <c r="C19" s="6">
        <v>22448</v>
      </c>
      <c r="D19" s="6">
        <v>7179</v>
      </c>
      <c r="E19" s="9">
        <v>31.98</v>
      </c>
      <c r="F19" s="6">
        <v>22448</v>
      </c>
      <c r="G19" s="6">
        <v>7179</v>
      </c>
      <c r="H19" s="9">
        <v>31.98</v>
      </c>
      <c r="I19" s="6">
        <v>0</v>
      </c>
      <c r="J19" s="6">
        <v>0</v>
      </c>
      <c r="K19" s="9">
        <v>0</v>
      </c>
    </row>
    <row r="20" spans="1:11" ht="15.95" customHeight="1">
      <c r="A20" s="13"/>
      <c r="B20" s="11" t="s">
        <v>28</v>
      </c>
      <c r="C20" s="6">
        <v>20595</v>
      </c>
      <c r="D20" s="6">
        <v>7250</v>
      </c>
      <c r="E20" s="9">
        <v>35.200000000000003</v>
      </c>
      <c r="F20" s="6">
        <v>20595</v>
      </c>
      <c r="G20" s="6">
        <v>7250</v>
      </c>
      <c r="H20" s="9">
        <v>35.200000000000003</v>
      </c>
      <c r="I20" s="6">
        <v>0</v>
      </c>
      <c r="J20" s="6">
        <v>0</v>
      </c>
      <c r="K20" s="9">
        <v>0</v>
      </c>
    </row>
    <row r="21" spans="1:11" ht="15.95" customHeight="1">
      <c r="A21" s="13" t="s">
        <v>5</v>
      </c>
      <c r="B21" s="11" t="s">
        <v>26</v>
      </c>
      <c r="C21" s="6">
        <v>172960</v>
      </c>
      <c r="D21" s="6">
        <v>67714</v>
      </c>
      <c r="E21" s="9">
        <v>39.15</v>
      </c>
      <c r="F21" s="6">
        <v>172810</v>
      </c>
      <c r="G21" s="6">
        <v>67631</v>
      </c>
      <c r="H21" s="9">
        <v>39.14</v>
      </c>
      <c r="I21" s="6">
        <v>150</v>
      </c>
      <c r="J21" s="6">
        <v>83</v>
      </c>
      <c r="K21" s="9">
        <v>55.33</v>
      </c>
    </row>
    <row r="22" spans="1:11" ht="15.95" customHeight="1">
      <c r="A22" s="13"/>
      <c r="B22" s="11" t="s">
        <v>27</v>
      </c>
      <c r="C22" s="6">
        <v>90744</v>
      </c>
      <c r="D22" s="6">
        <v>33664</v>
      </c>
      <c r="E22" s="9">
        <v>37.1</v>
      </c>
      <c r="F22" s="6">
        <v>90659</v>
      </c>
      <c r="G22" s="6">
        <v>33615</v>
      </c>
      <c r="H22" s="9">
        <v>37.08</v>
      </c>
      <c r="I22" s="6">
        <v>85</v>
      </c>
      <c r="J22" s="6">
        <v>49</v>
      </c>
      <c r="K22" s="9">
        <v>57.65</v>
      </c>
    </row>
    <row r="23" spans="1:11" ht="15.95" customHeight="1">
      <c r="A23" s="13"/>
      <c r="B23" s="11" t="s">
        <v>28</v>
      </c>
      <c r="C23" s="6">
        <v>82216</v>
      </c>
      <c r="D23" s="6">
        <v>34050</v>
      </c>
      <c r="E23" s="9">
        <v>41.42</v>
      </c>
      <c r="F23" s="6">
        <v>82151</v>
      </c>
      <c r="G23" s="6">
        <v>34016</v>
      </c>
      <c r="H23" s="9">
        <v>41.41</v>
      </c>
      <c r="I23" s="6">
        <v>65</v>
      </c>
      <c r="J23" s="6">
        <v>34</v>
      </c>
      <c r="K23" s="9">
        <v>52.31</v>
      </c>
    </row>
    <row r="24" spans="1:11" ht="15.95" customHeight="1">
      <c r="A24" s="13" t="s">
        <v>6</v>
      </c>
      <c r="B24" s="11" t="s">
        <v>26</v>
      </c>
      <c r="C24" s="6">
        <v>39922</v>
      </c>
      <c r="D24" s="6">
        <v>13457</v>
      </c>
      <c r="E24" s="9">
        <v>33.71</v>
      </c>
      <c r="F24" s="6">
        <v>39647</v>
      </c>
      <c r="G24" s="6">
        <v>13355</v>
      </c>
      <c r="H24" s="9">
        <v>33.68</v>
      </c>
      <c r="I24" s="6">
        <v>275</v>
      </c>
      <c r="J24" s="6">
        <v>102</v>
      </c>
      <c r="K24" s="9">
        <v>37.090000000000003</v>
      </c>
    </row>
    <row r="25" spans="1:11" ht="15.95" customHeight="1">
      <c r="A25" s="13"/>
      <c r="B25" s="11" t="s">
        <v>27</v>
      </c>
      <c r="C25" s="6">
        <v>20857</v>
      </c>
      <c r="D25" s="6">
        <v>6519</v>
      </c>
      <c r="E25" s="9">
        <v>31.26</v>
      </c>
      <c r="F25" s="6">
        <v>20704</v>
      </c>
      <c r="G25" s="6">
        <v>6466</v>
      </c>
      <c r="H25" s="9">
        <v>31.23</v>
      </c>
      <c r="I25" s="6">
        <v>153</v>
      </c>
      <c r="J25" s="6">
        <v>53</v>
      </c>
      <c r="K25" s="9">
        <v>34.64</v>
      </c>
    </row>
    <row r="26" spans="1:11" ht="15.95" customHeight="1">
      <c r="A26" s="13"/>
      <c r="B26" s="11" t="s">
        <v>28</v>
      </c>
      <c r="C26" s="6">
        <v>19065</v>
      </c>
      <c r="D26" s="6">
        <v>6938</v>
      </c>
      <c r="E26" s="9">
        <v>36.39</v>
      </c>
      <c r="F26" s="6">
        <v>18943</v>
      </c>
      <c r="G26" s="6">
        <v>6889</v>
      </c>
      <c r="H26" s="9">
        <v>36.369999999999997</v>
      </c>
      <c r="I26" s="6">
        <v>122</v>
      </c>
      <c r="J26" s="6">
        <v>49</v>
      </c>
      <c r="K26" s="9">
        <v>40.159999999999997</v>
      </c>
    </row>
    <row r="27" spans="1:11" ht="15.95" customHeight="1">
      <c r="A27" s="13" t="s">
        <v>7</v>
      </c>
      <c r="B27" s="11" t="s">
        <v>26</v>
      </c>
      <c r="C27" s="6">
        <v>43905</v>
      </c>
      <c r="D27" s="6">
        <v>14982</v>
      </c>
      <c r="E27" s="9">
        <v>34.119999999999997</v>
      </c>
      <c r="F27" s="6">
        <v>43905</v>
      </c>
      <c r="G27" s="6">
        <v>14982</v>
      </c>
      <c r="H27" s="9">
        <v>34.119999999999997</v>
      </c>
      <c r="I27" s="6">
        <v>0</v>
      </c>
      <c r="J27" s="6">
        <v>0</v>
      </c>
      <c r="K27" s="9">
        <v>0</v>
      </c>
    </row>
    <row r="28" spans="1:11" ht="15.95" customHeight="1">
      <c r="A28" s="13"/>
      <c r="B28" s="11" t="s">
        <v>27</v>
      </c>
      <c r="C28" s="6">
        <v>22990</v>
      </c>
      <c r="D28" s="6">
        <v>7415</v>
      </c>
      <c r="E28" s="9">
        <v>32.25</v>
      </c>
      <c r="F28" s="6">
        <v>22990</v>
      </c>
      <c r="G28" s="6">
        <v>7415</v>
      </c>
      <c r="H28" s="9">
        <v>32.25</v>
      </c>
      <c r="I28" s="6">
        <v>0</v>
      </c>
      <c r="J28" s="6">
        <v>0</v>
      </c>
      <c r="K28" s="9">
        <v>0</v>
      </c>
    </row>
    <row r="29" spans="1:11" ht="15.95" customHeight="1">
      <c r="A29" s="13"/>
      <c r="B29" s="11" t="s">
        <v>28</v>
      </c>
      <c r="C29" s="6">
        <v>20915</v>
      </c>
      <c r="D29" s="6">
        <v>7567</v>
      </c>
      <c r="E29" s="9">
        <v>36.18</v>
      </c>
      <c r="F29" s="6">
        <v>20915</v>
      </c>
      <c r="G29" s="6">
        <v>7567</v>
      </c>
      <c r="H29" s="9">
        <v>36.18</v>
      </c>
      <c r="I29" s="6">
        <v>0</v>
      </c>
      <c r="J29" s="6">
        <v>0</v>
      </c>
      <c r="K29" s="9">
        <v>0</v>
      </c>
    </row>
    <row r="30" spans="1:11" ht="15.95" customHeight="1">
      <c r="A30" s="13" t="s">
        <v>8</v>
      </c>
      <c r="B30" s="11" t="s">
        <v>26</v>
      </c>
      <c r="C30" s="6">
        <v>134799</v>
      </c>
      <c r="D30" s="6">
        <v>57835</v>
      </c>
      <c r="E30" s="9">
        <v>42.9</v>
      </c>
      <c r="F30" s="6">
        <v>133984</v>
      </c>
      <c r="G30" s="6">
        <v>57443</v>
      </c>
      <c r="H30" s="9">
        <v>42.87</v>
      </c>
      <c r="I30" s="6">
        <v>815</v>
      </c>
      <c r="J30" s="6">
        <v>392</v>
      </c>
      <c r="K30" s="9">
        <v>48.1</v>
      </c>
    </row>
    <row r="31" spans="1:11" ht="15.95" customHeight="1">
      <c r="A31" s="13"/>
      <c r="B31" s="11" t="s">
        <v>27</v>
      </c>
      <c r="C31" s="6">
        <v>69981</v>
      </c>
      <c r="D31" s="6">
        <v>28277</v>
      </c>
      <c r="E31" s="9">
        <v>40.409999999999997</v>
      </c>
      <c r="F31" s="6">
        <v>69511</v>
      </c>
      <c r="G31" s="6">
        <v>28065</v>
      </c>
      <c r="H31" s="9">
        <v>40.369999999999997</v>
      </c>
      <c r="I31" s="6">
        <v>470</v>
      </c>
      <c r="J31" s="6">
        <v>212</v>
      </c>
      <c r="K31" s="9">
        <v>45.11</v>
      </c>
    </row>
    <row r="32" spans="1:11" ht="15.95" customHeight="1">
      <c r="A32" s="13"/>
      <c r="B32" s="11" t="s">
        <v>28</v>
      </c>
      <c r="C32" s="6">
        <v>64818</v>
      </c>
      <c r="D32" s="6">
        <v>29558</v>
      </c>
      <c r="E32" s="9">
        <v>45.6</v>
      </c>
      <c r="F32" s="6">
        <v>64473</v>
      </c>
      <c r="G32" s="6">
        <v>29378</v>
      </c>
      <c r="H32" s="9">
        <v>45.57</v>
      </c>
      <c r="I32" s="6">
        <v>345</v>
      </c>
      <c r="J32" s="6">
        <v>180</v>
      </c>
      <c r="K32" s="9">
        <v>52.17</v>
      </c>
    </row>
    <row r="33" spans="1:11" ht="15.95" customHeight="1">
      <c r="A33" s="13" t="s">
        <v>9</v>
      </c>
      <c r="B33" s="11" t="s">
        <v>26</v>
      </c>
      <c r="C33" s="6">
        <v>105086</v>
      </c>
      <c r="D33" s="6">
        <v>46241</v>
      </c>
      <c r="E33" s="9">
        <v>44</v>
      </c>
      <c r="F33" s="6">
        <v>105086</v>
      </c>
      <c r="G33" s="6">
        <v>46241</v>
      </c>
      <c r="H33" s="9">
        <v>44</v>
      </c>
      <c r="I33" s="6">
        <v>0</v>
      </c>
      <c r="J33" s="6">
        <v>0</v>
      </c>
      <c r="K33" s="9">
        <v>0</v>
      </c>
    </row>
    <row r="34" spans="1:11" ht="15.95" customHeight="1">
      <c r="A34" s="13"/>
      <c r="B34" s="11" t="s">
        <v>27</v>
      </c>
      <c r="C34" s="6">
        <v>54867</v>
      </c>
      <c r="D34" s="6">
        <v>22989</v>
      </c>
      <c r="E34" s="9">
        <v>41.9</v>
      </c>
      <c r="F34" s="6">
        <v>54867</v>
      </c>
      <c r="G34" s="6">
        <v>22989</v>
      </c>
      <c r="H34" s="9">
        <v>41.9</v>
      </c>
      <c r="I34" s="6">
        <v>0</v>
      </c>
      <c r="J34" s="6">
        <v>0</v>
      </c>
      <c r="K34" s="9">
        <v>0</v>
      </c>
    </row>
    <row r="35" spans="1:11" ht="15.95" customHeight="1">
      <c r="A35" s="13"/>
      <c r="B35" s="11" t="s">
        <v>28</v>
      </c>
      <c r="C35" s="6">
        <v>50219</v>
      </c>
      <c r="D35" s="6">
        <v>23252</v>
      </c>
      <c r="E35" s="9">
        <v>46.3</v>
      </c>
      <c r="F35" s="6">
        <v>50219</v>
      </c>
      <c r="G35" s="6">
        <v>23252</v>
      </c>
      <c r="H35" s="9">
        <v>46.3</v>
      </c>
      <c r="I35" s="6">
        <v>0</v>
      </c>
      <c r="J35" s="6">
        <v>0</v>
      </c>
      <c r="K35" s="9">
        <v>0</v>
      </c>
    </row>
    <row r="36" spans="1:11" ht="15.95" customHeight="1">
      <c r="A36" s="13" t="s">
        <v>10</v>
      </c>
      <c r="B36" s="11" t="s">
        <v>26</v>
      </c>
      <c r="C36" s="6">
        <v>39559</v>
      </c>
      <c r="D36" s="6">
        <v>14448</v>
      </c>
      <c r="E36" s="9">
        <v>36.520000000000003</v>
      </c>
      <c r="F36" s="6">
        <v>38907</v>
      </c>
      <c r="G36" s="6">
        <v>14134</v>
      </c>
      <c r="H36" s="9">
        <v>36.33</v>
      </c>
      <c r="I36" s="6">
        <v>652</v>
      </c>
      <c r="J36" s="6">
        <v>314</v>
      </c>
      <c r="K36" s="9">
        <v>48.16</v>
      </c>
    </row>
    <row r="37" spans="1:11" ht="15.95" customHeight="1">
      <c r="A37" s="13"/>
      <c r="B37" s="11" t="s">
        <v>27</v>
      </c>
      <c r="C37" s="6">
        <v>20432</v>
      </c>
      <c r="D37" s="6">
        <v>6871</v>
      </c>
      <c r="E37" s="9">
        <v>33.630000000000003</v>
      </c>
      <c r="F37" s="6">
        <v>20039</v>
      </c>
      <c r="G37" s="6">
        <v>6688</v>
      </c>
      <c r="H37" s="9">
        <v>33.369999999999997</v>
      </c>
      <c r="I37" s="6">
        <v>393</v>
      </c>
      <c r="J37" s="6">
        <v>183</v>
      </c>
      <c r="K37" s="9">
        <v>46.56</v>
      </c>
    </row>
    <row r="38" spans="1:11" ht="15.95" customHeight="1">
      <c r="A38" s="13"/>
      <c r="B38" s="11" t="s">
        <v>28</v>
      </c>
      <c r="C38" s="6">
        <v>19127</v>
      </c>
      <c r="D38" s="6">
        <v>7577</v>
      </c>
      <c r="E38" s="9">
        <v>39.61</v>
      </c>
      <c r="F38" s="6">
        <v>18868</v>
      </c>
      <c r="G38" s="6">
        <v>7446</v>
      </c>
      <c r="H38" s="9">
        <v>39.46</v>
      </c>
      <c r="I38" s="6">
        <v>259</v>
      </c>
      <c r="J38" s="6">
        <v>131</v>
      </c>
      <c r="K38" s="9">
        <v>50.58</v>
      </c>
    </row>
    <row r="39" spans="1:11" ht="15.95" customHeight="1">
      <c r="A39" s="13" t="s">
        <v>11</v>
      </c>
      <c r="B39" s="11" t="s">
        <v>26</v>
      </c>
      <c r="C39" s="6">
        <v>49836</v>
      </c>
      <c r="D39" s="6">
        <v>15546</v>
      </c>
      <c r="E39" s="9">
        <v>31.19</v>
      </c>
      <c r="F39" s="6">
        <v>49534</v>
      </c>
      <c r="G39" s="6">
        <v>15394</v>
      </c>
      <c r="H39" s="9">
        <v>31.08</v>
      </c>
      <c r="I39" s="6">
        <v>302</v>
      </c>
      <c r="J39" s="6">
        <v>152</v>
      </c>
      <c r="K39" s="9">
        <v>50.33</v>
      </c>
    </row>
    <row r="40" spans="1:11" ht="15.95" customHeight="1">
      <c r="A40" s="13"/>
      <c r="B40" s="11" t="s">
        <v>27</v>
      </c>
      <c r="C40" s="6">
        <v>26161</v>
      </c>
      <c r="D40" s="6">
        <v>7541</v>
      </c>
      <c r="E40" s="9">
        <v>28.83</v>
      </c>
      <c r="F40" s="6">
        <v>25994</v>
      </c>
      <c r="G40" s="6">
        <v>7466</v>
      </c>
      <c r="H40" s="9">
        <v>28.72</v>
      </c>
      <c r="I40" s="6">
        <v>167</v>
      </c>
      <c r="J40" s="6">
        <v>75</v>
      </c>
      <c r="K40" s="9">
        <v>44.91</v>
      </c>
    </row>
    <row r="41" spans="1:11" ht="15.95" customHeight="1">
      <c r="A41" s="13"/>
      <c r="B41" s="11" t="s">
        <v>28</v>
      </c>
      <c r="C41" s="6">
        <v>23675</v>
      </c>
      <c r="D41" s="6">
        <v>8005</v>
      </c>
      <c r="E41" s="9">
        <v>33.81</v>
      </c>
      <c r="F41" s="6">
        <v>23540</v>
      </c>
      <c r="G41" s="6">
        <v>7928</v>
      </c>
      <c r="H41" s="9">
        <v>33.68</v>
      </c>
      <c r="I41" s="6">
        <v>135</v>
      </c>
      <c r="J41" s="6">
        <v>77</v>
      </c>
      <c r="K41" s="9">
        <v>57.04</v>
      </c>
    </row>
    <row r="42" spans="1:11" ht="15.95" customHeight="1">
      <c r="A42" s="13" t="s">
        <v>12</v>
      </c>
      <c r="B42" s="11" t="s">
        <v>26</v>
      </c>
      <c r="C42" s="6">
        <v>37764</v>
      </c>
      <c r="D42" s="6">
        <v>12921</v>
      </c>
      <c r="E42" s="9">
        <v>34.22</v>
      </c>
      <c r="F42" s="6">
        <v>37764</v>
      </c>
      <c r="G42" s="6">
        <v>12921</v>
      </c>
      <c r="H42" s="9">
        <v>34.22</v>
      </c>
      <c r="I42" s="6">
        <v>0</v>
      </c>
      <c r="J42" s="6">
        <v>0</v>
      </c>
      <c r="K42" s="9">
        <v>0</v>
      </c>
    </row>
    <row r="43" spans="1:11" ht="15.95" customHeight="1">
      <c r="A43" s="13"/>
      <c r="B43" s="11" t="s">
        <v>27</v>
      </c>
      <c r="C43" s="19">
        <v>19782</v>
      </c>
      <c r="D43" s="19">
        <v>6177</v>
      </c>
      <c r="E43" s="20">
        <v>31.23</v>
      </c>
      <c r="F43" s="19">
        <v>19782</v>
      </c>
      <c r="G43" s="19">
        <v>6177</v>
      </c>
      <c r="H43" s="20">
        <v>31.23</v>
      </c>
      <c r="I43" s="19">
        <v>0</v>
      </c>
      <c r="J43" s="19">
        <v>0</v>
      </c>
      <c r="K43" s="20">
        <v>0</v>
      </c>
    </row>
    <row r="44" spans="1:11" ht="15.95" customHeight="1">
      <c r="A44" s="13"/>
      <c r="B44" s="11" t="s">
        <v>28</v>
      </c>
      <c r="C44" s="19">
        <v>17982</v>
      </c>
      <c r="D44" s="19">
        <v>6744</v>
      </c>
      <c r="E44" s="20">
        <v>37.5</v>
      </c>
      <c r="F44" s="19">
        <v>17982</v>
      </c>
      <c r="G44" s="19">
        <v>6744</v>
      </c>
      <c r="H44" s="20">
        <v>37.5</v>
      </c>
      <c r="I44" s="19">
        <v>0</v>
      </c>
      <c r="J44" s="19">
        <v>0</v>
      </c>
      <c r="K44" s="20">
        <v>0</v>
      </c>
    </row>
    <row r="45" spans="1:11">
      <c r="A45" s="13" t="s">
        <v>13</v>
      </c>
      <c r="B45" s="11" t="s">
        <v>26</v>
      </c>
      <c r="C45" s="19">
        <v>66789</v>
      </c>
      <c r="D45" s="19">
        <v>24762</v>
      </c>
      <c r="E45" s="20">
        <v>37.07</v>
      </c>
      <c r="F45" s="19">
        <v>66789</v>
      </c>
      <c r="G45" s="19">
        <v>24762</v>
      </c>
      <c r="H45" s="20">
        <v>37.07</v>
      </c>
      <c r="I45" s="19">
        <v>0</v>
      </c>
      <c r="J45" s="19">
        <v>0</v>
      </c>
      <c r="K45" s="20">
        <v>0</v>
      </c>
    </row>
    <row r="46" spans="1:11">
      <c r="A46" s="13"/>
      <c r="B46" s="11" t="s">
        <v>27</v>
      </c>
      <c r="C46" s="19">
        <v>34878</v>
      </c>
      <c r="D46" s="19">
        <v>12064</v>
      </c>
      <c r="E46" s="20">
        <v>34.590000000000003</v>
      </c>
      <c r="F46" s="19">
        <v>34878</v>
      </c>
      <c r="G46" s="19">
        <v>12064</v>
      </c>
      <c r="H46" s="20">
        <v>34.590000000000003</v>
      </c>
      <c r="I46" s="19">
        <v>0</v>
      </c>
      <c r="J46" s="19">
        <v>0</v>
      </c>
      <c r="K46" s="20">
        <v>0</v>
      </c>
    </row>
    <row r="47" spans="1:11">
      <c r="A47" s="15"/>
      <c r="B47" s="16" t="s">
        <v>28</v>
      </c>
      <c r="C47" s="17">
        <v>31911</v>
      </c>
      <c r="D47" s="17">
        <v>12698</v>
      </c>
      <c r="E47" s="18">
        <v>39.79</v>
      </c>
      <c r="F47" s="17">
        <v>31911</v>
      </c>
      <c r="G47" s="17">
        <v>12698</v>
      </c>
      <c r="H47" s="18">
        <v>39.79</v>
      </c>
      <c r="I47" s="17">
        <v>0</v>
      </c>
      <c r="J47" s="17">
        <v>0</v>
      </c>
      <c r="K47" s="18">
        <v>0</v>
      </c>
    </row>
    <row r="48" spans="1:11">
      <c r="A48" s="13" t="s">
        <v>14</v>
      </c>
      <c r="B48" s="11" t="s">
        <v>26</v>
      </c>
      <c r="C48" s="6">
        <v>85435</v>
      </c>
      <c r="D48" s="6">
        <v>30438</v>
      </c>
      <c r="E48" s="9">
        <v>35.630000000000003</v>
      </c>
      <c r="F48" s="6">
        <v>85236</v>
      </c>
      <c r="G48" s="6">
        <v>30293</v>
      </c>
      <c r="H48" s="9">
        <v>35.54</v>
      </c>
      <c r="I48" s="6">
        <v>199</v>
      </c>
      <c r="J48" s="6">
        <v>145</v>
      </c>
      <c r="K48" s="9">
        <v>72.86</v>
      </c>
    </row>
    <row r="49" spans="1:11">
      <c r="A49" s="13"/>
      <c r="B49" s="11" t="s">
        <v>27</v>
      </c>
      <c r="C49" s="6">
        <v>44549</v>
      </c>
      <c r="D49" s="6">
        <v>14995</v>
      </c>
      <c r="E49" s="9">
        <v>33.659999999999997</v>
      </c>
      <c r="F49" s="6">
        <v>44435</v>
      </c>
      <c r="G49" s="6">
        <v>14912</v>
      </c>
      <c r="H49" s="9">
        <v>33.56</v>
      </c>
      <c r="I49" s="6">
        <v>114</v>
      </c>
      <c r="J49" s="6">
        <v>83</v>
      </c>
      <c r="K49" s="9">
        <v>72.81</v>
      </c>
    </row>
    <row r="50" spans="1:11">
      <c r="A50" s="13"/>
      <c r="B50" s="11" t="s">
        <v>28</v>
      </c>
      <c r="C50" s="6">
        <v>40886</v>
      </c>
      <c r="D50" s="6">
        <v>15443</v>
      </c>
      <c r="E50" s="9">
        <v>37.770000000000003</v>
      </c>
      <c r="F50" s="6">
        <v>40801</v>
      </c>
      <c r="G50" s="6">
        <v>15381</v>
      </c>
      <c r="H50" s="9">
        <v>37.700000000000003</v>
      </c>
      <c r="I50" s="6">
        <v>85</v>
      </c>
      <c r="J50" s="6">
        <v>62</v>
      </c>
      <c r="K50" s="9">
        <v>72.94</v>
      </c>
    </row>
    <row r="51" spans="1:11">
      <c r="A51" s="13" t="s">
        <v>15</v>
      </c>
      <c r="B51" s="11" t="s">
        <v>26</v>
      </c>
      <c r="C51" s="6">
        <v>69042</v>
      </c>
      <c r="D51" s="6">
        <v>20008</v>
      </c>
      <c r="E51" s="9">
        <v>28.98</v>
      </c>
      <c r="F51" s="6">
        <v>69042</v>
      </c>
      <c r="G51" s="6">
        <v>20008</v>
      </c>
      <c r="H51" s="9">
        <v>28.98</v>
      </c>
      <c r="I51" s="6">
        <v>0</v>
      </c>
      <c r="J51" s="6">
        <v>0</v>
      </c>
      <c r="K51" s="9">
        <v>0</v>
      </c>
    </row>
    <row r="52" spans="1:11">
      <c r="A52" s="13"/>
      <c r="B52" s="11" t="s">
        <v>27</v>
      </c>
      <c r="C52" s="6">
        <v>36096</v>
      </c>
      <c r="D52" s="6">
        <v>9534</v>
      </c>
      <c r="E52" s="9">
        <v>26.41</v>
      </c>
      <c r="F52" s="6">
        <v>36096</v>
      </c>
      <c r="G52" s="6">
        <v>9534</v>
      </c>
      <c r="H52" s="9">
        <v>26.41</v>
      </c>
      <c r="I52" s="6">
        <v>0</v>
      </c>
      <c r="J52" s="6">
        <v>0</v>
      </c>
      <c r="K52" s="9">
        <v>0</v>
      </c>
    </row>
    <row r="53" spans="1:11">
      <c r="A53" s="13"/>
      <c r="B53" s="11" t="s">
        <v>28</v>
      </c>
      <c r="C53" s="6">
        <v>32946</v>
      </c>
      <c r="D53" s="6">
        <v>10474</v>
      </c>
      <c r="E53" s="9">
        <v>31.79</v>
      </c>
      <c r="F53" s="6">
        <v>32946</v>
      </c>
      <c r="G53" s="6">
        <v>10474</v>
      </c>
      <c r="H53" s="9">
        <v>31.79</v>
      </c>
      <c r="I53" s="6">
        <v>0</v>
      </c>
      <c r="J53" s="6">
        <v>0</v>
      </c>
      <c r="K53" s="9">
        <v>0</v>
      </c>
    </row>
    <row r="54" spans="1:11">
      <c r="A54" s="13" t="s">
        <v>16</v>
      </c>
      <c r="B54" s="11" t="s">
        <v>26</v>
      </c>
      <c r="C54" s="6">
        <v>17919</v>
      </c>
      <c r="D54" s="6">
        <v>4044</v>
      </c>
      <c r="E54" s="9">
        <v>22.57</v>
      </c>
      <c r="F54" s="6">
        <v>17919</v>
      </c>
      <c r="G54" s="6">
        <v>4044</v>
      </c>
      <c r="H54" s="9">
        <v>22.57</v>
      </c>
      <c r="I54" s="6">
        <v>0</v>
      </c>
      <c r="J54" s="6">
        <v>0</v>
      </c>
      <c r="K54" s="9">
        <v>0</v>
      </c>
    </row>
    <row r="55" spans="1:11">
      <c r="A55" s="13"/>
      <c r="B55" s="11" t="s">
        <v>27</v>
      </c>
      <c r="C55" s="6">
        <v>9335</v>
      </c>
      <c r="D55" s="6">
        <v>1881</v>
      </c>
      <c r="E55" s="9">
        <v>20.149999999999999</v>
      </c>
      <c r="F55" s="6">
        <v>9335</v>
      </c>
      <c r="G55" s="6">
        <v>1881</v>
      </c>
      <c r="H55" s="9">
        <v>20.149999999999999</v>
      </c>
      <c r="I55" s="6">
        <v>0</v>
      </c>
      <c r="J55" s="6">
        <v>0</v>
      </c>
      <c r="K55" s="9">
        <v>0</v>
      </c>
    </row>
    <row r="56" spans="1:11">
      <c r="A56" s="13"/>
      <c r="B56" s="11" t="s">
        <v>28</v>
      </c>
      <c r="C56" s="6">
        <v>8584</v>
      </c>
      <c r="D56" s="6">
        <v>2163</v>
      </c>
      <c r="E56" s="9">
        <v>25.2</v>
      </c>
      <c r="F56" s="6">
        <v>8584</v>
      </c>
      <c r="G56" s="6">
        <v>2163</v>
      </c>
      <c r="H56" s="9">
        <v>25.2</v>
      </c>
      <c r="I56" s="6">
        <v>0</v>
      </c>
      <c r="J56" s="6">
        <v>0</v>
      </c>
      <c r="K56" s="9">
        <v>0</v>
      </c>
    </row>
    <row r="57" spans="1:11">
      <c r="A57" s="13" t="s">
        <v>17</v>
      </c>
      <c r="B57" s="11" t="s">
        <v>26</v>
      </c>
      <c r="C57" s="6">
        <v>27248</v>
      </c>
      <c r="D57" s="6">
        <v>7539</v>
      </c>
      <c r="E57" s="9">
        <v>27.67</v>
      </c>
      <c r="F57" s="6">
        <v>26252</v>
      </c>
      <c r="G57" s="6">
        <v>7134</v>
      </c>
      <c r="H57" s="9">
        <v>27.18</v>
      </c>
      <c r="I57" s="6">
        <v>996</v>
      </c>
      <c r="J57" s="6">
        <v>405</v>
      </c>
      <c r="K57" s="9">
        <v>40.659999999999997</v>
      </c>
    </row>
    <row r="58" spans="1:11">
      <c r="A58" s="13"/>
      <c r="B58" s="11" t="s">
        <v>27</v>
      </c>
      <c r="C58" s="6">
        <v>14128</v>
      </c>
      <c r="D58" s="6">
        <v>3516</v>
      </c>
      <c r="E58" s="9">
        <v>24.89</v>
      </c>
      <c r="F58" s="6">
        <v>13615</v>
      </c>
      <c r="G58" s="6">
        <v>3328</v>
      </c>
      <c r="H58" s="9">
        <v>24.44</v>
      </c>
      <c r="I58" s="6">
        <v>513</v>
      </c>
      <c r="J58" s="6">
        <v>188</v>
      </c>
      <c r="K58" s="9">
        <v>36.65</v>
      </c>
    </row>
    <row r="59" spans="1:11">
      <c r="A59" s="13"/>
      <c r="B59" s="11" t="s">
        <v>28</v>
      </c>
      <c r="C59" s="6">
        <v>13120</v>
      </c>
      <c r="D59" s="6">
        <v>4023</v>
      </c>
      <c r="E59" s="9">
        <v>30.66</v>
      </c>
      <c r="F59" s="6">
        <v>12637</v>
      </c>
      <c r="G59" s="6">
        <v>3806</v>
      </c>
      <c r="H59" s="9">
        <v>30.12</v>
      </c>
      <c r="I59" s="6">
        <v>483</v>
      </c>
      <c r="J59" s="6">
        <v>217</v>
      </c>
      <c r="K59" s="9">
        <v>44.93</v>
      </c>
    </row>
    <row r="60" spans="1:11">
      <c r="A60" s="13" t="s">
        <v>18</v>
      </c>
      <c r="B60" s="11" t="s">
        <v>26</v>
      </c>
      <c r="C60" s="6">
        <v>5974</v>
      </c>
      <c r="D60" s="6">
        <v>1992</v>
      </c>
      <c r="E60" s="9">
        <v>33.340000000000003</v>
      </c>
      <c r="F60" s="6">
        <v>5974</v>
      </c>
      <c r="G60" s="6">
        <v>1992</v>
      </c>
      <c r="H60" s="9">
        <v>33.340000000000003</v>
      </c>
      <c r="I60" s="6">
        <v>0</v>
      </c>
      <c r="J60" s="6">
        <v>0</v>
      </c>
      <c r="K60" s="9">
        <v>0</v>
      </c>
    </row>
    <row r="61" spans="1:11">
      <c r="A61" s="13"/>
      <c r="B61" s="11" t="s">
        <v>27</v>
      </c>
      <c r="C61" s="6">
        <v>3098</v>
      </c>
      <c r="D61" s="6">
        <v>959</v>
      </c>
      <c r="E61" s="9">
        <v>30.96</v>
      </c>
      <c r="F61" s="6">
        <v>3098</v>
      </c>
      <c r="G61" s="6">
        <v>959</v>
      </c>
      <c r="H61" s="9">
        <v>30.96</v>
      </c>
      <c r="I61" s="6">
        <v>0</v>
      </c>
      <c r="J61" s="6">
        <v>0</v>
      </c>
      <c r="K61" s="9">
        <v>0</v>
      </c>
    </row>
    <row r="62" spans="1:11">
      <c r="A62" s="13"/>
      <c r="B62" s="11" t="s">
        <v>28</v>
      </c>
      <c r="C62" s="6">
        <v>2876</v>
      </c>
      <c r="D62" s="6">
        <v>1033</v>
      </c>
      <c r="E62" s="9">
        <v>35.92</v>
      </c>
      <c r="F62" s="6">
        <v>2876</v>
      </c>
      <c r="G62" s="6">
        <v>1033</v>
      </c>
      <c r="H62" s="9">
        <v>35.92</v>
      </c>
      <c r="I62" s="6">
        <v>0</v>
      </c>
      <c r="J62" s="6">
        <v>0</v>
      </c>
      <c r="K62" s="9">
        <v>0</v>
      </c>
    </row>
    <row r="63" spans="1:11">
      <c r="A63" s="13" t="s">
        <v>19</v>
      </c>
      <c r="B63" s="11" t="s">
        <v>26</v>
      </c>
      <c r="C63" s="6">
        <v>26607</v>
      </c>
      <c r="D63" s="6">
        <v>11514</v>
      </c>
      <c r="E63" s="9">
        <v>43.27</v>
      </c>
      <c r="F63" s="6">
        <v>25507</v>
      </c>
      <c r="G63" s="6">
        <v>10897</v>
      </c>
      <c r="H63" s="9">
        <v>42.72</v>
      </c>
      <c r="I63" s="6">
        <v>1100</v>
      </c>
      <c r="J63" s="6">
        <v>617</v>
      </c>
      <c r="K63" s="9">
        <v>56.09</v>
      </c>
    </row>
    <row r="64" spans="1:11">
      <c r="A64" s="13"/>
      <c r="B64" s="11" t="s">
        <v>27</v>
      </c>
      <c r="C64" s="6">
        <v>13760</v>
      </c>
      <c r="D64" s="6">
        <v>5710</v>
      </c>
      <c r="E64" s="9">
        <v>41.5</v>
      </c>
      <c r="F64" s="6">
        <v>13145</v>
      </c>
      <c r="G64" s="6">
        <v>5366</v>
      </c>
      <c r="H64" s="9">
        <v>40.82</v>
      </c>
      <c r="I64" s="6">
        <v>615</v>
      </c>
      <c r="J64" s="6">
        <v>344</v>
      </c>
      <c r="K64" s="9">
        <v>55.93</v>
      </c>
    </row>
    <row r="65" spans="1:11">
      <c r="A65" s="13"/>
      <c r="B65" s="11" t="s">
        <v>28</v>
      </c>
      <c r="C65" s="6">
        <v>12847</v>
      </c>
      <c r="D65" s="6">
        <v>5804</v>
      </c>
      <c r="E65" s="9">
        <v>45.18</v>
      </c>
      <c r="F65" s="6">
        <v>12362</v>
      </c>
      <c r="G65" s="6">
        <v>5531</v>
      </c>
      <c r="H65" s="9">
        <v>44.74</v>
      </c>
      <c r="I65" s="6">
        <v>485</v>
      </c>
      <c r="J65" s="6">
        <v>273</v>
      </c>
      <c r="K65" s="9">
        <v>56.29</v>
      </c>
    </row>
    <row r="66" spans="1:11">
      <c r="A66" s="13" t="s">
        <v>20</v>
      </c>
      <c r="B66" s="11" t="s">
        <v>26</v>
      </c>
      <c r="C66" s="6">
        <v>35998</v>
      </c>
      <c r="D66" s="6">
        <v>14104</v>
      </c>
      <c r="E66" s="9">
        <v>39.18</v>
      </c>
      <c r="F66" s="6">
        <v>35112</v>
      </c>
      <c r="G66" s="6">
        <v>13577</v>
      </c>
      <c r="H66" s="9">
        <v>38.67</v>
      </c>
      <c r="I66" s="6">
        <v>886</v>
      </c>
      <c r="J66" s="6">
        <v>527</v>
      </c>
      <c r="K66" s="9">
        <v>59.48</v>
      </c>
    </row>
    <row r="67" spans="1:11">
      <c r="A67" s="13"/>
      <c r="B67" s="11" t="s">
        <v>27</v>
      </c>
      <c r="C67" s="6">
        <v>18283</v>
      </c>
      <c r="D67" s="6">
        <v>6875</v>
      </c>
      <c r="E67" s="9">
        <v>37.6</v>
      </c>
      <c r="F67" s="6">
        <v>17806</v>
      </c>
      <c r="G67" s="6">
        <v>6606</v>
      </c>
      <c r="H67" s="9">
        <v>37.1</v>
      </c>
      <c r="I67" s="6">
        <v>477</v>
      </c>
      <c r="J67" s="6">
        <v>269</v>
      </c>
      <c r="K67" s="9">
        <v>56.39</v>
      </c>
    </row>
    <row r="68" spans="1:11">
      <c r="A68" s="13"/>
      <c r="B68" s="11" t="s">
        <v>28</v>
      </c>
      <c r="C68" s="6">
        <v>17715</v>
      </c>
      <c r="D68" s="6">
        <v>7229</v>
      </c>
      <c r="E68" s="9">
        <v>40.81</v>
      </c>
      <c r="F68" s="6">
        <v>17306</v>
      </c>
      <c r="G68" s="6">
        <v>6971</v>
      </c>
      <c r="H68" s="9">
        <v>40.28</v>
      </c>
      <c r="I68" s="6">
        <v>409</v>
      </c>
      <c r="J68" s="6">
        <v>258</v>
      </c>
      <c r="K68" s="9">
        <v>63.08</v>
      </c>
    </row>
    <row r="69" spans="1:11">
      <c r="A69" s="13" t="s">
        <v>21</v>
      </c>
      <c r="B69" s="11" t="s">
        <v>26</v>
      </c>
      <c r="C69" s="6">
        <v>99036</v>
      </c>
      <c r="D69" s="6">
        <v>43984</v>
      </c>
      <c r="E69" s="9">
        <v>44.41</v>
      </c>
      <c r="F69" s="6">
        <v>95655</v>
      </c>
      <c r="G69" s="6">
        <v>42354</v>
      </c>
      <c r="H69" s="9">
        <v>44.28</v>
      </c>
      <c r="I69" s="6">
        <v>3381</v>
      </c>
      <c r="J69" s="6">
        <v>1630</v>
      </c>
      <c r="K69" s="9">
        <v>48.21</v>
      </c>
    </row>
    <row r="70" spans="1:11">
      <c r="A70" s="13"/>
      <c r="B70" s="11" t="s">
        <v>27</v>
      </c>
      <c r="C70" s="6">
        <v>51983</v>
      </c>
      <c r="D70" s="6">
        <v>22122</v>
      </c>
      <c r="E70" s="9">
        <v>42.56</v>
      </c>
      <c r="F70" s="6">
        <v>50100</v>
      </c>
      <c r="G70" s="6">
        <v>21249</v>
      </c>
      <c r="H70" s="9">
        <v>42.41</v>
      </c>
      <c r="I70" s="6">
        <v>1883</v>
      </c>
      <c r="J70" s="6">
        <v>873</v>
      </c>
      <c r="K70" s="9">
        <v>46.36</v>
      </c>
    </row>
    <row r="71" spans="1:11">
      <c r="A71" s="13"/>
      <c r="B71" s="11" t="s">
        <v>28</v>
      </c>
      <c r="C71" s="6">
        <v>47053</v>
      </c>
      <c r="D71" s="6">
        <v>21862</v>
      </c>
      <c r="E71" s="9">
        <v>46.46</v>
      </c>
      <c r="F71" s="6">
        <v>45555</v>
      </c>
      <c r="G71" s="6">
        <v>21105</v>
      </c>
      <c r="H71" s="9">
        <v>46.33</v>
      </c>
      <c r="I71" s="6">
        <v>1498</v>
      </c>
      <c r="J71" s="6">
        <v>757</v>
      </c>
      <c r="K71" s="9">
        <v>50.53</v>
      </c>
    </row>
    <row r="72" spans="1:11">
      <c r="A72" s="13" t="s">
        <v>22</v>
      </c>
      <c r="B72" s="11" t="s">
        <v>26</v>
      </c>
      <c r="C72" s="6">
        <v>24477</v>
      </c>
      <c r="D72" s="6">
        <v>11455</v>
      </c>
      <c r="E72" s="9">
        <v>46.8</v>
      </c>
      <c r="F72" s="6">
        <v>24477</v>
      </c>
      <c r="G72" s="6">
        <v>11455</v>
      </c>
      <c r="H72" s="9">
        <v>46.8</v>
      </c>
      <c r="I72" s="6">
        <v>0</v>
      </c>
      <c r="J72" s="6">
        <v>0</v>
      </c>
      <c r="K72" s="9">
        <v>0</v>
      </c>
    </row>
    <row r="73" spans="1:11">
      <c r="A73" s="13"/>
      <c r="B73" s="11" t="s">
        <v>27</v>
      </c>
      <c r="C73" s="6">
        <v>12628</v>
      </c>
      <c r="D73" s="6">
        <v>5671</v>
      </c>
      <c r="E73" s="9">
        <v>44.91</v>
      </c>
      <c r="F73" s="6">
        <v>12628</v>
      </c>
      <c r="G73" s="6">
        <v>5671</v>
      </c>
      <c r="H73" s="9">
        <v>44.91</v>
      </c>
      <c r="I73" s="6">
        <v>0</v>
      </c>
      <c r="J73" s="6">
        <v>0</v>
      </c>
      <c r="K73" s="9">
        <v>0</v>
      </c>
    </row>
    <row r="74" spans="1:11">
      <c r="A74" s="13"/>
      <c r="B74" s="11" t="s">
        <v>28</v>
      </c>
      <c r="C74" s="6">
        <v>11849</v>
      </c>
      <c r="D74" s="6">
        <v>5784</v>
      </c>
      <c r="E74" s="9">
        <v>48.81</v>
      </c>
      <c r="F74" s="6">
        <v>11849</v>
      </c>
      <c r="G74" s="6">
        <v>5784</v>
      </c>
      <c r="H74" s="9">
        <v>48.81</v>
      </c>
      <c r="I74" s="6">
        <v>0</v>
      </c>
      <c r="J74" s="6">
        <v>0</v>
      </c>
      <c r="K74" s="9">
        <v>0</v>
      </c>
    </row>
    <row r="75" spans="1:11">
      <c r="A75" s="13" t="s">
        <v>23</v>
      </c>
      <c r="B75" s="11" t="s">
        <v>26</v>
      </c>
      <c r="C75" s="6">
        <v>51225</v>
      </c>
      <c r="D75" s="6">
        <v>22314</v>
      </c>
      <c r="E75" s="9">
        <v>43.56</v>
      </c>
      <c r="F75" s="6">
        <v>50218</v>
      </c>
      <c r="G75" s="6">
        <v>21779</v>
      </c>
      <c r="H75" s="9">
        <v>43.37</v>
      </c>
      <c r="I75" s="6">
        <v>1007</v>
      </c>
      <c r="J75" s="6">
        <v>535</v>
      </c>
      <c r="K75" s="9">
        <v>53.13</v>
      </c>
    </row>
    <row r="76" spans="1:11">
      <c r="A76" s="13"/>
      <c r="B76" s="11" t="s">
        <v>27</v>
      </c>
      <c r="C76" s="6">
        <v>26626</v>
      </c>
      <c r="D76" s="6">
        <v>11097</v>
      </c>
      <c r="E76" s="9">
        <v>41.68</v>
      </c>
      <c r="F76" s="6">
        <v>26120</v>
      </c>
      <c r="G76" s="6">
        <v>10826</v>
      </c>
      <c r="H76" s="9">
        <v>41.45</v>
      </c>
      <c r="I76" s="6">
        <v>506</v>
      </c>
      <c r="J76" s="6">
        <v>271</v>
      </c>
      <c r="K76" s="9">
        <v>53.56</v>
      </c>
    </row>
    <row r="77" spans="1:11">
      <c r="A77" s="13"/>
      <c r="B77" s="11" t="s">
        <v>28</v>
      </c>
      <c r="C77" s="6">
        <v>24599</v>
      </c>
      <c r="D77" s="6">
        <v>11217</v>
      </c>
      <c r="E77" s="9">
        <v>45.6</v>
      </c>
      <c r="F77" s="6">
        <v>24098</v>
      </c>
      <c r="G77" s="6">
        <v>10953</v>
      </c>
      <c r="H77" s="9">
        <v>45.45</v>
      </c>
      <c r="I77" s="6">
        <v>501</v>
      </c>
      <c r="J77" s="6">
        <v>264</v>
      </c>
      <c r="K77" s="9">
        <v>52.69</v>
      </c>
    </row>
    <row r="78" spans="1:11">
      <c r="A78" s="13" t="s">
        <v>24</v>
      </c>
      <c r="B78" s="11" t="s">
        <v>26</v>
      </c>
      <c r="C78" s="6">
        <v>3692</v>
      </c>
      <c r="D78" s="6">
        <v>1171</v>
      </c>
      <c r="E78" s="9">
        <v>31.72</v>
      </c>
      <c r="F78" s="6">
        <v>3692</v>
      </c>
      <c r="G78" s="6">
        <v>1171</v>
      </c>
      <c r="H78" s="9">
        <v>31.72</v>
      </c>
      <c r="I78" s="6">
        <v>0</v>
      </c>
      <c r="J78" s="6">
        <v>0</v>
      </c>
      <c r="K78" s="9">
        <v>0</v>
      </c>
    </row>
    <row r="79" spans="1:11">
      <c r="A79" s="13"/>
      <c r="B79" s="11" t="s">
        <v>27</v>
      </c>
      <c r="C79" s="6">
        <v>1921</v>
      </c>
      <c r="D79" s="6">
        <v>567</v>
      </c>
      <c r="E79" s="9">
        <v>29.52</v>
      </c>
      <c r="F79" s="6">
        <v>1921</v>
      </c>
      <c r="G79" s="6">
        <v>567</v>
      </c>
      <c r="H79" s="9">
        <v>29.52</v>
      </c>
      <c r="I79" s="6">
        <v>0</v>
      </c>
      <c r="J79" s="6">
        <v>0</v>
      </c>
      <c r="K79" s="9">
        <v>0</v>
      </c>
    </row>
    <row r="80" spans="1:11">
      <c r="A80" s="13"/>
      <c r="B80" s="11" t="s">
        <v>28</v>
      </c>
      <c r="C80" s="6">
        <v>1771</v>
      </c>
      <c r="D80" s="6">
        <v>604</v>
      </c>
      <c r="E80" s="9">
        <v>34.11</v>
      </c>
      <c r="F80" s="6">
        <v>1771</v>
      </c>
      <c r="G80" s="6">
        <v>604</v>
      </c>
      <c r="H80" s="9">
        <v>34.11</v>
      </c>
      <c r="I80" s="6">
        <v>0</v>
      </c>
      <c r="J80" s="6">
        <v>0</v>
      </c>
      <c r="K80" s="9">
        <v>0</v>
      </c>
    </row>
    <row r="81" spans="1:11">
      <c r="A81" s="13" t="s">
        <v>25</v>
      </c>
      <c r="B81" s="11" t="s">
        <v>26</v>
      </c>
      <c r="C81" s="6">
        <v>487</v>
      </c>
      <c r="D81" s="6">
        <v>155</v>
      </c>
      <c r="E81" s="9">
        <v>31.83</v>
      </c>
      <c r="F81" s="6">
        <v>487</v>
      </c>
      <c r="G81" s="6">
        <v>155</v>
      </c>
      <c r="H81" s="9">
        <v>31.83</v>
      </c>
      <c r="I81" s="6">
        <v>0</v>
      </c>
      <c r="J81" s="6">
        <v>0</v>
      </c>
      <c r="K81" s="9">
        <v>0</v>
      </c>
    </row>
    <row r="82" spans="1:11">
      <c r="A82" s="13"/>
      <c r="B82" s="11" t="s">
        <v>27</v>
      </c>
      <c r="C82" s="6">
        <v>232</v>
      </c>
      <c r="D82" s="6">
        <v>65</v>
      </c>
      <c r="E82" s="9">
        <v>28.02</v>
      </c>
      <c r="F82" s="6">
        <v>232</v>
      </c>
      <c r="G82" s="6">
        <v>65</v>
      </c>
      <c r="H82" s="9">
        <v>28.02</v>
      </c>
      <c r="I82" s="6">
        <v>0</v>
      </c>
      <c r="J82" s="6">
        <v>0</v>
      </c>
      <c r="K82" s="9">
        <v>0</v>
      </c>
    </row>
    <row r="83" spans="1:11" ht="17.25" thickBot="1">
      <c r="A83" s="14"/>
      <c r="B83" s="12" t="s">
        <v>28</v>
      </c>
      <c r="C83" s="7">
        <v>255</v>
      </c>
      <c r="D83" s="8">
        <v>90</v>
      </c>
      <c r="E83" s="10">
        <v>35.29</v>
      </c>
      <c r="F83" s="8">
        <v>255</v>
      </c>
      <c r="G83" s="8">
        <v>90</v>
      </c>
      <c r="H83" s="10">
        <v>35.29</v>
      </c>
      <c r="I83" s="8">
        <v>0</v>
      </c>
      <c r="J83" s="8">
        <v>0</v>
      </c>
      <c r="K83" s="10">
        <v>0</v>
      </c>
    </row>
    <row r="84" spans="1:11">
      <c r="A84" s="72" t="s">
        <v>2058</v>
      </c>
    </row>
  </sheetData>
  <mergeCells count="9">
    <mergeCell ref="A6:B6"/>
    <mergeCell ref="A4:B5"/>
    <mergeCell ref="C4:E4"/>
    <mergeCell ref="F4:H4"/>
    <mergeCell ref="I4:K4"/>
    <mergeCell ref="A1:K1"/>
    <mergeCell ref="A2:K2"/>
    <mergeCell ref="A3:H3"/>
    <mergeCell ref="I3:K3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8"/>
  <sheetViews>
    <sheetView workbookViewId="0">
      <selection sqref="A1:L1"/>
    </sheetView>
  </sheetViews>
  <sheetFormatPr defaultRowHeight="16.5"/>
  <cols>
    <col min="1" max="1" width="6.125" customWidth="1"/>
    <col min="2" max="3" width="5.75" customWidth="1"/>
    <col min="5" max="5" width="9.375" bestFit="1" customWidth="1"/>
    <col min="6" max="6" width="7.75" customWidth="1"/>
    <col min="9" max="9" width="7.875" customWidth="1"/>
    <col min="10" max="10" width="7.625" customWidth="1"/>
    <col min="11" max="11" width="7.75" customWidth="1"/>
    <col min="12" max="12" width="7.875" customWidth="1"/>
  </cols>
  <sheetData>
    <row r="1" spans="1:12" ht="16.5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 t="s">
        <v>398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7.25" customHeight="1" thickBot="1">
      <c r="B3" s="97"/>
      <c r="C3" s="97"/>
      <c r="D3" s="97"/>
      <c r="E3" s="97"/>
      <c r="F3" s="97"/>
      <c r="G3" s="97"/>
      <c r="H3" s="97"/>
      <c r="I3" s="97"/>
      <c r="J3" s="98" t="s">
        <v>141</v>
      </c>
      <c r="K3" s="98"/>
      <c r="L3" s="98"/>
    </row>
    <row r="4" spans="1:12">
      <c r="A4" s="90"/>
      <c r="B4" s="92"/>
      <c r="C4" s="93"/>
      <c r="D4" s="74" t="s">
        <v>29</v>
      </c>
      <c r="E4" s="96"/>
      <c r="F4" s="82"/>
      <c r="G4" s="74" t="s">
        <v>30</v>
      </c>
      <c r="H4" s="96"/>
      <c r="I4" s="82"/>
      <c r="J4" s="74" t="s">
        <v>31</v>
      </c>
      <c r="K4" s="96"/>
      <c r="L4" s="96"/>
    </row>
    <row r="5" spans="1:12" ht="22.5">
      <c r="A5" s="91"/>
      <c r="B5" s="94"/>
      <c r="C5" s="95"/>
      <c r="D5" s="4" t="s">
        <v>399</v>
      </c>
      <c r="E5" s="4" t="s">
        <v>52</v>
      </c>
      <c r="F5" s="4" t="s">
        <v>95</v>
      </c>
      <c r="G5" s="4" t="s">
        <v>400</v>
      </c>
      <c r="H5" s="4" t="s">
        <v>401</v>
      </c>
      <c r="I5" s="4" t="s">
        <v>57</v>
      </c>
      <c r="J5" s="4" t="s">
        <v>402</v>
      </c>
      <c r="K5" s="4" t="s">
        <v>401</v>
      </c>
      <c r="L5" s="5" t="s">
        <v>53</v>
      </c>
    </row>
    <row r="6" spans="1:12">
      <c r="A6" s="87" t="s">
        <v>403</v>
      </c>
      <c r="B6" s="41" t="s">
        <v>142</v>
      </c>
      <c r="C6" s="42" t="s">
        <v>143</v>
      </c>
      <c r="D6" s="19">
        <v>206325</v>
      </c>
      <c r="E6" s="19">
        <v>102978</v>
      </c>
      <c r="F6" s="37">
        <v>49.910577971646674</v>
      </c>
      <c r="G6" s="19">
        <v>198818</v>
      </c>
      <c r="H6" s="19">
        <v>99304</v>
      </c>
      <c r="I6" s="37">
        <v>49.947187880373008</v>
      </c>
      <c r="J6" s="19">
        <v>7507</v>
      </c>
      <c r="K6" s="19">
        <v>3674</v>
      </c>
      <c r="L6" s="43" t="s">
        <v>404</v>
      </c>
    </row>
    <row r="7" spans="1:12">
      <c r="A7" s="88"/>
      <c r="B7" s="45"/>
      <c r="C7" s="46" t="s">
        <v>27</v>
      </c>
      <c r="D7" s="19">
        <v>108045</v>
      </c>
      <c r="E7" s="19">
        <v>53875</v>
      </c>
      <c r="F7" s="37">
        <v>49.863482808089223</v>
      </c>
      <c r="G7" s="19">
        <v>104008</v>
      </c>
      <c r="H7" s="19">
        <v>51947</v>
      </c>
      <c r="I7" s="37">
        <v>49.945196523344357</v>
      </c>
      <c r="J7" s="19">
        <v>4037</v>
      </c>
      <c r="K7" s="19">
        <v>1928</v>
      </c>
      <c r="L7" s="43" t="s">
        <v>144</v>
      </c>
    </row>
    <row r="8" spans="1:12">
      <c r="A8" s="88"/>
      <c r="B8" s="45"/>
      <c r="C8" s="47" t="s">
        <v>28</v>
      </c>
      <c r="D8" s="19">
        <v>98280</v>
      </c>
      <c r="E8" s="19">
        <v>49103</v>
      </c>
      <c r="F8" s="37">
        <v>49.962352462352463</v>
      </c>
      <c r="G8" s="19">
        <v>94810</v>
      </c>
      <c r="H8" s="19">
        <v>47357</v>
      </c>
      <c r="I8" s="37">
        <v>49.949372429068667</v>
      </c>
      <c r="J8" s="19">
        <v>3470</v>
      </c>
      <c r="K8" s="19">
        <v>1746</v>
      </c>
      <c r="L8" s="43" t="s">
        <v>145</v>
      </c>
    </row>
    <row r="9" spans="1:12">
      <c r="A9" s="88"/>
      <c r="B9" s="48" t="s">
        <v>146</v>
      </c>
      <c r="C9" s="46" t="s">
        <v>26</v>
      </c>
      <c r="D9" s="19">
        <v>33378</v>
      </c>
      <c r="E9" s="19">
        <v>9857</v>
      </c>
      <c r="F9" s="20">
        <v>29.531427886631914</v>
      </c>
      <c r="G9" s="19">
        <v>31900</v>
      </c>
      <c r="H9" s="19">
        <v>9437</v>
      </c>
      <c r="I9" s="20">
        <v>29.58307210031348</v>
      </c>
      <c r="J9" s="19">
        <v>1478</v>
      </c>
      <c r="K9" s="19">
        <v>420</v>
      </c>
      <c r="L9" s="43" t="s">
        <v>405</v>
      </c>
    </row>
    <row r="10" spans="1:12">
      <c r="A10" s="88"/>
      <c r="B10" s="45"/>
      <c r="C10" s="46" t="s">
        <v>27</v>
      </c>
      <c r="D10" s="19">
        <v>17493</v>
      </c>
      <c r="E10" s="19">
        <v>5070</v>
      </c>
      <c r="F10" s="20">
        <v>28.983021780140628</v>
      </c>
      <c r="G10" s="19">
        <v>16704</v>
      </c>
      <c r="H10" s="19">
        <v>4854</v>
      </c>
      <c r="I10" s="20">
        <v>29.058908045977013</v>
      </c>
      <c r="J10" s="19">
        <v>789</v>
      </c>
      <c r="K10" s="19">
        <v>216</v>
      </c>
      <c r="L10" s="43" t="s">
        <v>147</v>
      </c>
    </row>
    <row r="11" spans="1:12">
      <c r="A11" s="88"/>
      <c r="B11" s="45"/>
      <c r="C11" s="46" t="s">
        <v>28</v>
      </c>
      <c r="D11" s="19">
        <v>15885</v>
      </c>
      <c r="E11" s="19">
        <v>4787</v>
      </c>
      <c r="F11" s="20">
        <v>30.135347812401637</v>
      </c>
      <c r="G11" s="19">
        <v>15196</v>
      </c>
      <c r="H11" s="19">
        <v>4583</v>
      </c>
      <c r="I11" s="20">
        <v>30.159252434851275</v>
      </c>
      <c r="J11" s="19">
        <v>689</v>
      </c>
      <c r="K11" s="19">
        <v>204</v>
      </c>
      <c r="L11" s="43" t="s">
        <v>148</v>
      </c>
    </row>
    <row r="12" spans="1:12">
      <c r="A12" s="88"/>
      <c r="B12" s="48" t="s">
        <v>149</v>
      </c>
      <c r="C12" s="46" t="s">
        <v>26</v>
      </c>
      <c r="D12" s="19">
        <v>33416</v>
      </c>
      <c r="E12" s="19">
        <v>12143</v>
      </c>
      <c r="F12" s="20">
        <v>36.338879578644963</v>
      </c>
      <c r="G12" s="19">
        <v>32021</v>
      </c>
      <c r="H12" s="19">
        <v>11615</v>
      </c>
      <c r="I12" s="20">
        <v>36.273070797289279</v>
      </c>
      <c r="J12" s="19">
        <v>1395</v>
      </c>
      <c r="K12" s="19">
        <v>528</v>
      </c>
      <c r="L12" s="43" t="s">
        <v>406</v>
      </c>
    </row>
    <row r="13" spans="1:12">
      <c r="A13" s="88"/>
      <c r="B13" s="45"/>
      <c r="C13" s="46" t="s">
        <v>27</v>
      </c>
      <c r="D13" s="19">
        <v>17446</v>
      </c>
      <c r="E13" s="19">
        <v>6434</v>
      </c>
      <c r="F13" s="20">
        <v>36.879513928694259</v>
      </c>
      <c r="G13" s="19">
        <v>16675</v>
      </c>
      <c r="H13" s="19">
        <v>6133</v>
      </c>
      <c r="I13" s="20">
        <v>36.779610194902546</v>
      </c>
      <c r="J13" s="19">
        <v>771</v>
      </c>
      <c r="K13" s="19">
        <v>301</v>
      </c>
      <c r="L13" s="43" t="s">
        <v>150</v>
      </c>
    </row>
    <row r="14" spans="1:12">
      <c r="A14" s="88"/>
      <c r="B14" s="45"/>
      <c r="C14" s="46" t="s">
        <v>28</v>
      </c>
      <c r="D14" s="19">
        <v>15970</v>
      </c>
      <c r="E14" s="19">
        <v>5709</v>
      </c>
      <c r="F14" s="20">
        <v>35.74827802128992</v>
      </c>
      <c r="G14" s="19">
        <v>15346</v>
      </c>
      <c r="H14" s="19">
        <v>5482</v>
      </c>
      <c r="I14" s="20">
        <v>35.722663886354752</v>
      </c>
      <c r="J14" s="19">
        <v>624</v>
      </c>
      <c r="K14" s="19">
        <v>227</v>
      </c>
      <c r="L14" s="43" t="s">
        <v>151</v>
      </c>
    </row>
    <row r="15" spans="1:12">
      <c r="A15" s="88"/>
      <c r="B15" s="48" t="s">
        <v>152</v>
      </c>
      <c r="C15" s="46" t="s">
        <v>26</v>
      </c>
      <c r="D15" s="19">
        <v>33356</v>
      </c>
      <c r="E15" s="19">
        <v>15354</v>
      </c>
      <c r="F15" s="20">
        <v>46.030699124595273</v>
      </c>
      <c r="G15" s="19">
        <v>32090</v>
      </c>
      <c r="H15" s="19">
        <v>14715</v>
      </c>
      <c r="I15" s="20">
        <v>45.855406668744159</v>
      </c>
      <c r="J15" s="19">
        <v>1266</v>
      </c>
      <c r="K15" s="19">
        <v>639</v>
      </c>
      <c r="L15" s="43" t="s">
        <v>407</v>
      </c>
    </row>
    <row r="16" spans="1:12">
      <c r="A16" s="88"/>
      <c r="B16" s="45"/>
      <c r="C16" s="46" t="s">
        <v>27</v>
      </c>
      <c r="D16" s="19">
        <v>17487</v>
      </c>
      <c r="E16" s="19">
        <v>8234</v>
      </c>
      <c r="F16" s="20">
        <v>47.086407045233599</v>
      </c>
      <c r="G16" s="19">
        <v>16824</v>
      </c>
      <c r="H16" s="19">
        <v>7906</v>
      </c>
      <c r="I16" s="20">
        <v>46.992391821207796</v>
      </c>
      <c r="J16" s="19">
        <v>663</v>
      </c>
      <c r="K16" s="19">
        <v>328</v>
      </c>
      <c r="L16" s="43" t="s">
        <v>153</v>
      </c>
    </row>
    <row r="17" spans="1:12">
      <c r="A17" s="88"/>
      <c r="B17" s="45"/>
      <c r="C17" s="46" t="s">
        <v>28</v>
      </c>
      <c r="D17" s="19">
        <v>15869</v>
      </c>
      <c r="E17" s="19">
        <v>7120</v>
      </c>
      <c r="F17" s="20">
        <v>44.867351439914302</v>
      </c>
      <c r="G17" s="19">
        <v>15266</v>
      </c>
      <c r="H17" s="19">
        <v>6809</v>
      </c>
      <c r="I17" s="20">
        <v>44.602384383597538</v>
      </c>
      <c r="J17" s="19">
        <v>603</v>
      </c>
      <c r="K17" s="19">
        <v>311</v>
      </c>
      <c r="L17" s="43" t="s">
        <v>154</v>
      </c>
    </row>
    <row r="18" spans="1:12">
      <c r="A18" s="88"/>
      <c r="B18" s="48" t="s">
        <v>155</v>
      </c>
      <c r="C18" s="46" t="s">
        <v>26</v>
      </c>
      <c r="D18" s="19">
        <v>34111</v>
      </c>
      <c r="E18" s="19">
        <v>18584</v>
      </c>
      <c r="F18" s="20">
        <v>54.480959221365545</v>
      </c>
      <c r="G18" s="19">
        <v>32867</v>
      </c>
      <c r="H18" s="19">
        <v>17899</v>
      </c>
      <c r="I18" s="20">
        <v>54.458879727386133</v>
      </c>
      <c r="J18" s="19">
        <v>1244</v>
      </c>
      <c r="K18" s="19">
        <v>685</v>
      </c>
      <c r="L18" s="43" t="s">
        <v>408</v>
      </c>
    </row>
    <row r="19" spans="1:12">
      <c r="A19" s="88"/>
      <c r="B19" s="45"/>
      <c r="C19" s="46" t="s">
        <v>27</v>
      </c>
      <c r="D19" s="19">
        <v>17652</v>
      </c>
      <c r="E19" s="19">
        <v>9679</v>
      </c>
      <c r="F19" s="20">
        <v>54.832313618853391</v>
      </c>
      <c r="G19" s="19">
        <v>16974</v>
      </c>
      <c r="H19" s="19">
        <v>9322</v>
      </c>
      <c r="I19" s="20">
        <v>54.919288323318014</v>
      </c>
      <c r="J19" s="19">
        <v>678</v>
      </c>
      <c r="K19" s="19">
        <v>357</v>
      </c>
      <c r="L19" s="43" t="s">
        <v>156</v>
      </c>
    </row>
    <row r="20" spans="1:12">
      <c r="A20" s="88"/>
      <c r="B20" s="45"/>
      <c r="C20" s="46" t="s">
        <v>28</v>
      </c>
      <c r="D20" s="19">
        <v>16459</v>
      </c>
      <c r="E20" s="19">
        <v>8905</v>
      </c>
      <c r="F20" s="20">
        <v>54.104137553921866</v>
      </c>
      <c r="G20" s="19">
        <v>15893</v>
      </c>
      <c r="H20" s="19">
        <v>8577</v>
      </c>
      <c r="I20" s="20">
        <v>53.967155351412572</v>
      </c>
      <c r="J20" s="19">
        <v>566</v>
      </c>
      <c r="K20" s="19">
        <v>328</v>
      </c>
      <c r="L20" s="43" t="s">
        <v>157</v>
      </c>
    </row>
    <row r="21" spans="1:12">
      <c r="A21" s="88"/>
      <c r="B21" s="48" t="s">
        <v>158</v>
      </c>
      <c r="C21" s="46" t="s">
        <v>26</v>
      </c>
      <c r="D21" s="19">
        <v>35058</v>
      </c>
      <c r="E21" s="19">
        <v>21882</v>
      </c>
      <c r="F21" s="20">
        <v>62.416566832106795</v>
      </c>
      <c r="G21" s="19">
        <v>33954</v>
      </c>
      <c r="H21" s="19">
        <v>21168</v>
      </c>
      <c r="I21" s="20">
        <v>62.343170171408374</v>
      </c>
      <c r="J21" s="19">
        <v>1104</v>
      </c>
      <c r="K21" s="19">
        <v>714</v>
      </c>
      <c r="L21" s="43" t="s">
        <v>159</v>
      </c>
    </row>
    <row r="22" spans="1:12">
      <c r="A22" s="88"/>
      <c r="B22" s="45"/>
      <c r="C22" s="46" t="s">
        <v>27</v>
      </c>
      <c r="D22" s="19">
        <v>18588</v>
      </c>
      <c r="E22" s="19">
        <v>11457</v>
      </c>
      <c r="F22" s="20">
        <v>61.636539703034217</v>
      </c>
      <c r="G22" s="19">
        <v>17988</v>
      </c>
      <c r="H22" s="19">
        <v>11081</v>
      </c>
      <c r="I22" s="20">
        <v>61.602179230598175</v>
      </c>
      <c r="J22" s="19">
        <v>600</v>
      </c>
      <c r="K22" s="19">
        <v>376</v>
      </c>
      <c r="L22" s="43" t="s">
        <v>160</v>
      </c>
    </row>
    <row r="23" spans="1:12">
      <c r="A23" s="88"/>
      <c r="B23" s="45"/>
      <c r="C23" s="46" t="s">
        <v>28</v>
      </c>
      <c r="D23" s="19">
        <v>16470</v>
      </c>
      <c r="E23" s="19">
        <v>10425</v>
      </c>
      <c r="F23" s="20">
        <v>63.296903460837889</v>
      </c>
      <c r="G23" s="19">
        <v>15966</v>
      </c>
      <c r="H23" s="19">
        <v>10087</v>
      </c>
      <c r="I23" s="20">
        <v>63.17800325692096</v>
      </c>
      <c r="J23" s="19">
        <v>504</v>
      </c>
      <c r="K23" s="19">
        <v>338</v>
      </c>
      <c r="L23" s="43" t="s">
        <v>161</v>
      </c>
    </row>
    <row r="24" spans="1:12">
      <c r="A24" s="88"/>
      <c r="B24" s="48" t="s">
        <v>162</v>
      </c>
      <c r="C24" s="46" t="s">
        <v>26</v>
      </c>
      <c r="D24" s="19">
        <v>37006</v>
      </c>
      <c r="E24" s="19">
        <v>25158</v>
      </c>
      <c r="F24" s="20">
        <v>67.983570231854287</v>
      </c>
      <c r="G24" s="19">
        <v>35986</v>
      </c>
      <c r="H24" s="19">
        <v>24470</v>
      </c>
      <c r="I24" s="20">
        <v>67.998666147946423</v>
      </c>
      <c r="J24" s="19">
        <v>1020</v>
      </c>
      <c r="K24" s="19">
        <v>688</v>
      </c>
      <c r="L24" s="43" t="s">
        <v>163</v>
      </c>
    </row>
    <row r="25" spans="1:12">
      <c r="A25" s="88"/>
      <c r="B25" s="45"/>
      <c r="C25" s="46" t="s">
        <v>27</v>
      </c>
      <c r="D25" s="19">
        <v>19379</v>
      </c>
      <c r="E25" s="19">
        <v>13001</v>
      </c>
      <c r="F25" s="20">
        <v>67.088085040507764</v>
      </c>
      <c r="G25" s="19">
        <v>18843</v>
      </c>
      <c r="H25" s="19">
        <v>12651</v>
      </c>
      <c r="I25" s="20">
        <v>67.138990606591307</v>
      </c>
      <c r="J25" s="19">
        <v>536</v>
      </c>
      <c r="K25" s="19">
        <v>350</v>
      </c>
      <c r="L25" s="43" t="s">
        <v>164</v>
      </c>
    </row>
    <row r="26" spans="1:12">
      <c r="A26" s="89"/>
      <c r="B26" s="50"/>
      <c r="C26" s="51" t="s">
        <v>28</v>
      </c>
      <c r="D26" s="17">
        <v>17627</v>
      </c>
      <c r="E26" s="17">
        <v>12157</v>
      </c>
      <c r="F26" s="18">
        <v>68.968060361944737</v>
      </c>
      <c r="G26" s="17">
        <v>17143</v>
      </c>
      <c r="H26" s="17">
        <v>11819</v>
      </c>
      <c r="I26" s="18">
        <v>68.943592136732192</v>
      </c>
      <c r="J26" s="17">
        <v>484</v>
      </c>
      <c r="K26" s="17">
        <v>338</v>
      </c>
      <c r="L26" s="52" t="s">
        <v>165</v>
      </c>
    </row>
    <row r="27" spans="1:12">
      <c r="A27" s="87" t="s">
        <v>70</v>
      </c>
      <c r="B27" s="53" t="s">
        <v>166</v>
      </c>
      <c r="C27" s="54" t="s">
        <v>143</v>
      </c>
      <c r="D27" s="55">
        <v>120263</v>
      </c>
      <c r="E27" s="55">
        <v>59455</v>
      </c>
      <c r="F27" s="56">
        <v>49.437482850086894</v>
      </c>
      <c r="G27" s="55">
        <v>109807</v>
      </c>
      <c r="H27" s="55">
        <v>54365</v>
      </c>
      <c r="I27" s="56">
        <v>49.509594106022384</v>
      </c>
      <c r="J27" s="55">
        <v>10456</v>
      </c>
      <c r="K27" s="55">
        <v>5090</v>
      </c>
      <c r="L27" s="57" t="s">
        <v>167</v>
      </c>
    </row>
    <row r="28" spans="1:12">
      <c r="A28" s="88"/>
      <c r="B28" s="45"/>
      <c r="C28" s="46" t="s">
        <v>168</v>
      </c>
      <c r="D28" s="19">
        <v>63035</v>
      </c>
      <c r="E28" s="19">
        <v>30880</v>
      </c>
      <c r="F28" s="20">
        <v>48.988657095264536</v>
      </c>
      <c r="G28" s="19">
        <v>57485</v>
      </c>
      <c r="H28" s="19">
        <v>28214</v>
      </c>
      <c r="I28" s="20">
        <v>49.080629729494653</v>
      </c>
      <c r="J28" s="19">
        <v>5550</v>
      </c>
      <c r="K28" s="19">
        <v>2666</v>
      </c>
      <c r="L28" s="43" t="s">
        <v>169</v>
      </c>
    </row>
    <row r="29" spans="1:12">
      <c r="A29" s="88"/>
      <c r="B29" s="45"/>
      <c r="C29" s="46" t="s">
        <v>28</v>
      </c>
      <c r="D29" s="19">
        <v>57228</v>
      </c>
      <c r="E29" s="19">
        <v>28575</v>
      </c>
      <c r="F29" s="20">
        <v>49.931851541203606</v>
      </c>
      <c r="G29" s="19">
        <v>52322</v>
      </c>
      <c r="H29" s="19">
        <v>26151</v>
      </c>
      <c r="I29" s="20">
        <v>49.980887580749972</v>
      </c>
      <c r="J29" s="19">
        <v>4906</v>
      </c>
      <c r="K29" s="19">
        <v>2424</v>
      </c>
      <c r="L29" s="43" t="s">
        <v>170</v>
      </c>
    </row>
    <row r="30" spans="1:12">
      <c r="A30" s="88"/>
      <c r="B30" s="48" t="s">
        <v>146</v>
      </c>
      <c r="C30" s="46" t="s">
        <v>26</v>
      </c>
      <c r="D30" s="19">
        <v>19954</v>
      </c>
      <c r="E30" s="19">
        <v>5503</v>
      </c>
      <c r="F30" s="20">
        <v>27.578430389896763</v>
      </c>
      <c r="G30" s="19">
        <v>18118</v>
      </c>
      <c r="H30" s="19">
        <v>5003</v>
      </c>
      <c r="I30" s="20">
        <v>27.613423115134122</v>
      </c>
      <c r="J30" s="19">
        <v>1836</v>
      </c>
      <c r="K30" s="19">
        <v>500</v>
      </c>
      <c r="L30" s="43" t="s">
        <v>171</v>
      </c>
    </row>
    <row r="31" spans="1:12">
      <c r="A31" s="88"/>
      <c r="B31" s="45"/>
      <c r="C31" s="46" t="s">
        <v>27</v>
      </c>
      <c r="D31" s="19">
        <v>10386</v>
      </c>
      <c r="E31" s="19">
        <v>2772</v>
      </c>
      <c r="F31" s="20">
        <v>26.689774696707104</v>
      </c>
      <c r="G31" s="19">
        <v>9402</v>
      </c>
      <c r="H31" s="19">
        <v>2499</v>
      </c>
      <c r="I31" s="20">
        <v>26.579451180599872</v>
      </c>
      <c r="J31" s="19">
        <v>984</v>
      </c>
      <c r="K31" s="19">
        <v>273</v>
      </c>
      <c r="L31" s="43" t="s">
        <v>172</v>
      </c>
    </row>
    <row r="32" spans="1:12">
      <c r="A32" s="88"/>
      <c r="B32" s="45"/>
      <c r="C32" s="46" t="s">
        <v>28</v>
      </c>
      <c r="D32" s="19">
        <v>9568</v>
      </c>
      <c r="E32" s="19">
        <v>2731</v>
      </c>
      <c r="F32" s="20">
        <v>28.543060200668897</v>
      </c>
      <c r="G32" s="19">
        <v>8716</v>
      </c>
      <c r="H32" s="19">
        <v>2504</v>
      </c>
      <c r="I32" s="20">
        <v>28.728774667278568</v>
      </c>
      <c r="J32" s="19">
        <v>852</v>
      </c>
      <c r="K32" s="19">
        <v>227</v>
      </c>
      <c r="L32" s="43" t="s">
        <v>173</v>
      </c>
    </row>
    <row r="33" spans="1:12">
      <c r="A33" s="88"/>
      <c r="B33" s="48" t="s">
        <v>149</v>
      </c>
      <c r="C33" s="46" t="s">
        <v>26</v>
      </c>
      <c r="D33" s="19">
        <v>19420</v>
      </c>
      <c r="E33" s="19">
        <v>6829</v>
      </c>
      <c r="F33" s="20">
        <v>35.164778578784755</v>
      </c>
      <c r="G33" s="19">
        <v>17655</v>
      </c>
      <c r="H33" s="19">
        <v>6206</v>
      </c>
      <c r="I33" s="20">
        <v>35.151515151515149</v>
      </c>
      <c r="J33" s="19">
        <v>1765</v>
      </c>
      <c r="K33" s="19">
        <v>623</v>
      </c>
      <c r="L33" s="43" t="s">
        <v>174</v>
      </c>
    </row>
    <row r="34" spans="1:12">
      <c r="A34" s="88"/>
      <c r="B34" s="45"/>
      <c r="C34" s="46" t="s">
        <v>27</v>
      </c>
      <c r="D34" s="19">
        <v>10077</v>
      </c>
      <c r="E34" s="19">
        <v>3573</v>
      </c>
      <c r="F34" s="20">
        <v>35.456981244417982</v>
      </c>
      <c r="G34" s="19">
        <v>9171</v>
      </c>
      <c r="H34" s="19">
        <v>3251</v>
      </c>
      <c r="I34" s="20">
        <v>35.448696979609636</v>
      </c>
      <c r="J34" s="19">
        <v>906</v>
      </c>
      <c r="K34" s="19">
        <v>322</v>
      </c>
      <c r="L34" s="43" t="s">
        <v>175</v>
      </c>
    </row>
    <row r="35" spans="1:12">
      <c r="A35" s="88"/>
      <c r="B35" s="45"/>
      <c r="C35" s="46" t="s">
        <v>28</v>
      </c>
      <c r="D35" s="19">
        <v>9343</v>
      </c>
      <c r="E35" s="19">
        <v>3256</v>
      </c>
      <c r="F35" s="20">
        <v>34.849620036390881</v>
      </c>
      <c r="G35" s="19">
        <v>8484</v>
      </c>
      <c r="H35" s="19">
        <v>2955</v>
      </c>
      <c r="I35" s="20">
        <v>34.830268741159827</v>
      </c>
      <c r="J35" s="19">
        <v>859</v>
      </c>
      <c r="K35" s="19">
        <v>301</v>
      </c>
      <c r="L35" s="43" t="s">
        <v>176</v>
      </c>
    </row>
    <row r="36" spans="1:12">
      <c r="A36" s="88"/>
      <c r="B36" s="48" t="s">
        <v>152</v>
      </c>
      <c r="C36" s="46" t="s">
        <v>26</v>
      </c>
      <c r="D36" s="19">
        <v>19131</v>
      </c>
      <c r="E36" s="19">
        <v>8586</v>
      </c>
      <c r="F36" s="20">
        <v>44.880037635251689</v>
      </c>
      <c r="G36" s="19">
        <v>17409</v>
      </c>
      <c r="H36" s="19">
        <v>7801</v>
      </c>
      <c r="I36" s="20">
        <v>44.810155666609226</v>
      </c>
      <c r="J36" s="19">
        <v>1722</v>
      </c>
      <c r="K36" s="19">
        <v>785</v>
      </c>
      <c r="L36" s="43" t="s">
        <v>177</v>
      </c>
    </row>
    <row r="37" spans="1:12">
      <c r="A37" s="88"/>
      <c r="B37" s="45"/>
      <c r="C37" s="46" t="s">
        <v>27</v>
      </c>
      <c r="D37" s="19">
        <v>10076</v>
      </c>
      <c r="E37" s="19">
        <v>4552</v>
      </c>
      <c r="F37" s="20">
        <v>45.176657403731639</v>
      </c>
      <c r="G37" s="19">
        <v>9141</v>
      </c>
      <c r="H37" s="19">
        <v>4144</v>
      </c>
      <c r="I37" s="20">
        <v>45.334208511103817</v>
      </c>
      <c r="J37" s="19">
        <v>935</v>
      </c>
      <c r="K37" s="19">
        <v>408</v>
      </c>
      <c r="L37" s="43" t="s">
        <v>178</v>
      </c>
    </row>
    <row r="38" spans="1:12">
      <c r="A38" s="88"/>
      <c r="B38" s="45"/>
      <c r="C38" s="46" t="s">
        <v>28</v>
      </c>
      <c r="D38" s="19">
        <v>9055</v>
      </c>
      <c r="E38" s="19">
        <v>4034</v>
      </c>
      <c r="F38" s="20">
        <v>44.549972390944227</v>
      </c>
      <c r="G38" s="19">
        <v>8268</v>
      </c>
      <c r="H38" s="19">
        <v>3657</v>
      </c>
      <c r="I38" s="20">
        <v>44.230769230769234</v>
      </c>
      <c r="J38" s="19">
        <v>787</v>
      </c>
      <c r="K38" s="19">
        <v>377</v>
      </c>
      <c r="L38" s="43" t="s">
        <v>179</v>
      </c>
    </row>
    <row r="39" spans="1:12">
      <c r="A39" s="88"/>
      <c r="B39" s="48" t="s">
        <v>155</v>
      </c>
      <c r="C39" s="46" t="s">
        <v>26</v>
      </c>
      <c r="D39" s="19">
        <v>19833</v>
      </c>
      <c r="E39" s="19">
        <v>10780</v>
      </c>
      <c r="F39" s="20">
        <v>54.35385468663339</v>
      </c>
      <c r="G39" s="19">
        <v>18120</v>
      </c>
      <c r="H39" s="19">
        <v>9828</v>
      </c>
      <c r="I39" s="20">
        <v>54.23841059602649</v>
      </c>
      <c r="J39" s="19">
        <v>1713</v>
      </c>
      <c r="K39" s="19">
        <v>952</v>
      </c>
      <c r="L39" s="43" t="s">
        <v>180</v>
      </c>
    </row>
    <row r="40" spans="1:12">
      <c r="A40" s="88"/>
      <c r="B40" s="45"/>
      <c r="C40" s="46" t="s">
        <v>27</v>
      </c>
      <c r="D40" s="19">
        <v>10498</v>
      </c>
      <c r="E40" s="19">
        <v>5683</v>
      </c>
      <c r="F40" s="20">
        <v>54.13412078491141</v>
      </c>
      <c r="G40" s="19">
        <v>9600</v>
      </c>
      <c r="H40" s="19">
        <v>5185</v>
      </c>
      <c r="I40" s="20">
        <v>54.010416666666664</v>
      </c>
      <c r="J40" s="19">
        <v>898</v>
      </c>
      <c r="K40" s="19">
        <v>498</v>
      </c>
      <c r="L40" s="43" t="s">
        <v>181</v>
      </c>
    </row>
    <row r="41" spans="1:12">
      <c r="A41" s="88"/>
      <c r="B41" s="45"/>
      <c r="C41" s="46" t="s">
        <v>28</v>
      </c>
      <c r="D41" s="19">
        <v>9335</v>
      </c>
      <c r="E41" s="19">
        <v>5097</v>
      </c>
      <c r="F41" s="20">
        <v>54.60096411355115</v>
      </c>
      <c r="G41" s="19">
        <v>8520</v>
      </c>
      <c r="H41" s="19">
        <v>4643</v>
      </c>
      <c r="I41" s="20">
        <v>54.495305164319248</v>
      </c>
      <c r="J41" s="19">
        <v>815</v>
      </c>
      <c r="K41" s="19">
        <v>454</v>
      </c>
      <c r="L41" s="43" t="s">
        <v>182</v>
      </c>
    </row>
    <row r="42" spans="1:12">
      <c r="A42" s="88"/>
      <c r="B42" s="48" t="s">
        <v>158</v>
      </c>
      <c r="C42" s="46" t="s">
        <v>26</v>
      </c>
      <c r="D42" s="19">
        <v>20083</v>
      </c>
      <c r="E42" s="19">
        <v>12688</v>
      </c>
      <c r="F42" s="20">
        <v>63.177812079868545</v>
      </c>
      <c r="G42" s="19">
        <v>18381</v>
      </c>
      <c r="H42" s="19">
        <v>11603</v>
      </c>
      <c r="I42" s="20">
        <v>63.124965997497419</v>
      </c>
      <c r="J42" s="19">
        <v>1702</v>
      </c>
      <c r="K42" s="19">
        <v>1085</v>
      </c>
      <c r="L42" s="43" t="s">
        <v>183</v>
      </c>
    </row>
    <row r="43" spans="1:12">
      <c r="A43" s="88"/>
      <c r="B43" s="45"/>
      <c r="C43" s="46" t="s">
        <v>27</v>
      </c>
      <c r="D43" s="19">
        <v>10561</v>
      </c>
      <c r="E43" s="19">
        <v>6615</v>
      </c>
      <c r="F43" s="20">
        <v>62.636114004355647</v>
      </c>
      <c r="G43" s="19">
        <v>9660</v>
      </c>
      <c r="H43" s="19">
        <v>6053</v>
      </c>
      <c r="I43" s="20">
        <v>62.660455486542446</v>
      </c>
      <c r="J43" s="19">
        <v>901</v>
      </c>
      <c r="K43" s="19">
        <v>562</v>
      </c>
      <c r="L43" s="43" t="s">
        <v>184</v>
      </c>
    </row>
    <row r="44" spans="1:12">
      <c r="A44" s="88"/>
      <c r="B44" s="45"/>
      <c r="C44" s="46" t="s">
        <v>28</v>
      </c>
      <c r="D44" s="19">
        <v>9522</v>
      </c>
      <c r="E44" s="19">
        <v>6073</v>
      </c>
      <c r="F44" s="20">
        <v>63.778617937408107</v>
      </c>
      <c r="G44" s="19">
        <v>8721</v>
      </c>
      <c r="H44" s="19">
        <v>5550</v>
      </c>
      <c r="I44" s="20">
        <v>63.639490884072927</v>
      </c>
      <c r="J44" s="19">
        <v>801</v>
      </c>
      <c r="K44" s="19">
        <v>523</v>
      </c>
      <c r="L44" s="43" t="s">
        <v>185</v>
      </c>
    </row>
    <row r="45" spans="1:12">
      <c r="A45" s="88"/>
      <c r="B45" s="48" t="s">
        <v>162</v>
      </c>
      <c r="C45" s="46" t="s">
        <v>26</v>
      </c>
      <c r="D45" s="19">
        <v>21842</v>
      </c>
      <c r="E45" s="19">
        <v>15069</v>
      </c>
      <c r="F45" s="20">
        <v>68.990934896071792</v>
      </c>
      <c r="G45" s="19">
        <v>20124</v>
      </c>
      <c r="H45" s="19">
        <v>13924</v>
      </c>
      <c r="I45" s="20">
        <v>69.191015702643611</v>
      </c>
      <c r="J45" s="19">
        <v>1718</v>
      </c>
      <c r="K45" s="19">
        <v>1145</v>
      </c>
      <c r="L45" s="43" t="s">
        <v>186</v>
      </c>
    </row>
    <row r="46" spans="1:12">
      <c r="A46" s="88"/>
      <c r="B46" s="45"/>
      <c r="C46" s="46" t="s">
        <v>27</v>
      </c>
      <c r="D46" s="19">
        <v>11437</v>
      </c>
      <c r="E46" s="19">
        <v>7685</v>
      </c>
      <c r="F46" s="20">
        <v>67.19419428171723</v>
      </c>
      <c r="G46" s="19">
        <v>10511</v>
      </c>
      <c r="H46" s="19">
        <v>7082</v>
      </c>
      <c r="I46" s="20">
        <v>67.377033583864517</v>
      </c>
      <c r="J46" s="19">
        <v>926</v>
      </c>
      <c r="K46" s="19">
        <v>603</v>
      </c>
      <c r="L46" s="43" t="s">
        <v>187</v>
      </c>
    </row>
    <row r="47" spans="1:12">
      <c r="A47" s="89"/>
      <c r="B47" s="50"/>
      <c r="C47" s="51" t="s">
        <v>28</v>
      </c>
      <c r="D47" s="17">
        <v>10405</v>
      </c>
      <c r="E47" s="17">
        <v>7384</v>
      </c>
      <c r="F47" s="18">
        <v>70.965881787602115</v>
      </c>
      <c r="G47" s="17">
        <v>9613</v>
      </c>
      <c r="H47" s="17">
        <v>6842</v>
      </c>
      <c r="I47" s="18">
        <v>71.174451263913454</v>
      </c>
      <c r="J47" s="17">
        <v>792</v>
      </c>
      <c r="K47" s="17">
        <v>542</v>
      </c>
      <c r="L47" s="52" t="s">
        <v>188</v>
      </c>
    </row>
    <row r="48" spans="1:12">
      <c r="A48" s="87" t="s">
        <v>75</v>
      </c>
      <c r="B48" s="58" t="s">
        <v>166</v>
      </c>
      <c r="C48" s="46" t="s">
        <v>143</v>
      </c>
      <c r="D48" s="19">
        <v>160827</v>
      </c>
      <c r="E48" s="19">
        <v>79694</v>
      </c>
      <c r="F48" s="20">
        <v>49.552624870202145</v>
      </c>
      <c r="G48" s="19">
        <v>155537</v>
      </c>
      <c r="H48" s="19">
        <v>76905</v>
      </c>
      <c r="I48" s="20">
        <v>49.444826632891207</v>
      </c>
      <c r="J48" s="19">
        <v>5290</v>
      </c>
      <c r="K48" s="19">
        <v>2789</v>
      </c>
      <c r="L48" s="43" t="s">
        <v>189</v>
      </c>
    </row>
    <row r="49" spans="1:12">
      <c r="A49" s="88"/>
      <c r="B49" s="45"/>
      <c r="C49" s="46" t="s">
        <v>168</v>
      </c>
      <c r="D49" s="19">
        <v>83637</v>
      </c>
      <c r="E49" s="19">
        <v>40819</v>
      </c>
      <c r="F49" s="20">
        <v>48.804954744909551</v>
      </c>
      <c r="G49" s="19">
        <v>80726</v>
      </c>
      <c r="H49" s="19">
        <v>39321</v>
      </c>
      <c r="I49" s="20">
        <v>48.709213884002679</v>
      </c>
      <c r="J49" s="19">
        <v>2911</v>
      </c>
      <c r="K49" s="19">
        <v>1498</v>
      </c>
      <c r="L49" s="43" t="s">
        <v>190</v>
      </c>
    </row>
    <row r="50" spans="1:12">
      <c r="A50" s="88"/>
      <c r="B50" s="45"/>
      <c r="C50" s="46" t="s">
        <v>28</v>
      </c>
      <c r="D50" s="19">
        <v>77190</v>
      </c>
      <c r="E50" s="19">
        <v>38875</v>
      </c>
      <c r="F50" s="20">
        <v>50.362741287731573</v>
      </c>
      <c r="G50" s="19">
        <v>74811</v>
      </c>
      <c r="H50" s="19">
        <v>37584</v>
      </c>
      <c r="I50" s="20">
        <v>50.23860127521354</v>
      </c>
      <c r="J50" s="19">
        <v>2379</v>
      </c>
      <c r="K50" s="19">
        <v>1291</v>
      </c>
      <c r="L50" s="43" t="s">
        <v>191</v>
      </c>
    </row>
    <row r="51" spans="1:12">
      <c r="A51" s="88"/>
      <c r="B51" s="48" t="s">
        <v>146</v>
      </c>
      <c r="C51" s="44" t="s">
        <v>26</v>
      </c>
      <c r="D51" s="19">
        <v>25737</v>
      </c>
      <c r="E51" s="19">
        <v>7356</v>
      </c>
      <c r="F51" s="20">
        <v>28.581419745891129</v>
      </c>
      <c r="G51" s="19">
        <v>24739</v>
      </c>
      <c r="H51" s="19">
        <v>7110</v>
      </c>
      <c r="I51" s="20">
        <v>28.740046081086543</v>
      </c>
      <c r="J51" s="19">
        <v>998</v>
      </c>
      <c r="K51" s="19">
        <v>246</v>
      </c>
      <c r="L51" s="43" t="s">
        <v>409</v>
      </c>
    </row>
    <row r="52" spans="1:12">
      <c r="A52" s="88"/>
      <c r="B52" s="45"/>
      <c r="C52" s="44" t="s">
        <v>27</v>
      </c>
      <c r="D52" s="19">
        <v>13300</v>
      </c>
      <c r="E52" s="19">
        <v>3657</v>
      </c>
      <c r="F52" s="20">
        <v>27.496240601503761</v>
      </c>
      <c r="G52" s="19">
        <v>12766</v>
      </c>
      <c r="H52" s="19">
        <v>3536</v>
      </c>
      <c r="I52" s="20">
        <v>27.698574338085539</v>
      </c>
      <c r="J52" s="19">
        <v>534</v>
      </c>
      <c r="K52" s="19">
        <v>121</v>
      </c>
      <c r="L52" s="43" t="s">
        <v>192</v>
      </c>
    </row>
    <row r="53" spans="1:12">
      <c r="A53" s="88"/>
      <c r="B53" s="45"/>
      <c r="C53" s="44" t="s">
        <v>28</v>
      </c>
      <c r="D53" s="19">
        <v>12437</v>
      </c>
      <c r="E53" s="19">
        <v>3699</v>
      </c>
      <c r="F53" s="20">
        <v>29.741899171826002</v>
      </c>
      <c r="G53" s="19">
        <v>11973</v>
      </c>
      <c r="H53" s="19">
        <v>3574</v>
      </c>
      <c r="I53" s="20">
        <v>29.850496951474149</v>
      </c>
      <c r="J53" s="19">
        <v>464</v>
      </c>
      <c r="K53" s="19">
        <v>125</v>
      </c>
      <c r="L53" s="43" t="s">
        <v>193</v>
      </c>
    </row>
    <row r="54" spans="1:12">
      <c r="A54" s="88"/>
      <c r="B54" s="48" t="s">
        <v>149</v>
      </c>
      <c r="C54" s="44" t="s">
        <v>26</v>
      </c>
      <c r="D54" s="19">
        <v>25926</v>
      </c>
      <c r="E54" s="19">
        <v>9468</v>
      </c>
      <c r="F54" s="20">
        <v>36.5193242305022</v>
      </c>
      <c r="G54" s="19">
        <v>25011</v>
      </c>
      <c r="H54" s="19">
        <v>9130</v>
      </c>
      <c r="I54" s="20">
        <v>36.503938267162447</v>
      </c>
      <c r="J54" s="19">
        <v>915</v>
      </c>
      <c r="K54" s="19">
        <v>338</v>
      </c>
      <c r="L54" s="43" t="s">
        <v>194</v>
      </c>
    </row>
    <row r="55" spans="1:12">
      <c r="A55" s="88"/>
      <c r="B55" s="45"/>
      <c r="C55" s="44" t="s">
        <v>27</v>
      </c>
      <c r="D55" s="19">
        <v>13383</v>
      </c>
      <c r="E55" s="19">
        <v>4895</v>
      </c>
      <c r="F55" s="20">
        <v>36.576253455876859</v>
      </c>
      <c r="G55" s="19">
        <v>12917</v>
      </c>
      <c r="H55" s="19">
        <v>4733</v>
      </c>
      <c r="I55" s="20">
        <v>36.64163505457924</v>
      </c>
      <c r="J55" s="19">
        <v>466</v>
      </c>
      <c r="K55" s="19">
        <v>162</v>
      </c>
      <c r="L55" s="43" t="s">
        <v>195</v>
      </c>
    </row>
    <row r="56" spans="1:12">
      <c r="A56" s="88"/>
      <c r="B56" s="45"/>
      <c r="C56" s="44" t="s">
        <v>28</v>
      </c>
      <c r="D56" s="19">
        <v>12543</v>
      </c>
      <c r="E56" s="19">
        <v>4573</v>
      </c>
      <c r="F56" s="20">
        <v>36.458582476281592</v>
      </c>
      <c r="G56" s="19">
        <v>12094</v>
      </c>
      <c r="H56" s="19">
        <v>4397</v>
      </c>
      <c r="I56" s="20">
        <v>36.356871175789649</v>
      </c>
      <c r="J56" s="19">
        <v>449</v>
      </c>
      <c r="K56" s="19">
        <v>176</v>
      </c>
      <c r="L56" s="43" t="s">
        <v>196</v>
      </c>
    </row>
    <row r="57" spans="1:12">
      <c r="A57" s="88"/>
      <c r="B57" s="48" t="s">
        <v>152</v>
      </c>
      <c r="C57" s="44" t="s">
        <v>26</v>
      </c>
      <c r="D57" s="19">
        <v>25905</v>
      </c>
      <c r="E57" s="19">
        <v>11901</v>
      </c>
      <c r="F57" s="20">
        <v>45.94093804284887</v>
      </c>
      <c r="G57" s="19">
        <v>25002</v>
      </c>
      <c r="H57" s="19">
        <v>11411</v>
      </c>
      <c r="I57" s="20">
        <v>45.640348772098235</v>
      </c>
      <c r="J57" s="19">
        <v>903</v>
      </c>
      <c r="K57" s="19">
        <v>490</v>
      </c>
      <c r="L57" s="43" t="s">
        <v>197</v>
      </c>
    </row>
    <row r="58" spans="1:12">
      <c r="A58" s="88"/>
      <c r="B58" s="45"/>
      <c r="C58" s="44" t="s">
        <v>27</v>
      </c>
      <c r="D58" s="19">
        <v>13612</v>
      </c>
      <c r="E58" s="19">
        <v>6237</v>
      </c>
      <c r="F58" s="20">
        <v>45.819864825154276</v>
      </c>
      <c r="G58" s="19">
        <v>13103</v>
      </c>
      <c r="H58" s="19">
        <v>5973</v>
      </c>
      <c r="I58" s="20">
        <v>45.584980538807905</v>
      </c>
      <c r="J58" s="19">
        <v>509</v>
      </c>
      <c r="K58" s="19">
        <v>264</v>
      </c>
      <c r="L58" s="43" t="s">
        <v>198</v>
      </c>
    </row>
    <row r="59" spans="1:12">
      <c r="A59" s="88"/>
      <c r="B59" s="45"/>
      <c r="C59" s="44" t="s">
        <v>28</v>
      </c>
      <c r="D59" s="19">
        <v>12293</v>
      </c>
      <c r="E59" s="19">
        <v>5664</v>
      </c>
      <c r="F59" s="20">
        <v>46.075002033677706</v>
      </c>
      <c r="G59" s="19">
        <v>11899</v>
      </c>
      <c r="H59" s="19">
        <v>5438</v>
      </c>
      <c r="I59" s="20">
        <v>45.701319438608287</v>
      </c>
      <c r="J59" s="19">
        <v>394</v>
      </c>
      <c r="K59" s="19">
        <v>226</v>
      </c>
      <c r="L59" s="43" t="s">
        <v>199</v>
      </c>
    </row>
    <row r="60" spans="1:12">
      <c r="A60" s="88"/>
      <c r="B60" s="48" t="s">
        <v>155</v>
      </c>
      <c r="C60" s="44" t="s">
        <v>26</v>
      </c>
      <c r="D60" s="19">
        <v>26705</v>
      </c>
      <c r="E60" s="19">
        <v>14504</v>
      </c>
      <c r="F60" s="20">
        <v>54.311926605504588</v>
      </c>
      <c r="G60" s="19">
        <v>25823</v>
      </c>
      <c r="H60" s="19">
        <v>13937</v>
      </c>
      <c r="I60" s="20">
        <v>53.971265925725127</v>
      </c>
      <c r="J60" s="19">
        <v>882</v>
      </c>
      <c r="K60" s="19">
        <v>567</v>
      </c>
      <c r="L60" s="43" t="s">
        <v>200</v>
      </c>
    </row>
    <row r="61" spans="1:12">
      <c r="A61" s="88"/>
      <c r="B61" s="45"/>
      <c r="C61" s="44" t="s">
        <v>27</v>
      </c>
      <c r="D61" s="19">
        <v>13861</v>
      </c>
      <c r="E61" s="19">
        <v>7416</v>
      </c>
      <c r="F61" s="20">
        <v>53.502633287641586</v>
      </c>
      <c r="G61" s="19">
        <v>13370</v>
      </c>
      <c r="H61" s="19">
        <v>7110</v>
      </c>
      <c r="I61" s="20">
        <v>53.178758414360509</v>
      </c>
      <c r="J61" s="19">
        <v>491</v>
      </c>
      <c r="K61" s="19">
        <v>306</v>
      </c>
      <c r="L61" s="43" t="s">
        <v>201</v>
      </c>
    </row>
    <row r="62" spans="1:12">
      <c r="A62" s="88"/>
      <c r="B62" s="45"/>
      <c r="C62" s="44" t="s">
        <v>28</v>
      </c>
      <c r="D62" s="19">
        <v>12844</v>
      </c>
      <c r="E62" s="19">
        <v>7088</v>
      </c>
      <c r="F62" s="20">
        <v>55.185300529430087</v>
      </c>
      <c r="G62" s="19">
        <v>12453</v>
      </c>
      <c r="H62" s="19">
        <v>6827</v>
      </c>
      <c r="I62" s="20">
        <v>54.82213121336224</v>
      </c>
      <c r="J62" s="19">
        <v>391</v>
      </c>
      <c r="K62" s="19">
        <v>261</v>
      </c>
      <c r="L62" s="43" t="s">
        <v>202</v>
      </c>
    </row>
    <row r="63" spans="1:12">
      <c r="A63" s="88"/>
      <c r="B63" s="48" t="s">
        <v>158</v>
      </c>
      <c r="C63" s="44" t="s">
        <v>26</v>
      </c>
      <c r="D63" s="19">
        <v>27250</v>
      </c>
      <c r="E63" s="19">
        <v>16746</v>
      </c>
      <c r="F63" s="20">
        <v>61.453211009174311</v>
      </c>
      <c r="G63" s="19">
        <v>26444</v>
      </c>
      <c r="H63" s="19">
        <v>16179</v>
      </c>
      <c r="I63" s="20">
        <v>61.182120707911061</v>
      </c>
      <c r="J63" s="19">
        <v>806</v>
      </c>
      <c r="K63" s="19">
        <v>567</v>
      </c>
      <c r="L63" s="43" t="s">
        <v>203</v>
      </c>
    </row>
    <row r="64" spans="1:12">
      <c r="A64" s="88"/>
      <c r="B64" s="45"/>
      <c r="C64" s="44" t="s">
        <v>27</v>
      </c>
      <c r="D64" s="19">
        <v>14142</v>
      </c>
      <c r="E64" s="19">
        <v>8537</v>
      </c>
      <c r="F64" s="20">
        <v>60.366284825342952</v>
      </c>
      <c r="G64" s="19">
        <v>13672</v>
      </c>
      <c r="H64" s="19">
        <v>8216</v>
      </c>
      <c r="I64" s="20">
        <v>60.093622001170274</v>
      </c>
      <c r="J64" s="19">
        <v>470</v>
      </c>
      <c r="K64" s="19">
        <v>321</v>
      </c>
      <c r="L64" s="43" t="s">
        <v>204</v>
      </c>
    </row>
    <row r="65" spans="1:12">
      <c r="A65" s="88"/>
      <c r="B65" s="45"/>
      <c r="C65" s="44" t="s">
        <v>28</v>
      </c>
      <c r="D65" s="19">
        <v>13108</v>
      </c>
      <c r="E65" s="19">
        <v>8209</v>
      </c>
      <c r="F65" s="20">
        <v>62.625877326823314</v>
      </c>
      <c r="G65" s="19">
        <v>12772</v>
      </c>
      <c r="H65" s="19">
        <v>7963</v>
      </c>
      <c r="I65" s="20">
        <v>62.347322267460072</v>
      </c>
      <c r="J65" s="19">
        <v>336</v>
      </c>
      <c r="K65" s="19">
        <v>246</v>
      </c>
      <c r="L65" s="43" t="s">
        <v>205</v>
      </c>
    </row>
    <row r="66" spans="1:12">
      <c r="A66" s="88"/>
      <c r="B66" s="48" t="s">
        <v>162</v>
      </c>
      <c r="C66" s="44" t="s">
        <v>26</v>
      </c>
      <c r="D66" s="19">
        <v>29304</v>
      </c>
      <c r="E66" s="19">
        <v>19719</v>
      </c>
      <c r="F66" s="20">
        <v>67.291154791154796</v>
      </c>
      <c r="G66" s="19">
        <v>28518</v>
      </c>
      <c r="H66" s="19">
        <v>19138</v>
      </c>
      <c r="I66" s="20">
        <v>67.108492881688761</v>
      </c>
      <c r="J66" s="19">
        <v>786</v>
      </c>
      <c r="K66" s="19">
        <v>581</v>
      </c>
      <c r="L66" s="43" t="s">
        <v>206</v>
      </c>
    </row>
    <row r="67" spans="1:12">
      <c r="A67" s="88"/>
      <c r="B67" s="45"/>
      <c r="C67" s="44" t="s">
        <v>27</v>
      </c>
      <c r="D67" s="19">
        <v>15339</v>
      </c>
      <c r="E67" s="19">
        <v>10077</v>
      </c>
      <c r="F67" s="20">
        <v>65.695286524545281</v>
      </c>
      <c r="G67" s="19">
        <v>14898</v>
      </c>
      <c r="H67" s="19">
        <v>9753</v>
      </c>
      <c r="I67" s="20">
        <v>65.465163109142168</v>
      </c>
      <c r="J67" s="19">
        <v>441</v>
      </c>
      <c r="K67" s="19">
        <v>324</v>
      </c>
      <c r="L67" s="43" t="s">
        <v>207</v>
      </c>
    </row>
    <row r="68" spans="1:12">
      <c r="A68" s="89"/>
      <c r="B68" s="50"/>
      <c r="C68" s="49" t="s">
        <v>28</v>
      </c>
      <c r="D68" s="17">
        <v>13965</v>
      </c>
      <c r="E68" s="17">
        <v>9642</v>
      </c>
      <c r="F68" s="18">
        <v>69.044038668098821</v>
      </c>
      <c r="G68" s="17">
        <v>13620</v>
      </c>
      <c r="H68" s="17">
        <v>9385</v>
      </c>
      <c r="I68" s="18">
        <v>68.906020558002936</v>
      </c>
      <c r="J68" s="17">
        <v>345</v>
      </c>
      <c r="K68" s="17">
        <v>257</v>
      </c>
      <c r="L68" s="52" t="s">
        <v>208</v>
      </c>
    </row>
    <row r="69" spans="1:12">
      <c r="A69" s="87" t="s">
        <v>76</v>
      </c>
      <c r="B69" s="53" t="s">
        <v>166</v>
      </c>
      <c r="C69" s="54" t="s">
        <v>143</v>
      </c>
      <c r="D69" s="55">
        <v>94186</v>
      </c>
      <c r="E69" s="55">
        <v>43744</v>
      </c>
      <c r="F69" s="56">
        <v>46.444269849022149</v>
      </c>
      <c r="G69" s="55">
        <v>92278</v>
      </c>
      <c r="H69" s="55">
        <v>42809</v>
      </c>
      <c r="I69" s="56">
        <v>46.39133921411387</v>
      </c>
      <c r="J69" s="55">
        <v>1908</v>
      </c>
      <c r="K69" s="55">
        <v>935</v>
      </c>
      <c r="L69" s="57" t="s">
        <v>209</v>
      </c>
    </row>
    <row r="70" spans="1:12">
      <c r="A70" s="88"/>
      <c r="B70" s="45"/>
      <c r="C70" s="46" t="s">
        <v>168</v>
      </c>
      <c r="D70" s="19">
        <v>49117</v>
      </c>
      <c r="E70" s="19">
        <v>22511</v>
      </c>
      <c r="F70" s="20">
        <v>45.83138220982552</v>
      </c>
      <c r="G70" s="19">
        <v>48112</v>
      </c>
      <c r="H70" s="19">
        <v>22022</v>
      </c>
      <c r="I70" s="20">
        <v>45.772364482873293</v>
      </c>
      <c r="J70" s="19">
        <v>1005</v>
      </c>
      <c r="K70" s="19">
        <v>489</v>
      </c>
      <c r="L70" s="43" t="s">
        <v>210</v>
      </c>
    </row>
    <row r="71" spans="1:12">
      <c r="A71" s="88"/>
      <c r="B71" s="45"/>
      <c r="C71" s="46" t="s">
        <v>28</v>
      </c>
      <c r="D71" s="19">
        <v>45069</v>
      </c>
      <c r="E71" s="19">
        <v>21233</v>
      </c>
      <c r="F71" s="20">
        <v>47.112205728993324</v>
      </c>
      <c r="G71" s="19">
        <v>44166</v>
      </c>
      <c r="H71" s="19">
        <v>20787</v>
      </c>
      <c r="I71" s="20">
        <v>47.065616084771094</v>
      </c>
      <c r="J71" s="19">
        <v>903</v>
      </c>
      <c r="K71" s="19">
        <v>446</v>
      </c>
      <c r="L71" s="43" t="s">
        <v>211</v>
      </c>
    </row>
    <row r="72" spans="1:12">
      <c r="A72" s="88"/>
      <c r="B72" s="48" t="s">
        <v>146</v>
      </c>
      <c r="C72" s="44" t="s">
        <v>26</v>
      </c>
      <c r="D72" s="19">
        <v>15060</v>
      </c>
      <c r="E72" s="19">
        <v>3407</v>
      </c>
      <c r="F72" s="20">
        <v>22.622841965471448</v>
      </c>
      <c r="G72" s="19">
        <v>14738</v>
      </c>
      <c r="H72" s="19">
        <v>3348</v>
      </c>
      <c r="I72" s="20">
        <v>22.716786538200569</v>
      </c>
      <c r="J72" s="19">
        <v>322</v>
      </c>
      <c r="K72" s="19">
        <v>59</v>
      </c>
      <c r="L72" s="43" t="s">
        <v>212</v>
      </c>
    </row>
    <row r="73" spans="1:12">
      <c r="A73" s="88"/>
      <c r="B73" s="45"/>
      <c r="C73" s="44" t="s">
        <v>27</v>
      </c>
      <c r="D73" s="19">
        <v>7901</v>
      </c>
      <c r="E73" s="19">
        <v>1743</v>
      </c>
      <c r="F73" s="20">
        <v>22.060498671054297</v>
      </c>
      <c r="G73" s="19">
        <v>7725</v>
      </c>
      <c r="H73" s="19">
        <v>1716</v>
      </c>
      <c r="I73" s="20">
        <v>22.21359223300971</v>
      </c>
      <c r="J73" s="19">
        <v>176</v>
      </c>
      <c r="K73" s="19">
        <v>27</v>
      </c>
      <c r="L73" s="43" t="s">
        <v>213</v>
      </c>
    </row>
    <row r="74" spans="1:12">
      <c r="A74" s="88"/>
      <c r="B74" s="45"/>
      <c r="C74" s="44" t="s">
        <v>28</v>
      </c>
      <c r="D74" s="19">
        <v>7159</v>
      </c>
      <c r="E74" s="19">
        <v>1664</v>
      </c>
      <c r="F74" s="20">
        <v>23.243469758346137</v>
      </c>
      <c r="G74" s="19">
        <v>7013</v>
      </c>
      <c r="H74" s="19">
        <v>1632</v>
      </c>
      <c r="I74" s="20">
        <v>23.27106801654071</v>
      </c>
      <c r="J74" s="19">
        <v>146</v>
      </c>
      <c r="K74" s="19">
        <v>32</v>
      </c>
      <c r="L74" s="43" t="s">
        <v>214</v>
      </c>
    </row>
    <row r="75" spans="1:12">
      <c r="A75" s="88"/>
      <c r="B75" s="48" t="s">
        <v>149</v>
      </c>
      <c r="C75" s="44" t="s">
        <v>26</v>
      </c>
      <c r="D75" s="19">
        <v>15101</v>
      </c>
      <c r="E75" s="19">
        <v>4947</v>
      </c>
      <c r="F75" s="20">
        <v>32.759419905966489</v>
      </c>
      <c r="G75" s="19">
        <v>14780</v>
      </c>
      <c r="H75" s="19">
        <v>4847</v>
      </c>
      <c r="I75" s="20">
        <v>32.794316644113664</v>
      </c>
      <c r="J75" s="19">
        <v>321</v>
      </c>
      <c r="K75" s="19">
        <v>100</v>
      </c>
      <c r="L75" s="43" t="s">
        <v>410</v>
      </c>
    </row>
    <row r="76" spans="1:12">
      <c r="A76" s="88"/>
      <c r="B76" s="45"/>
      <c r="C76" s="44" t="s">
        <v>27</v>
      </c>
      <c r="D76" s="19">
        <v>7827</v>
      </c>
      <c r="E76" s="19">
        <v>2591</v>
      </c>
      <c r="F76" s="20">
        <v>33.103360163536479</v>
      </c>
      <c r="G76" s="19">
        <v>7668</v>
      </c>
      <c r="H76" s="19">
        <v>2542</v>
      </c>
      <c r="I76" s="20">
        <v>33.15075639019301</v>
      </c>
      <c r="J76" s="19">
        <v>159</v>
      </c>
      <c r="K76" s="19">
        <v>49</v>
      </c>
      <c r="L76" s="43" t="s">
        <v>411</v>
      </c>
    </row>
    <row r="77" spans="1:12">
      <c r="A77" s="88"/>
      <c r="B77" s="45"/>
      <c r="C77" s="44" t="s">
        <v>28</v>
      </c>
      <c r="D77" s="19">
        <v>7274</v>
      </c>
      <c r="E77" s="19">
        <v>2356</v>
      </c>
      <c r="F77" s="20">
        <v>32.389331866923285</v>
      </c>
      <c r="G77" s="19">
        <v>7112</v>
      </c>
      <c r="H77" s="19">
        <v>2305</v>
      </c>
      <c r="I77" s="20">
        <v>32.410011248593925</v>
      </c>
      <c r="J77" s="19">
        <v>162</v>
      </c>
      <c r="K77" s="19">
        <v>51</v>
      </c>
      <c r="L77" s="43" t="s">
        <v>215</v>
      </c>
    </row>
    <row r="78" spans="1:12">
      <c r="A78" s="88"/>
      <c r="B78" s="48" t="s">
        <v>152</v>
      </c>
      <c r="C78" s="44" t="s">
        <v>412</v>
      </c>
      <c r="D78" s="19">
        <v>15213</v>
      </c>
      <c r="E78" s="19">
        <v>6487</v>
      </c>
      <c r="F78" s="20">
        <v>42.641162163938738</v>
      </c>
      <c r="G78" s="19">
        <v>14885</v>
      </c>
      <c r="H78" s="19">
        <v>6325</v>
      </c>
      <c r="I78" s="20">
        <v>42.492442055760833</v>
      </c>
      <c r="J78" s="19">
        <v>328</v>
      </c>
      <c r="K78" s="19">
        <v>162</v>
      </c>
      <c r="L78" s="43" t="s">
        <v>211</v>
      </c>
    </row>
    <row r="79" spans="1:12">
      <c r="A79" s="88"/>
      <c r="B79" s="45"/>
      <c r="C79" s="44" t="s">
        <v>27</v>
      </c>
      <c r="D79" s="19">
        <v>7956</v>
      </c>
      <c r="E79" s="19">
        <v>3406</v>
      </c>
      <c r="F79" s="20">
        <v>42.810457516339866</v>
      </c>
      <c r="G79" s="19">
        <v>7781</v>
      </c>
      <c r="H79" s="19">
        <v>3313</v>
      </c>
      <c r="I79" s="20">
        <v>42.578074797583859</v>
      </c>
      <c r="J79" s="19">
        <v>175</v>
      </c>
      <c r="K79" s="19">
        <v>93</v>
      </c>
      <c r="L79" s="43" t="s">
        <v>216</v>
      </c>
    </row>
    <row r="80" spans="1:12">
      <c r="A80" s="88"/>
      <c r="B80" s="45"/>
      <c r="C80" s="44" t="s">
        <v>28</v>
      </c>
      <c r="D80" s="19">
        <v>7257</v>
      </c>
      <c r="E80" s="19">
        <v>3081</v>
      </c>
      <c r="F80" s="20">
        <v>42.455560148821824</v>
      </c>
      <c r="G80" s="19">
        <v>7104</v>
      </c>
      <c r="H80" s="19">
        <v>3012</v>
      </c>
      <c r="I80" s="20">
        <v>42.398648648648646</v>
      </c>
      <c r="J80" s="19">
        <v>153</v>
      </c>
      <c r="K80" s="19">
        <v>69</v>
      </c>
      <c r="L80" s="43" t="s">
        <v>413</v>
      </c>
    </row>
    <row r="81" spans="1:12">
      <c r="A81" s="88"/>
      <c r="B81" s="48" t="s">
        <v>155</v>
      </c>
      <c r="C81" s="44" t="s">
        <v>26</v>
      </c>
      <c r="D81" s="19">
        <v>15698</v>
      </c>
      <c r="E81" s="19">
        <v>8032</v>
      </c>
      <c r="F81" s="20">
        <v>51.165753599184612</v>
      </c>
      <c r="G81" s="19">
        <v>15389</v>
      </c>
      <c r="H81" s="19">
        <v>7848</v>
      </c>
      <c r="I81" s="20">
        <v>50.997465722269155</v>
      </c>
      <c r="J81" s="19">
        <v>309</v>
      </c>
      <c r="K81" s="19">
        <v>184</v>
      </c>
      <c r="L81" s="43" t="s">
        <v>217</v>
      </c>
    </row>
    <row r="82" spans="1:12">
      <c r="A82" s="88"/>
      <c r="B82" s="45"/>
      <c r="C82" s="44" t="s">
        <v>27</v>
      </c>
      <c r="D82" s="19">
        <v>8218</v>
      </c>
      <c r="E82" s="19">
        <v>4160</v>
      </c>
      <c r="F82" s="20">
        <v>50.620588951082986</v>
      </c>
      <c r="G82" s="19">
        <v>8053</v>
      </c>
      <c r="H82" s="19">
        <v>4060</v>
      </c>
      <c r="I82" s="20">
        <v>50.415994039488389</v>
      </c>
      <c r="J82" s="19">
        <v>165</v>
      </c>
      <c r="K82" s="19">
        <v>100</v>
      </c>
      <c r="L82" s="43" t="s">
        <v>218</v>
      </c>
    </row>
    <row r="83" spans="1:12">
      <c r="A83" s="88"/>
      <c r="B83" s="45"/>
      <c r="C83" s="44" t="s">
        <v>28</v>
      </c>
      <c r="D83" s="19">
        <v>7480</v>
      </c>
      <c r="E83" s="19">
        <v>3872</v>
      </c>
      <c r="F83" s="20">
        <v>51.764705882352942</v>
      </c>
      <c r="G83" s="19">
        <v>7336</v>
      </c>
      <c r="H83" s="19">
        <v>3788</v>
      </c>
      <c r="I83" s="20">
        <v>51.635768811341329</v>
      </c>
      <c r="J83" s="19">
        <v>144</v>
      </c>
      <c r="K83" s="19">
        <v>84</v>
      </c>
      <c r="L83" s="43" t="s">
        <v>414</v>
      </c>
    </row>
    <row r="84" spans="1:12">
      <c r="A84" s="88"/>
      <c r="B84" s="48" t="s">
        <v>158</v>
      </c>
      <c r="C84" s="44" t="s">
        <v>26</v>
      </c>
      <c r="D84" s="19">
        <v>16108</v>
      </c>
      <c r="E84" s="19">
        <v>9673</v>
      </c>
      <c r="F84" s="20">
        <v>60.050906381922026</v>
      </c>
      <c r="G84" s="19">
        <v>15769</v>
      </c>
      <c r="H84" s="19">
        <v>9452</v>
      </c>
      <c r="I84" s="20">
        <v>59.940389371551781</v>
      </c>
      <c r="J84" s="19">
        <v>339</v>
      </c>
      <c r="K84" s="19">
        <v>221</v>
      </c>
      <c r="L84" s="43" t="s">
        <v>219</v>
      </c>
    </row>
    <row r="85" spans="1:12">
      <c r="A85" s="88"/>
      <c r="B85" s="45"/>
      <c r="C85" s="44" t="s">
        <v>27</v>
      </c>
      <c r="D85" s="19">
        <v>8350</v>
      </c>
      <c r="E85" s="19">
        <v>4947</v>
      </c>
      <c r="F85" s="20">
        <v>59.245508982035929</v>
      </c>
      <c r="G85" s="19">
        <v>8174</v>
      </c>
      <c r="H85" s="19">
        <v>4831</v>
      </c>
      <c r="I85" s="20">
        <v>59.10203082945926</v>
      </c>
      <c r="J85" s="19">
        <v>176</v>
      </c>
      <c r="K85" s="19">
        <v>116</v>
      </c>
      <c r="L85" s="43" t="s">
        <v>220</v>
      </c>
    </row>
    <row r="86" spans="1:12">
      <c r="A86" s="88"/>
      <c r="B86" s="45"/>
      <c r="C86" s="44" t="s">
        <v>28</v>
      </c>
      <c r="D86" s="19">
        <v>7758</v>
      </c>
      <c r="E86" s="19">
        <v>4726</v>
      </c>
      <c r="F86" s="20">
        <v>60.91776230987368</v>
      </c>
      <c r="G86" s="19">
        <v>7595</v>
      </c>
      <c r="H86" s="19">
        <v>4621</v>
      </c>
      <c r="I86" s="20">
        <v>60.842659644502966</v>
      </c>
      <c r="J86" s="19">
        <v>163</v>
      </c>
      <c r="K86" s="19">
        <v>105</v>
      </c>
      <c r="L86" s="43" t="s">
        <v>415</v>
      </c>
    </row>
    <row r="87" spans="1:12">
      <c r="A87" s="88"/>
      <c r="B87" s="48" t="s">
        <v>162</v>
      </c>
      <c r="C87" s="44" t="s">
        <v>26</v>
      </c>
      <c r="D87" s="19">
        <v>17006</v>
      </c>
      <c r="E87" s="19">
        <v>11198</v>
      </c>
      <c r="F87" s="20">
        <v>65.847347994825355</v>
      </c>
      <c r="G87" s="19">
        <v>16717</v>
      </c>
      <c r="H87" s="19">
        <v>10989</v>
      </c>
      <c r="I87" s="20">
        <v>65.735478853861338</v>
      </c>
      <c r="J87" s="19">
        <v>289</v>
      </c>
      <c r="K87" s="19">
        <v>209</v>
      </c>
      <c r="L87" s="43" t="s">
        <v>221</v>
      </c>
    </row>
    <row r="88" spans="1:12">
      <c r="A88" s="88"/>
      <c r="B88" s="59"/>
      <c r="C88" s="44" t="s">
        <v>27</v>
      </c>
      <c r="D88" s="19">
        <v>8865</v>
      </c>
      <c r="E88" s="19">
        <v>5664</v>
      </c>
      <c r="F88" s="20">
        <v>63.891708967851102</v>
      </c>
      <c r="G88" s="19">
        <v>8711</v>
      </c>
      <c r="H88" s="19">
        <v>5560</v>
      </c>
      <c r="I88" s="20">
        <v>63.827344736540006</v>
      </c>
      <c r="J88" s="19">
        <v>154</v>
      </c>
      <c r="K88" s="19">
        <v>104</v>
      </c>
      <c r="L88" s="43" t="s">
        <v>222</v>
      </c>
    </row>
    <row r="89" spans="1:12">
      <c r="A89" s="89"/>
      <c r="B89" s="60"/>
      <c r="C89" s="49" t="s">
        <v>28</v>
      </c>
      <c r="D89" s="17">
        <v>8141</v>
      </c>
      <c r="E89" s="17">
        <v>5534</v>
      </c>
      <c r="F89" s="18">
        <v>67.976907013880364</v>
      </c>
      <c r="G89" s="17">
        <v>8006</v>
      </c>
      <c r="H89" s="17">
        <v>5429</v>
      </c>
      <c r="I89" s="18">
        <v>67.811641269048209</v>
      </c>
      <c r="J89" s="17">
        <v>135</v>
      </c>
      <c r="K89" s="17">
        <v>105</v>
      </c>
      <c r="L89" s="52" t="s">
        <v>416</v>
      </c>
    </row>
    <row r="90" spans="1:12">
      <c r="A90" s="87" t="s">
        <v>223</v>
      </c>
      <c r="B90" s="58" t="s">
        <v>142</v>
      </c>
      <c r="C90" s="46" t="s">
        <v>143</v>
      </c>
      <c r="D90" s="19">
        <v>139169</v>
      </c>
      <c r="E90" s="19">
        <v>64634</v>
      </c>
      <c r="F90" s="37">
        <v>46.442814132457663</v>
      </c>
      <c r="G90" s="19">
        <v>138294</v>
      </c>
      <c r="H90" s="19">
        <v>64266</v>
      </c>
      <c r="I90" s="37">
        <v>46.470562714217536</v>
      </c>
      <c r="J90" s="19">
        <v>875</v>
      </c>
      <c r="K90" s="19">
        <v>368</v>
      </c>
      <c r="L90" s="61" t="s">
        <v>224</v>
      </c>
    </row>
    <row r="91" spans="1:12">
      <c r="A91" s="88"/>
      <c r="B91" s="45"/>
      <c r="C91" s="46" t="s">
        <v>27</v>
      </c>
      <c r="D91" s="19">
        <v>72474</v>
      </c>
      <c r="E91" s="19">
        <v>33194</v>
      </c>
      <c r="F91" s="37">
        <v>45.801252863095733</v>
      </c>
      <c r="G91" s="19">
        <v>72016</v>
      </c>
      <c r="H91" s="19">
        <v>33006</v>
      </c>
      <c r="I91" s="37">
        <v>45.831481892912684</v>
      </c>
      <c r="J91" s="19">
        <v>458</v>
      </c>
      <c r="K91" s="19">
        <v>188</v>
      </c>
      <c r="L91" s="61" t="s">
        <v>225</v>
      </c>
    </row>
    <row r="92" spans="1:12">
      <c r="A92" s="88"/>
      <c r="B92" s="45"/>
      <c r="C92" s="47" t="s">
        <v>28</v>
      </c>
      <c r="D92" s="19">
        <v>66695</v>
      </c>
      <c r="E92" s="19">
        <v>31440</v>
      </c>
      <c r="F92" s="37">
        <v>47.139965514656268</v>
      </c>
      <c r="G92" s="19">
        <v>66278</v>
      </c>
      <c r="H92" s="19">
        <v>31260</v>
      </c>
      <c r="I92" s="37">
        <v>47.164971785509522</v>
      </c>
      <c r="J92" s="19">
        <v>417</v>
      </c>
      <c r="K92" s="19">
        <v>180</v>
      </c>
      <c r="L92" s="61" t="s">
        <v>417</v>
      </c>
    </row>
    <row r="93" spans="1:12">
      <c r="A93" s="88"/>
      <c r="B93" s="48" t="s">
        <v>146</v>
      </c>
      <c r="C93" s="46" t="s">
        <v>26</v>
      </c>
      <c r="D93" s="19">
        <v>21815</v>
      </c>
      <c r="E93" s="19">
        <v>5192</v>
      </c>
      <c r="F93" s="20">
        <v>23.800137520055006</v>
      </c>
      <c r="G93" s="19">
        <v>21627</v>
      </c>
      <c r="H93" s="19">
        <v>5148</v>
      </c>
      <c r="I93" s="20">
        <v>23.803578859758634</v>
      </c>
      <c r="J93" s="19">
        <v>188</v>
      </c>
      <c r="K93" s="19">
        <v>44</v>
      </c>
      <c r="L93" s="43" t="s">
        <v>226</v>
      </c>
    </row>
    <row r="94" spans="1:12">
      <c r="A94" s="88"/>
      <c r="B94" s="45"/>
      <c r="C94" s="46" t="s">
        <v>27</v>
      </c>
      <c r="D94" s="19">
        <v>11380</v>
      </c>
      <c r="E94" s="19">
        <v>2654</v>
      </c>
      <c r="F94" s="20">
        <v>23.321616871704745</v>
      </c>
      <c r="G94" s="19">
        <v>11279</v>
      </c>
      <c r="H94" s="19">
        <v>2632</v>
      </c>
      <c r="I94" s="20">
        <v>23.335402074652009</v>
      </c>
      <c r="J94" s="19">
        <v>101</v>
      </c>
      <c r="K94" s="19">
        <v>22</v>
      </c>
      <c r="L94" s="43" t="s">
        <v>227</v>
      </c>
    </row>
    <row r="95" spans="1:12">
      <c r="A95" s="88"/>
      <c r="B95" s="45"/>
      <c r="C95" s="46" t="s">
        <v>28</v>
      </c>
      <c r="D95" s="19">
        <v>10435</v>
      </c>
      <c r="E95" s="19">
        <v>2538</v>
      </c>
      <c r="F95" s="20">
        <v>24.321993291806422</v>
      </c>
      <c r="G95" s="19">
        <v>10348</v>
      </c>
      <c r="H95" s="19">
        <v>2516</v>
      </c>
      <c r="I95" s="20">
        <v>24.313877077696173</v>
      </c>
      <c r="J95" s="19">
        <v>87</v>
      </c>
      <c r="K95" s="19">
        <v>22</v>
      </c>
      <c r="L95" s="43" t="s">
        <v>228</v>
      </c>
    </row>
    <row r="96" spans="1:12">
      <c r="A96" s="88"/>
      <c r="B96" s="48" t="s">
        <v>149</v>
      </c>
      <c r="C96" s="46" t="s">
        <v>26</v>
      </c>
      <c r="D96" s="19">
        <v>21980</v>
      </c>
      <c r="E96" s="19">
        <v>7192</v>
      </c>
      <c r="F96" s="20">
        <v>32.720655141037305</v>
      </c>
      <c r="G96" s="19">
        <v>21806</v>
      </c>
      <c r="H96" s="19">
        <v>7145</v>
      </c>
      <c r="I96" s="20">
        <v>32.766211134550126</v>
      </c>
      <c r="J96" s="19">
        <v>174</v>
      </c>
      <c r="K96" s="19">
        <v>47</v>
      </c>
      <c r="L96" s="43" t="s">
        <v>229</v>
      </c>
    </row>
    <row r="97" spans="1:12">
      <c r="A97" s="88"/>
      <c r="B97" s="45"/>
      <c r="C97" s="46" t="s">
        <v>27</v>
      </c>
      <c r="D97" s="19">
        <v>11470</v>
      </c>
      <c r="E97" s="19">
        <v>3758</v>
      </c>
      <c r="F97" s="20">
        <v>32.763731473408896</v>
      </c>
      <c r="G97" s="19">
        <v>11380</v>
      </c>
      <c r="H97" s="19">
        <v>3735</v>
      </c>
      <c r="I97" s="20">
        <v>32.8207381370826</v>
      </c>
      <c r="J97" s="19">
        <v>90</v>
      </c>
      <c r="K97" s="19">
        <v>23</v>
      </c>
      <c r="L97" s="43" t="s">
        <v>230</v>
      </c>
    </row>
    <row r="98" spans="1:12">
      <c r="A98" s="88"/>
      <c r="B98" s="45"/>
      <c r="C98" s="46" t="s">
        <v>28</v>
      </c>
      <c r="D98" s="19">
        <v>10510</v>
      </c>
      <c r="E98" s="19">
        <v>3434</v>
      </c>
      <c r="F98" s="20">
        <v>32.673644148430064</v>
      </c>
      <c r="G98" s="19">
        <v>10426</v>
      </c>
      <c r="H98" s="19">
        <v>3410</v>
      </c>
      <c r="I98" s="20">
        <v>32.706694801457893</v>
      </c>
      <c r="J98" s="19">
        <v>84</v>
      </c>
      <c r="K98" s="19">
        <v>24</v>
      </c>
      <c r="L98" s="43" t="s">
        <v>231</v>
      </c>
    </row>
    <row r="99" spans="1:12">
      <c r="A99" s="88"/>
      <c r="B99" s="48" t="s">
        <v>152</v>
      </c>
      <c r="C99" s="46" t="s">
        <v>26</v>
      </c>
      <c r="D99" s="19">
        <v>22631</v>
      </c>
      <c r="E99" s="19">
        <v>9756</v>
      </c>
      <c r="F99" s="20">
        <v>43.109009765366089</v>
      </c>
      <c r="G99" s="19">
        <v>22475</v>
      </c>
      <c r="H99" s="19">
        <v>9692</v>
      </c>
      <c r="I99" s="20">
        <v>43.123470522803117</v>
      </c>
      <c r="J99" s="19">
        <v>156</v>
      </c>
      <c r="K99" s="19">
        <v>64</v>
      </c>
      <c r="L99" s="43" t="s">
        <v>232</v>
      </c>
    </row>
    <row r="100" spans="1:12">
      <c r="A100" s="88"/>
      <c r="B100" s="45"/>
      <c r="C100" s="46" t="s">
        <v>27</v>
      </c>
      <c r="D100" s="19">
        <v>11753</v>
      </c>
      <c r="E100" s="19">
        <v>5112</v>
      </c>
      <c r="F100" s="20">
        <v>43.495277801412406</v>
      </c>
      <c r="G100" s="19">
        <v>11677</v>
      </c>
      <c r="H100" s="19">
        <v>5079</v>
      </c>
      <c r="I100" s="20">
        <v>43.495760897490797</v>
      </c>
      <c r="J100" s="19">
        <v>76</v>
      </c>
      <c r="K100" s="19">
        <v>33</v>
      </c>
      <c r="L100" s="43" t="s">
        <v>233</v>
      </c>
    </row>
    <row r="101" spans="1:12">
      <c r="A101" s="88"/>
      <c r="B101" s="45"/>
      <c r="C101" s="46" t="s">
        <v>28</v>
      </c>
      <c r="D101" s="19">
        <v>10878</v>
      </c>
      <c r="E101" s="19">
        <v>4644</v>
      </c>
      <c r="F101" s="20">
        <v>42.691671263099835</v>
      </c>
      <c r="G101" s="19">
        <v>10798</v>
      </c>
      <c r="H101" s="19">
        <v>4613</v>
      </c>
      <c r="I101" s="20">
        <v>42.720874235969625</v>
      </c>
      <c r="J101" s="19">
        <v>80</v>
      </c>
      <c r="K101" s="19">
        <v>31</v>
      </c>
      <c r="L101" s="43" t="s">
        <v>234</v>
      </c>
    </row>
    <row r="102" spans="1:12">
      <c r="A102" s="88"/>
      <c r="B102" s="48" t="s">
        <v>155</v>
      </c>
      <c r="C102" s="46" t="s">
        <v>26</v>
      </c>
      <c r="D102" s="19">
        <v>23345</v>
      </c>
      <c r="E102" s="19">
        <v>11964</v>
      </c>
      <c r="F102" s="20">
        <v>51.24866138359392</v>
      </c>
      <c r="G102" s="19">
        <v>23228</v>
      </c>
      <c r="H102" s="19">
        <v>11897</v>
      </c>
      <c r="I102" s="20">
        <v>51.21835715515757</v>
      </c>
      <c r="J102" s="19">
        <v>117</v>
      </c>
      <c r="K102" s="19">
        <v>67</v>
      </c>
      <c r="L102" s="43" t="s">
        <v>235</v>
      </c>
    </row>
    <row r="103" spans="1:12">
      <c r="A103" s="88"/>
      <c r="B103" s="45"/>
      <c r="C103" s="46" t="s">
        <v>27</v>
      </c>
      <c r="D103" s="19">
        <v>12161</v>
      </c>
      <c r="E103" s="19">
        <v>6122</v>
      </c>
      <c r="F103" s="20">
        <v>50.341254831017189</v>
      </c>
      <c r="G103" s="19">
        <v>12093</v>
      </c>
      <c r="H103" s="19">
        <v>6082</v>
      </c>
      <c r="I103" s="20">
        <v>50.2935582568428</v>
      </c>
      <c r="J103" s="19">
        <v>68</v>
      </c>
      <c r="K103" s="19">
        <v>40</v>
      </c>
      <c r="L103" s="43" t="s">
        <v>236</v>
      </c>
    </row>
    <row r="104" spans="1:12">
      <c r="A104" s="88"/>
      <c r="B104" s="45"/>
      <c r="C104" s="46" t="s">
        <v>28</v>
      </c>
      <c r="D104" s="19">
        <v>11184</v>
      </c>
      <c r="E104" s="19">
        <v>5842</v>
      </c>
      <c r="F104" s="20">
        <v>52.235336194563665</v>
      </c>
      <c r="G104" s="19">
        <v>11135</v>
      </c>
      <c r="H104" s="19">
        <v>5815</v>
      </c>
      <c r="I104" s="20">
        <v>52.22272114952851</v>
      </c>
      <c r="J104" s="19">
        <v>49</v>
      </c>
      <c r="K104" s="19">
        <v>27</v>
      </c>
      <c r="L104" s="43" t="s">
        <v>237</v>
      </c>
    </row>
    <row r="105" spans="1:12">
      <c r="A105" s="88"/>
      <c r="B105" s="48" t="s">
        <v>158</v>
      </c>
      <c r="C105" s="46" t="s">
        <v>26</v>
      </c>
      <c r="D105" s="19">
        <v>23791</v>
      </c>
      <c r="E105" s="19">
        <v>13900</v>
      </c>
      <c r="F105" s="20">
        <v>58.425455003993108</v>
      </c>
      <c r="G105" s="19">
        <v>23677</v>
      </c>
      <c r="H105" s="19">
        <v>13839</v>
      </c>
      <c r="I105" s="20">
        <v>58.449127845588549</v>
      </c>
      <c r="J105" s="19">
        <v>114</v>
      </c>
      <c r="K105" s="19">
        <v>61</v>
      </c>
      <c r="L105" s="43" t="s">
        <v>238</v>
      </c>
    </row>
    <row r="106" spans="1:12">
      <c r="A106" s="88"/>
      <c r="B106" s="45"/>
      <c r="C106" s="46" t="s">
        <v>27</v>
      </c>
      <c r="D106" s="19">
        <v>12439</v>
      </c>
      <c r="E106" s="19">
        <v>7153</v>
      </c>
      <c r="F106" s="20">
        <v>57.504622558083447</v>
      </c>
      <c r="G106" s="19">
        <v>12378</v>
      </c>
      <c r="H106" s="19">
        <v>7126</v>
      </c>
      <c r="I106" s="20">
        <v>57.569882048796252</v>
      </c>
      <c r="J106" s="19">
        <v>61</v>
      </c>
      <c r="K106" s="19">
        <v>27</v>
      </c>
      <c r="L106" s="43" t="s">
        <v>239</v>
      </c>
    </row>
    <row r="107" spans="1:12">
      <c r="A107" s="88"/>
      <c r="B107" s="45"/>
      <c r="C107" s="46" t="s">
        <v>28</v>
      </c>
      <c r="D107" s="19">
        <v>11352</v>
      </c>
      <c r="E107" s="19">
        <v>6747</v>
      </c>
      <c r="F107" s="20">
        <v>59.434460887949257</v>
      </c>
      <c r="G107" s="19">
        <v>11299</v>
      </c>
      <c r="H107" s="19">
        <v>6713</v>
      </c>
      <c r="I107" s="20">
        <v>59.412337374988937</v>
      </c>
      <c r="J107" s="19">
        <v>53</v>
      </c>
      <c r="K107" s="19">
        <v>34</v>
      </c>
      <c r="L107" s="43" t="s">
        <v>240</v>
      </c>
    </row>
    <row r="108" spans="1:12">
      <c r="A108" s="88"/>
      <c r="B108" s="48" t="s">
        <v>162</v>
      </c>
      <c r="C108" s="46" t="s">
        <v>26</v>
      </c>
      <c r="D108" s="19">
        <v>25607</v>
      </c>
      <c r="E108" s="19">
        <v>16630</v>
      </c>
      <c r="F108" s="20">
        <v>64.943179599328303</v>
      </c>
      <c r="G108" s="19">
        <v>25481</v>
      </c>
      <c r="H108" s="19">
        <v>16545</v>
      </c>
      <c r="I108" s="20">
        <v>64.930732702798167</v>
      </c>
      <c r="J108" s="19">
        <v>126</v>
      </c>
      <c r="K108" s="19">
        <v>85</v>
      </c>
      <c r="L108" s="43" t="s">
        <v>241</v>
      </c>
    </row>
    <row r="109" spans="1:12">
      <c r="A109" s="88"/>
      <c r="B109" s="45"/>
      <c r="C109" s="46" t="s">
        <v>27</v>
      </c>
      <c r="D109" s="19">
        <v>13271</v>
      </c>
      <c r="E109" s="19">
        <v>8395</v>
      </c>
      <c r="F109" s="20">
        <v>63.258232235701904</v>
      </c>
      <c r="G109" s="19">
        <v>13209</v>
      </c>
      <c r="H109" s="19">
        <v>8352</v>
      </c>
      <c r="I109" s="20">
        <v>63.229616170792639</v>
      </c>
      <c r="J109" s="19">
        <v>62</v>
      </c>
      <c r="K109" s="19">
        <v>43</v>
      </c>
      <c r="L109" s="43" t="s">
        <v>242</v>
      </c>
    </row>
    <row r="110" spans="1:12">
      <c r="A110" s="89"/>
      <c r="B110" s="50"/>
      <c r="C110" s="51" t="s">
        <v>28</v>
      </c>
      <c r="D110" s="17">
        <v>12336</v>
      </c>
      <c r="E110" s="17">
        <v>8235</v>
      </c>
      <c r="F110" s="18">
        <v>66.755836575875492</v>
      </c>
      <c r="G110" s="17">
        <v>12272</v>
      </c>
      <c r="H110" s="17">
        <v>8193</v>
      </c>
      <c r="I110" s="18">
        <v>66.761734028683179</v>
      </c>
      <c r="J110" s="17">
        <v>64</v>
      </c>
      <c r="K110" s="17">
        <v>42</v>
      </c>
      <c r="L110" s="52" t="s">
        <v>243</v>
      </c>
    </row>
    <row r="111" spans="1:12">
      <c r="A111" s="87" t="s">
        <v>244</v>
      </c>
      <c r="B111" s="53" t="s">
        <v>166</v>
      </c>
      <c r="C111" s="54" t="s">
        <v>143</v>
      </c>
      <c r="D111" s="55">
        <v>23884</v>
      </c>
      <c r="E111" s="55">
        <v>9738</v>
      </c>
      <c r="F111" s="56">
        <v>40.772064980740247</v>
      </c>
      <c r="G111" s="55">
        <v>23665</v>
      </c>
      <c r="H111" s="55">
        <v>9598</v>
      </c>
      <c r="I111" s="56">
        <v>40.557785759560531</v>
      </c>
      <c r="J111" s="55">
        <v>219</v>
      </c>
      <c r="K111" s="55">
        <v>140</v>
      </c>
      <c r="L111" s="57" t="s">
        <v>245</v>
      </c>
    </row>
    <row r="112" spans="1:12">
      <c r="A112" s="88"/>
      <c r="B112" s="45"/>
      <c r="C112" s="46" t="s">
        <v>168</v>
      </c>
      <c r="D112" s="19">
        <v>12442</v>
      </c>
      <c r="E112" s="19">
        <v>4996</v>
      </c>
      <c r="F112" s="20">
        <v>40.154316026362324</v>
      </c>
      <c r="G112" s="19">
        <v>12327</v>
      </c>
      <c r="H112" s="19">
        <v>4926</v>
      </c>
      <c r="I112" s="20">
        <v>39.961061085422244</v>
      </c>
      <c r="J112" s="19">
        <v>115</v>
      </c>
      <c r="K112" s="19">
        <v>70</v>
      </c>
      <c r="L112" s="43" t="s">
        <v>246</v>
      </c>
    </row>
    <row r="113" spans="1:12">
      <c r="A113" s="88"/>
      <c r="B113" s="45"/>
      <c r="C113" s="46" t="s">
        <v>28</v>
      </c>
      <c r="D113" s="19">
        <v>11442</v>
      </c>
      <c r="E113" s="19">
        <v>4742</v>
      </c>
      <c r="F113" s="20">
        <v>41.443803530851248</v>
      </c>
      <c r="G113" s="19">
        <v>11338</v>
      </c>
      <c r="H113" s="19">
        <v>4672</v>
      </c>
      <c r="I113" s="20">
        <v>41.206562003880755</v>
      </c>
      <c r="J113" s="19">
        <v>104</v>
      </c>
      <c r="K113" s="19">
        <v>70</v>
      </c>
      <c r="L113" s="43" t="s">
        <v>247</v>
      </c>
    </row>
    <row r="114" spans="1:12">
      <c r="A114" s="88"/>
      <c r="B114" s="48" t="s">
        <v>146</v>
      </c>
      <c r="C114" s="46" t="s">
        <v>26</v>
      </c>
      <c r="D114" s="19">
        <v>3552</v>
      </c>
      <c r="E114" s="19">
        <v>935</v>
      </c>
      <c r="F114" s="20">
        <v>26.323198198198199</v>
      </c>
      <c r="G114" s="19">
        <v>3508</v>
      </c>
      <c r="H114" s="19">
        <v>910</v>
      </c>
      <c r="I114" s="20">
        <v>25.940706955530217</v>
      </c>
      <c r="J114" s="19">
        <v>44</v>
      </c>
      <c r="K114" s="19">
        <v>25</v>
      </c>
      <c r="L114" s="43" t="s">
        <v>248</v>
      </c>
    </row>
    <row r="115" spans="1:12">
      <c r="A115" s="88"/>
      <c r="B115" s="45"/>
      <c r="C115" s="46" t="s">
        <v>27</v>
      </c>
      <c r="D115" s="19">
        <v>1831</v>
      </c>
      <c r="E115" s="19">
        <v>495</v>
      </c>
      <c r="F115" s="20">
        <v>27.034407427635173</v>
      </c>
      <c r="G115" s="19">
        <v>1805</v>
      </c>
      <c r="H115" s="19">
        <v>482</v>
      </c>
      <c r="I115" s="20">
        <v>26.70360110803324</v>
      </c>
      <c r="J115" s="19">
        <v>26</v>
      </c>
      <c r="K115" s="19">
        <v>13</v>
      </c>
      <c r="L115" s="43" t="s">
        <v>249</v>
      </c>
    </row>
    <row r="116" spans="1:12">
      <c r="A116" s="88"/>
      <c r="B116" s="45"/>
      <c r="C116" s="46" t="s">
        <v>28</v>
      </c>
      <c r="D116" s="19">
        <v>1721</v>
      </c>
      <c r="E116" s="19">
        <v>440</v>
      </c>
      <c r="F116" s="20">
        <v>25.566531086577569</v>
      </c>
      <c r="G116" s="19">
        <v>1703</v>
      </c>
      <c r="H116" s="19">
        <v>428</v>
      </c>
      <c r="I116" s="20">
        <v>25.132119788608339</v>
      </c>
      <c r="J116" s="19">
        <v>18</v>
      </c>
      <c r="K116" s="19">
        <v>12</v>
      </c>
      <c r="L116" s="43" t="s">
        <v>250</v>
      </c>
    </row>
    <row r="117" spans="1:12">
      <c r="A117" s="88"/>
      <c r="B117" s="48" t="s">
        <v>149</v>
      </c>
      <c r="C117" s="46" t="s">
        <v>26</v>
      </c>
      <c r="D117" s="19">
        <v>3624</v>
      </c>
      <c r="E117" s="19">
        <v>1071</v>
      </c>
      <c r="F117" s="20">
        <v>29.55298013245033</v>
      </c>
      <c r="G117" s="19">
        <v>3586</v>
      </c>
      <c r="H117" s="19">
        <v>1049</v>
      </c>
      <c r="I117" s="20">
        <v>29.252649191299497</v>
      </c>
      <c r="J117" s="19">
        <v>38</v>
      </c>
      <c r="K117" s="19">
        <v>22</v>
      </c>
      <c r="L117" s="43" t="s">
        <v>251</v>
      </c>
    </row>
    <row r="118" spans="1:12">
      <c r="A118" s="88"/>
      <c r="B118" s="45"/>
      <c r="C118" s="46" t="s">
        <v>27</v>
      </c>
      <c r="D118" s="19">
        <v>1877</v>
      </c>
      <c r="E118" s="19">
        <v>582</v>
      </c>
      <c r="F118" s="20">
        <v>31.006925945657965</v>
      </c>
      <c r="G118" s="19">
        <v>1863</v>
      </c>
      <c r="H118" s="19">
        <v>573</v>
      </c>
      <c r="I118" s="20">
        <v>30.756843800322063</v>
      </c>
      <c r="J118" s="19">
        <v>14</v>
      </c>
      <c r="K118" s="19">
        <v>9</v>
      </c>
      <c r="L118" s="43" t="s">
        <v>200</v>
      </c>
    </row>
    <row r="119" spans="1:12">
      <c r="A119" s="88"/>
      <c r="B119" s="45"/>
      <c r="C119" s="46" t="s">
        <v>28</v>
      </c>
      <c r="D119" s="19">
        <v>1747</v>
      </c>
      <c r="E119" s="19">
        <v>489</v>
      </c>
      <c r="F119" s="20">
        <v>27.99084144247281</v>
      </c>
      <c r="G119" s="19">
        <v>1723</v>
      </c>
      <c r="H119" s="19">
        <v>476</v>
      </c>
      <c r="I119" s="20">
        <v>27.626233313987232</v>
      </c>
      <c r="J119" s="19">
        <v>24</v>
      </c>
      <c r="K119" s="19">
        <v>13</v>
      </c>
      <c r="L119" s="43" t="s">
        <v>252</v>
      </c>
    </row>
    <row r="120" spans="1:12">
      <c r="A120" s="88"/>
      <c r="B120" s="48" t="s">
        <v>152</v>
      </c>
      <c r="C120" s="46" t="s">
        <v>26</v>
      </c>
      <c r="D120" s="19">
        <v>3843</v>
      </c>
      <c r="E120" s="19">
        <v>1334</v>
      </c>
      <c r="F120" s="20">
        <v>34.712464220660941</v>
      </c>
      <c r="G120" s="19">
        <v>3816</v>
      </c>
      <c r="H120" s="19">
        <v>1320</v>
      </c>
      <c r="I120" s="20">
        <v>34.591194968553459</v>
      </c>
      <c r="J120" s="19">
        <v>27</v>
      </c>
      <c r="K120" s="19">
        <v>14</v>
      </c>
      <c r="L120" s="43" t="s">
        <v>253</v>
      </c>
    </row>
    <row r="121" spans="1:12">
      <c r="A121" s="88"/>
      <c r="B121" s="45"/>
      <c r="C121" s="46" t="s">
        <v>27</v>
      </c>
      <c r="D121" s="19">
        <v>1991</v>
      </c>
      <c r="E121" s="19">
        <v>667</v>
      </c>
      <c r="F121" s="20">
        <v>33.500753390256151</v>
      </c>
      <c r="G121" s="19">
        <v>1976</v>
      </c>
      <c r="H121" s="19">
        <v>661</v>
      </c>
      <c r="I121" s="20">
        <v>33.451417004048587</v>
      </c>
      <c r="J121" s="19">
        <v>15</v>
      </c>
      <c r="K121" s="19">
        <v>6</v>
      </c>
      <c r="L121" s="43" t="s">
        <v>254</v>
      </c>
    </row>
    <row r="122" spans="1:12">
      <c r="A122" s="88"/>
      <c r="B122" s="45"/>
      <c r="C122" s="46" t="s">
        <v>28</v>
      </c>
      <c r="D122" s="19">
        <v>1852</v>
      </c>
      <c r="E122" s="19">
        <v>667</v>
      </c>
      <c r="F122" s="20">
        <v>36.015118790496757</v>
      </c>
      <c r="G122" s="19">
        <v>1840</v>
      </c>
      <c r="H122" s="19">
        <v>659</v>
      </c>
      <c r="I122" s="20">
        <v>35.815217391304351</v>
      </c>
      <c r="J122" s="19">
        <v>12</v>
      </c>
      <c r="K122" s="19">
        <v>8</v>
      </c>
      <c r="L122" s="43" t="s">
        <v>250</v>
      </c>
    </row>
    <row r="123" spans="1:12">
      <c r="A123" s="88"/>
      <c r="B123" s="48" t="s">
        <v>155</v>
      </c>
      <c r="C123" s="46" t="s">
        <v>26</v>
      </c>
      <c r="D123" s="19">
        <v>4092</v>
      </c>
      <c r="E123" s="19">
        <v>1772</v>
      </c>
      <c r="F123" s="20">
        <v>43.304007820136853</v>
      </c>
      <c r="G123" s="19">
        <v>4053</v>
      </c>
      <c r="H123" s="19">
        <v>1746</v>
      </c>
      <c r="I123" s="20">
        <v>43.07920059215396</v>
      </c>
      <c r="J123" s="19">
        <v>39</v>
      </c>
      <c r="K123" s="19">
        <v>26</v>
      </c>
      <c r="L123" s="43" t="s">
        <v>250</v>
      </c>
    </row>
    <row r="124" spans="1:12">
      <c r="A124" s="88"/>
      <c r="B124" s="45"/>
      <c r="C124" s="46" t="s">
        <v>27</v>
      </c>
      <c r="D124" s="19">
        <v>2121</v>
      </c>
      <c r="E124" s="19">
        <v>906</v>
      </c>
      <c r="F124" s="20">
        <v>42.715700141442717</v>
      </c>
      <c r="G124" s="19">
        <v>2097</v>
      </c>
      <c r="H124" s="19">
        <v>890</v>
      </c>
      <c r="I124" s="20">
        <v>42.441583214115404</v>
      </c>
      <c r="J124" s="19">
        <v>24</v>
      </c>
      <c r="K124" s="19">
        <v>16</v>
      </c>
      <c r="L124" s="43" t="s">
        <v>250</v>
      </c>
    </row>
    <row r="125" spans="1:12">
      <c r="A125" s="88"/>
      <c r="B125" s="45"/>
      <c r="C125" s="46" t="s">
        <v>28</v>
      </c>
      <c r="D125" s="19">
        <v>1971</v>
      </c>
      <c r="E125" s="19">
        <v>866</v>
      </c>
      <c r="F125" s="20">
        <v>43.93708777270421</v>
      </c>
      <c r="G125" s="19">
        <v>1956</v>
      </c>
      <c r="H125" s="19">
        <v>856</v>
      </c>
      <c r="I125" s="20">
        <v>43.762781186094067</v>
      </c>
      <c r="J125" s="19">
        <v>15</v>
      </c>
      <c r="K125" s="19">
        <v>10</v>
      </c>
      <c r="L125" s="43" t="s">
        <v>418</v>
      </c>
    </row>
    <row r="126" spans="1:12">
      <c r="A126" s="88"/>
      <c r="B126" s="48" t="s">
        <v>158</v>
      </c>
      <c r="C126" s="46" t="s">
        <v>26</v>
      </c>
      <c r="D126" s="19">
        <v>4255</v>
      </c>
      <c r="E126" s="19">
        <v>2126</v>
      </c>
      <c r="F126" s="20">
        <v>49.964747356051703</v>
      </c>
      <c r="G126" s="19">
        <v>4217</v>
      </c>
      <c r="H126" s="19">
        <v>2095</v>
      </c>
      <c r="I126" s="20">
        <v>49.679867204173583</v>
      </c>
      <c r="J126" s="19">
        <v>38</v>
      </c>
      <c r="K126" s="19">
        <v>31</v>
      </c>
      <c r="L126" s="43" t="s">
        <v>255</v>
      </c>
    </row>
    <row r="127" spans="1:12">
      <c r="A127" s="88"/>
      <c r="B127" s="45"/>
      <c r="C127" s="46" t="s">
        <v>27</v>
      </c>
      <c r="D127" s="19">
        <v>2259</v>
      </c>
      <c r="E127" s="19">
        <v>1079</v>
      </c>
      <c r="F127" s="20">
        <v>47.764497565294377</v>
      </c>
      <c r="G127" s="19">
        <v>2241</v>
      </c>
      <c r="H127" s="19">
        <v>1064</v>
      </c>
      <c r="I127" s="20">
        <v>47.478804105310132</v>
      </c>
      <c r="J127" s="19">
        <v>18</v>
      </c>
      <c r="K127" s="19">
        <v>15</v>
      </c>
      <c r="L127" s="43" t="s">
        <v>256</v>
      </c>
    </row>
    <row r="128" spans="1:12">
      <c r="A128" s="88"/>
      <c r="B128" s="45"/>
      <c r="C128" s="46" t="s">
        <v>28</v>
      </c>
      <c r="D128" s="19">
        <v>1996</v>
      </c>
      <c r="E128" s="19">
        <v>1047</v>
      </c>
      <c r="F128" s="20">
        <v>52.454909819639276</v>
      </c>
      <c r="G128" s="19">
        <v>1976</v>
      </c>
      <c r="H128" s="19">
        <v>1031</v>
      </c>
      <c r="I128" s="20">
        <v>52.176113360323889</v>
      </c>
      <c r="J128" s="19">
        <v>20</v>
      </c>
      <c r="K128" s="19">
        <v>16</v>
      </c>
      <c r="L128" s="43" t="s">
        <v>257</v>
      </c>
    </row>
    <row r="129" spans="1:12">
      <c r="A129" s="88"/>
      <c r="B129" s="48" t="s">
        <v>162</v>
      </c>
      <c r="C129" s="46" t="s">
        <v>26</v>
      </c>
      <c r="D129" s="19">
        <v>4518</v>
      </c>
      <c r="E129" s="19">
        <v>2500</v>
      </c>
      <c r="F129" s="20">
        <v>55.33421868083223</v>
      </c>
      <c r="G129" s="19">
        <v>4485</v>
      </c>
      <c r="H129" s="19">
        <v>2478</v>
      </c>
      <c r="I129" s="20">
        <v>55.250836120401338</v>
      </c>
      <c r="J129" s="19">
        <v>33</v>
      </c>
      <c r="K129" s="19">
        <v>22</v>
      </c>
      <c r="L129" s="43" t="s">
        <v>250</v>
      </c>
    </row>
    <row r="130" spans="1:12">
      <c r="A130" s="88"/>
      <c r="B130" s="45"/>
      <c r="C130" s="46" t="s">
        <v>27</v>
      </c>
      <c r="D130" s="19">
        <v>2363</v>
      </c>
      <c r="E130" s="19">
        <v>1267</v>
      </c>
      <c r="F130" s="20">
        <v>53.618281845112143</v>
      </c>
      <c r="G130" s="19">
        <v>2345</v>
      </c>
      <c r="H130" s="19">
        <v>1256</v>
      </c>
      <c r="I130" s="20">
        <v>53.56076759061834</v>
      </c>
      <c r="J130" s="19">
        <v>18</v>
      </c>
      <c r="K130" s="19">
        <v>11</v>
      </c>
      <c r="L130" s="43" t="s">
        <v>258</v>
      </c>
    </row>
    <row r="131" spans="1:12">
      <c r="A131" s="89"/>
      <c r="B131" s="50"/>
      <c r="C131" s="51" t="s">
        <v>28</v>
      </c>
      <c r="D131" s="17">
        <v>2155</v>
      </c>
      <c r="E131" s="17">
        <v>1233</v>
      </c>
      <c r="F131" s="18">
        <v>57.215777262180971</v>
      </c>
      <c r="G131" s="17">
        <v>2140</v>
      </c>
      <c r="H131" s="17">
        <v>1222</v>
      </c>
      <c r="I131" s="18">
        <v>57.10280373831776</v>
      </c>
      <c r="J131" s="17">
        <v>15</v>
      </c>
      <c r="K131" s="17">
        <v>11</v>
      </c>
      <c r="L131" s="52" t="s">
        <v>259</v>
      </c>
    </row>
    <row r="132" spans="1:12">
      <c r="A132" s="87" t="s">
        <v>260</v>
      </c>
      <c r="B132" s="58" t="s">
        <v>166</v>
      </c>
      <c r="C132" s="46" t="s">
        <v>143</v>
      </c>
      <c r="D132" s="19">
        <v>131087</v>
      </c>
      <c r="E132" s="19">
        <v>64578</v>
      </c>
      <c r="F132" s="20">
        <v>49.263466247606551</v>
      </c>
      <c r="G132" s="19">
        <v>129744</v>
      </c>
      <c r="H132" s="19">
        <v>63905</v>
      </c>
      <c r="I132" s="20">
        <v>49.254686151190036</v>
      </c>
      <c r="J132" s="19">
        <v>1343</v>
      </c>
      <c r="K132" s="19">
        <v>673</v>
      </c>
      <c r="L132" s="43" t="s">
        <v>98</v>
      </c>
    </row>
    <row r="133" spans="1:12">
      <c r="A133" s="88"/>
      <c r="B133" s="45"/>
      <c r="C133" s="46" t="s">
        <v>168</v>
      </c>
      <c r="D133" s="19">
        <v>68800</v>
      </c>
      <c r="E133" s="19">
        <v>33537</v>
      </c>
      <c r="F133" s="20">
        <v>48.745639534883722</v>
      </c>
      <c r="G133" s="19">
        <v>68072</v>
      </c>
      <c r="H133" s="19">
        <v>33178</v>
      </c>
      <c r="I133" s="20">
        <v>48.739569867199435</v>
      </c>
      <c r="J133" s="19">
        <v>728</v>
      </c>
      <c r="K133" s="19">
        <v>359</v>
      </c>
      <c r="L133" s="43" t="s">
        <v>261</v>
      </c>
    </row>
    <row r="134" spans="1:12">
      <c r="A134" s="88"/>
      <c r="B134" s="45"/>
      <c r="C134" s="46" t="s">
        <v>28</v>
      </c>
      <c r="D134" s="19">
        <v>62287</v>
      </c>
      <c r="E134" s="19">
        <v>31041</v>
      </c>
      <c r="F134" s="20">
        <v>49.835439176714239</v>
      </c>
      <c r="G134" s="19">
        <v>61672</v>
      </c>
      <c r="H134" s="19">
        <v>30727</v>
      </c>
      <c r="I134" s="20">
        <v>49.823258528992085</v>
      </c>
      <c r="J134" s="19">
        <v>615</v>
      </c>
      <c r="K134" s="19">
        <v>314</v>
      </c>
      <c r="L134" s="43" t="s">
        <v>262</v>
      </c>
    </row>
    <row r="135" spans="1:12">
      <c r="A135" s="88"/>
      <c r="B135" s="48" t="s">
        <v>146</v>
      </c>
      <c r="C135" s="44" t="s">
        <v>26</v>
      </c>
      <c r="D135" s="19">
        <v>21131</v>
      </c>
      <c r="E135" s="19">
        <v>6796</v>
      </c>
      <c r="F135" s="20">
        <v>32.161279636552933</v>
      </c>
      <c r="G135" s="19">
        <v>20788</v>
      </c>
      <c r="H135" s="19">
        <v>6665</v>
      </c>
      <c r="I135" s="20">
        <v>32.061766403694442</v>
      </c>
      <c r="J135" s="19">
        <v>343</v>
      </c>
      <c r="K135" s="19">
        <v>131</v>
      </c>
      <c r="L135" s="43" t="s">
        <v>263</v>
      </c>
    </row>
    <row r="136" spans="1:12">
      <c r="A136" s="88"/>
      <c r="B136" s="45"/>
      <c r="C136" s="44" t="s">
        <v>27</v>
      </c>
      <c r="D136" s="19">
        <v>11087</v>
      </c>
      <c r="E136" s="19">
        <v>3550</v>
      </c>
      <c r="F136" s="20">
        <v>32.019482276540089</v>
      </c>
      <c r="G136" s="19">
        <v>10918</v>
      </c>
      <c r="H136" s="19">
        <v>3493</v>
      </c>
      <c r="I136" s="20">
        <v>31.993039018135189</v>
      </c>
      <c r="J136" s="19">
        <v>169</v>
      </c>
      <c r="K136" s="19">
        <v>57</v>
      </c>
      <c r="L136" s="43" t="s">
        <v>264</v>
      </c>
    </row>
    <row r="137" spans="1:12">
      <c r="A137" s="88"/>
      <c r="B137" s="45"/>
      <c r="C137" s="44" t="s">
        <v>28</v>
      </c>
      <c r="D137" s="19">
        <v>10044</v>
      </c>
      <c r="E137" s="19">
        <v>3246</v>
      </c>
      <c r="F137" s="20">
        <v>32.317801672640385</v>
      </c>
      <c r="G137" s="19">
        <v>9870</v>
      </c>
      <c r="H137" s="19">
        <v>3172</v>
      </c>
      <c r="I137" s="20">
        <v>32.137791286727456</v>
      </c>
      <c r="J137" s="19">
        <v>174</v>
      </c>
      <c r="K137" s="19">
        <v>74</v>
      </c>
      <c r="L137" s="43" t="s">
        <v>265</v>
      </c>
    </row>
    <row r="138" spans="1:12">
      <c r="A138" s="88"/>
      <c r="B138" s="48" t="s">
        <v>149</v>
      </c>
      <c r="C138" s="44" t="s">
        <v>26</v>
      </c>
      <c r="D138" s="19">
        <v>20839</v>
      </c>
      <c r="E138" s="19">
        <v>7877</v>
      </c>
      <c r="F138" s="20">
        <v>37.799318585344786</v>
      </c>
      <c r="G138" s="19">
        <v>20596</v>
      </c>
      <c r="H138" s="19">
        <v>7771</v>
      </c>
      <c r="I138" s="20">
        <v>37.730627306273064</v>
      </c>
      <c r="J138" s="19">
        <v>243</v>
      </c>
      <c r="K138" s="19">
        <v>106</v>
      </c>
      <c r="L138" s="43" t="s">
        <v>266</v>
      </c>
    </row>
    <row r="139" spans="1:12">
      <c r="A139" s="88"/>
      <c r="B139" s="45"/>
      <c r="C139" s="44" t="s">
        <v>27</v>
      </c>
      <c r="D139" s="19">
        <v>10914</v>
      </c>
      <c r="E139" s="19">
        <v>4169</v>
      </c>
      <c r="F139" s="20">
        <v>38.198643943558729</v>
      </c>
      <c r="G139" s="19">
        <v>10785</v>
      </c>
      <c r="H139" s="19">
        <v>4109</v>
      </c>
      <c r="I139" s="20">
        <v>38.099211868335651</v>
      </c>
      <c r="J139" s="19">
        <v>129</v>
      </c>
      <c r="K139" s="19">
        <v>60</v>
      </c>
      <c r="L139" s="43" t="s">
        <v>267</v>
      </c>
    </row>
    <row r="140" spans="1:12">
      <c r="A140" s="88"/>
      <c r="B140" s="45"/>
      <c r="C140" s="44" t="s">
        <v>28</v>
      </c>
      <c r="D140" s="19">
        <v>9925</v>
      </c>
      <c r="E140" s="19">
        <v>3708</v>
      </c>
      <c r="F140" s="20">
        <v>37.360201511335013</v>
      </c>
      <c r="G140" s="19">
        <v>9811</v>
      </c>
      <c r="H140" s="19">
        <v>3662</v>
      </c>
      <c r="I140" s="20">
        <v>37.325451024360412</v>
      </c>
      <c r="J140" s="19">
        <v>114</v>
      </c>
      <c r="K140" s="19">
        <v>46</v>
      </c>
      <c r="L140" s="43" t="s">
        <v>111</v>
      </c>
    </row>
    <row r="141" spans="1:12">
      <c r="A141" s="88"/>
      <c r="B141" s="48" t="s">
        <v>152</v>
      </c>
      <c r="C141" s="44" t="s">
        <v>26</v>
      </c>
      <c r="D141" s="19">
        <v>21066</v>
      </c>
      <c r="E141" s="19">
        <v>9499</v>
      </c>
      <c r="F141" s="20">
        <v>45.091616823317196</v>
      </c>
      <c r="G141" s="19">
        <v>20827</v>
      </c>
      <c r="H141" s="19">
        <v>9384</v>
      </c>
      <c r="I141" s="20">
        <v>45.056897296778217</v>
      </c>
      <c r="J141" s="19">
        <v>239</v>
      </c>
      <c r="K141" s="19">
        <v>115</v>
      </c>
      <c r="L141" s="43" t="s">
        <v>268</v>
      </c>
    </row>
    <row r="142" spans="1:12">
      <c r="A142" s="88"/>
      <c r="B142" s="45"/>
      <c r="C142" s="44" t="s">
        <v>27</v>
      </c>
      <c r="D142" s="19">
        <v>11129</v>
      </c>
      <c r="E142" s="19">
        <v>5026</v>
      </c>
      <c r="F142" s="20">
        <v>45.161290322580648</v>
      </c>
      <c r="G142" s="19">
        <v>11004</v>
      </c>
      <c r="H142" s="19">
        <v>4967</v>
      </c>
      <c r="I142" s="20">
        <v>45.138131588513268</v>
      </c>
      <c r="J142" s="19">
        <v>125</v>
      </c>
      <c r="K142" s="19">
        <v>59</v>
      </c>
      <c r="L142" s="43" t="s">
        <v>269</v>
      </c>
    </row>
    <row r="143" spans="1:12">
      <c r="A143" s="88"/>
      <c r="B143" s="45"/>
      <c r="C143" s="44" t="s">
        <v>28</v>
      </c>
      <c r="D143" s="19">
        <v>9937</v>
      </c>
      <c r="E143" s="19">
        <v>4473</v>
      </c>
      <c r="F143" s="20">
        <v>45.013585589212035</v>
      </c>
      <c r="G143" s="19">
        <v>9823</v>
      </c>
      <c r="H143" s="19">
        <v>4417</v>
      </c>
      <c r="I143" s="20">
        <v>44.9658963656724</v>
      </c>
      <c r="J143" s="19">
        <v>114</v>
      </c>
      <c r="K143" s="19">
        <v>56</v>
      </c>
      <c r="L143" s="43" t="s">
        <v>270</v>
      </c>
    </row>
    <row r="144" spans="1:12">
      <c r="A144" s="88"/>
      <c r="B144" s="48" t="s">
        <v>155</v>
      </c>
      <c r="C144" s="44" t="s">
        <v>26</v>
      </c>
      <c r="D144" s="19">
        <v>21905</v>
      </c>
      <c r="E144" s="19">
        <v>11495</v>
      </c>
      <c r="F144" s="20">
        <v>52.476603515179185</v>
      </c>
      <c r="G144" s="19">
        <v>21700</v>
      </c>
      <c r="H144" s="19">
        <v>11376</v>
      </c>
      <c r="I144" s="20">
        <v>52.423963133640555</v>
      </c>
      <c r="J144" s="19">
        <v>205</v>
      </c>
      <c r="K144" s="19">
        <v>119</v>
      </c>
      <c r="L144" s="43" t="s">
        <v>271</v>
      </c>
    </row>
    <row r="145" spans="1:12">
      <c r="A145" s="88"/>
      <c r="B145" s="45"/>
      <c r="C145" s="44" t="s">
        <v>27</v>
      </c>
      <c r="D145" s="19">
        <v>11482</v>
      </c>
      <c r="E145" s="19">
        <v>6052</v>
      </c>
      <c r="F145" s="20">
        <v>52.708587354119494</v>
      </c>
      <c r="G145" s="19">
        <v>11363</v>
      </c>
      <c r="H145" s="19">
        <v>5987</v>
      </c>
      <c r="I145" s="20">
        <v>52.688550558831295</v>
      </c>
      <c r="J145" s="19">
        <v>119</v>
      </c>
      <c r="K145" s="19">
        <v>65</v>
      </c>
      <c r="L145" s="43" t="s">
        <v>272</v>
      </c>
    </row>
    <row r="146" spans="1:12">
      <c r="A146" s="88"/>
      <c r="B146" s="45"/>
      <c r="C146" s="44" t="s">
        <v>28</v>
      </c>
      <c r="D146" s="19">
        <v>10423</v>
      </c>
      <c r="E146" s="19">
        <v>5443</v>
      </c>
      <c r="F146" s="20">
        <v>52.221049601842083</v>
      </c>
      <c r="G146" s="19">
        <v>10337</v>
      </c>
      <c r="H146" s="19">
        <v>5389</v>
      </c>
      <c r="I146" s="20">
        <v>52.133114056302603</v>
      </c>
      <c r="J146" s="19">
        <v>86</v>
      </c>
      <c r="K146" s="19">
        <v>54</v>
      </c>
      <c r="L146" s="43" t="s">
        <v>273</v>
      </c>
    </row>
    <row r="147" spans="1:12">
      <c r="A147" s="88"/>
      <c r="B147" s="48" t="s">
        <v>158</v>
      </c>
      <c r="C147" s="44" t="s">
        <v>26</v>
      </c>
      <c r="D147" s="19">
        <v>22334</v>
      </c>
      <c r="E147" s="19">
        <v>13333</v>
      </c>
      <c r="F147" s="20">
        <v>59.698217963642875</v>
      </c>
      <c r="G147" s="19">
        <v>22177</v>
      </c>
      <c r="H147" s="19">
        <v>13241</v>
      </c>
      <c r="I147" s="20">
        <v>59.706001713486948</v>
      </c>
      <c r="J147" s="19">
        <v>157</v>
      </c>
      <c r="K147" s="19">
        <v>92</v>
      </c>
      <c r="L147" s="43" t="s">
        <v>274</v>
      </c>
    </row>
    <row r="148" spans="1:12">
      <c r="A148" s="88"/>
      <c r="B148" s="45"/>
      <c r="C148" s="44" t="s">
        <v>27</v>
      </c>
      <c r="D148" s="19">
        <v>11812</v>
      </c>
      <c r="E148" s="19">
        <v>6896</v>
      </c>
      <c r="F148" s="20">
        <v>58.38130714527599</v>
      </c>
      <c r="G148" s="19">
        <v>11722</v>
      </c>
      <c r="H148" s="19">
        <v>6840</v>
      </c>
      <c r="I148" s="20">
        <v>58.351817096058696</v>
      </c>
      <c r="J148" s="19">
        <v>90</v>
      </c>
      <c r="K148" s="19">
        <v>56</v>
      </c>
      <c r="L148" s="43" t="s">
        <v>275</v>
      </c>
    </row>
    <row r="149" spans="1:12">
      <c r="A149" s="88"/>
      <c r="B149" s="45"/>
      <c r="C149" s="44" t="s">
        <v>28</v>
      </c>
      <c r="D149" s="19">
        <v>10522</v>
      </c>
      <c r="E149" s="19">
        <v>6437</v>
      </c>
      <c r="F149" s="20">
        <v>61.176582398783502</v>
      </c>
      <c r="G149" s="19">
        <v>10455</v>
      </c>
      <c r="H149" s="19">
        <v>6401</v>
      </c>
      <c r="I149" s="20">
        <v>61.224294595887137</v>
      </c>
      <c r="J149" s="19">
        <v>67</v>
      </c>
      <c r="K149" s="19">
        <v>36</v>
      </c>
      <c r="L149" s="43" t="s">
        <v>419</v>
      </c>
    </row>
    <row r="150" spans="1:12">
      <c r="A150" s="88"/>
      <c r="B150" s="48" t="s">
        <v>162</v>
      </c>
      <c r="C150" s="44" t="s">
        <v>26</v>
      </c>
      <c r="D150" s="19">
        <v>23812</v>
      </c>
      <c r="E150" s="19">
        <v>15578</v>
      </c>
      <c r="F150" s="20">
        <v>65.420796237191325</v>
      </c>
      <c r="G150" s="19">
        <v>23656</v>
      </c>
      <c r="H150" s="19">
        <v>15468</v>
      </c>
      <c r="I150" s="20">
        <v>65.387216773757189</v>
      </c>
      <c r="J150" s="19">
        <v>156</v>
      </c>
      <c r="K150" s="19">
        <v>110</v>
      </c>
      <c r="L150" s="43" t="s">
        <v>420</v>
      </c>
    </row>
    <row r="151" spans="1:12">
      <c r="A151" s="88"/>
      <c r="B151" s="45"/>
      <c r="C151" s="44" t="s">
        <v>27</v>
      </c>
      <c r="D151" s="19">
        <v>12376</v>
      </c>
      <c r="E151" s="19">
        <v>7844</v>
      </c>
      <c r="F151" s="20">
        <v>63.380736910148677</v>
      </c>
      <c r="G151" s="19">
        <v>12280</v>
      </c>
      <c r="H151" s="19">
        <v>7782</v>
      </c>
      <c r="I151" s="20">
        <v>63.371335504885991</v>
      </c>
      <c r="J151" s="19">
        <v>96</v>
      </c>
      <c r="K151" s="19">
        <v>62</v>
      </c>
      <c r="L151" s="43" t="s">
        <v>276</v>
      </c>
    </row>
    <row r="152" spans="1:12">
      <c r="A152" s="89"/>
      <c r="B152" s="50"/>
      <c r="C152" s="49" t="s">
        <v>421</v>
      </c>
      <c r="D152" s="17">
        <v>11436</v>
      </c>
      <c r="E152" s="17">
        <v>7734</v>
      </c>
      <c r="F152" s="18">
        <v>67.628541448058755</v>
      </c>
      <c r="G152" s="17">
        <v>11376</v>
      </c>
      <c r="H152" s="17">
        <v>7686</v>
      </c>
      <c r="I152" s="18">
        <v>67.563291139240505</v>
      </c>
      <c r="J152" s="17">
        <v>60</v>
      </c>
      <c r="K152" s="17">
        <v>48</v>
      </c>
      <c r="L152" s="52" t="s">
        <v>257</v>
      </c>
    </row>
    <row r="153" spans="1:12">
      <c r="A153" s="87" t="s">
        <v>277</v>
      </c>
      <c r="B153" s="53" t="s">
        <v>166</v>
      </c>
      <c r="C153" s="54" t="s">
        <v>143</v>
      </c>
      <c r="D153" s="55">
        <v>36205</v>
      </c>
      <c r="E153" s="55">
        <v>16376</v>
      </c>
      <c r="F153" s="56">
        <v>45.23132164065737</v>
      </c>
      <c r="G153" s="55">
        <v>34934</v>
      </c>
      <c r="H153" s="55">
        <v>15618</v>
      </c>
      <c r="I153" s="56">
        <v>44.7071620770596</v>
      </c>
      <c r="J153" s="55">
        <v>1271</v>
      </c>
      <c r="K153" s="55">
        <v>758</v>
      </c>
      <c r="L153" s="57" t="s">
        <v>278</v>
      </c>
    </row>
    <row r="154" spans="1:12">
      <c r="A154" s="88"/>
      <c r="B154" s="45"/>
      <c r="C154" s="46" t="s">
        <v>168</v>
      </c>
      <c r="D154" s="19">
        <v>18954</v>
      </c>
      <c r="E154" s="19">
        <v>8457</v>
      </c>
      <c r="F154" s="20">
        <v>44.618550174105728</v>
      </c>
      <c r="G154" s="19">
        <v>18305</v>
      </c>
      <c r="H154" s="19">
        <v>8084</v>
      </c>
      <c r="I154" s="20">
        <v>44.162797049986345</v>
      </c>
      <c r="J154" s="19">
        <v>649</v>
      </c>
      <c r="K154" s="19">
        <v>373</v>
      </c>
      <c r="L154" s="43" t="s">
        <v>422</v>
      </c>
    </row>
    <row r="155" spans="1:12">
      <c r="A155" s="88"/>
      <c r="B155" s="45"/>
      <c r="C155" s="46" t="s">
        <v>28</v>
      </c>
      <c r="D155" s="19">
        <v>17251</v>
      </c>
      <c r="E155" s="19">
        <v>7919</v>
      </c>
      <c r="F155" s="20">
        <v>45.904585241435278</v>
      </c>
      <c r="G155" s="19">
        <v>16629</v>
      </c>
      <c r="H155" s="19">
        <v>7534</v>
      </c>
      <c r="I155" s="20">
        <v>45.306392446930062</v>
      </c>
      <c r="J155" s="19">
        <v>622</v>
      </c>
      <c r="K155" s="19">
        <v>385</v>
      </c>
      <c r="L155" s="43" t="s">
        <v>279</v>
      </c>
    </row>
    <row r="156" spans="1:12">
      <c r="A156" s="88"/>
      <c r="B156" s="48" t="s">
        <v>146</v>
      </c>
      <c r="C156" s="44" t="s">
        <v>26</v>
      </c>
      <c r="D156" s="19">
        <v>6131</v>
      </c>
      <c r="E156" s="19">
        <v>1704</v>
      </c>
      <c r="F156" s="20">
        <v>27.793182188876202</v>
      </c>
      <c r="G156" s="19">
        <v>5870</v>
      </c>
      <c r="H156" s="19">
        <v>1590</v>
      </c>
      <c r="I156" s="20">
        <v>27.086882453151617</v>
      </c>
      <c r="J156" s="19">
        <v>261</v>
      </c>
      <c r="K156" s="19">
        <v>114</v>
      </c>
      <c r="L156" s="43" t="s">
        <v>280</v>
      </c>
    </row>
    <row r="157" spans="1:12">
      <c r="A157" s="88"/>
      <c r="B157" s="45"/>
      <c r="C157" s="44" t="s">
        <v>27</v>
      </c>
      <c r="D157" s="19">
        <v>3242</v>
      </c>
      <c r="E157" s="19">
        <v>870</v>
      </c>
      <c r="F157" s="20">
        <v>26.835286859962984</v>
      </c>
      <c r="G157" s="19">
        <v>3108</v>
      </c>
      <c r="H157" s="19">
        <v>820</v>
      </c>
      <c r="I157" s="20">
        <v>26.383526383526384</v>
      </c>
      <c r="J157" s="19">
        <v>134</v>
      </c>
      <c r="K157" s="19">
        <v>50</v>
      </c>
      <c r="L157" s="43" t="s">
        <v>423</v>
      </c>
    </row>
    <row r="158" spans="1:12">
      <c r="A158" s="88"/>
      <c r="B158" s="45"/>
      <c r="C158" s="44" t="s">
        <v>28</v>
      </c>
      <c r="D158" s="19">
        <v>2889</v>
      </c>
      <c r="E158" s="19">
        <v>834</v>
      </c>
      <c r="F158" s="20">
        <v>28.868120456905505</v>
      </c>
      <c r="G158" s="19">
        <v>2762</v>
      </c>
      <c r="H158" s="19">
        <v>770</v>
      </c>
      <c r="I158" s="20">
        <v>27.878349022447502</v>
      </c>
      <c r="J158" s="19">
        <v>127</v>
      </c>
      <c r="K158" s="19">
        <v>64</v>
      </c>
      <c r="L158" s="43" t="s">
        <v>281</v>
      </c>
    </row>
    <row r="159" spans="1:12">
      <c r="A159" s="88"/>
      <c r="B159" s="48" t="s">
        <v>149</v>
      </c>
      <c r="C159" s="44" t="s">
        <v>26</v>
      </c>
      <c r="D159" s="19">
        <v>6033</v>
      </c>
      <c r="E159" s="19">
        <v>2007</v>
      </c>
      <c r="F159" s="20">
        <v>33.267031327697666</v>
      </c>
      <c r="G159" s="19">
        <v>5777</v>
      </c>
      <c r="H159" s="19">
        <v>1901</v>
      </c>
      <c r="I159" s="20">
        <v>32.906352778258615</v>
      </c>
      <c r="J159" s="19">
        <v>256</v>
      </c>
      <c r="K159" s="19">
        <v>106</v>
      </c>
      <c r="L159" s="43" t="s">
        <v>282</v>
      </c>
    </row>
    <row r="160" spans="1:12">
      <c r="A160" s="88"/>
      <c r="B160" s="45"/>
      <c r="C160" s="44" t="s">
        <v>27</v>
      </c>
      <c r="D160" s="19">
        <v>3142</v>
      </c>
      <c r="E160" s="19">
        <v>1029</v>
      </c>
      <c r="F160" s="20">
        <v>32.749840865690643</v>
      </c>
      <c r="G160" s="19">
        <v>3010</v>
      </c>
      <c r="H160" s="19">
        <v>976</v>
      </c>
      <c r="I160" s="20">
        <v>32.425249169435219</v>
      </c>
      <c r="J160" s="19">
        <v>132</v>
      </c>
      <c r="K160" s="19">
        <v>53</v>
      </c>
      <c r="L160" s="43" t="s">
        <v>424</v>
      </c>
    </row>
    <row r="161" spans="1:12">
      <c r="A161" s="88"/>
      <c r="B161" s="45"/>
      <c r="C161" s="44" t="s">
        <v>28</v>
      </c>
      <c r="D161" s="19">
        <v>2891</v>
      </c>
      <c r="E161" s="19">
        <v>978</v>
      </c>
      <c r="F161" s="20">
        <v>33.829124870287096</v>
      </c>
      <c r="G161" s="19">
        <v>2767</v>
      </c>
      <c r="H161" s="19">
        <v>925</v>
      </c>
      <c r="I161" s="20">
        <v>33.429707264185041</v>
      </c>
      <c r="J161" s="19">
        <v>124</v>
      </c>
      <c r="K161" s="19">
        <v>53</v>
      </c>
      <c r="L161" s="43" t="s">
        <v>283</v>
      </c>
    </row>
    <row r="162" spans="1:12">
      <c r="A162" s="88"/>
      <c r="B162" s="48" t="s">
        <v>152</v>
      </c>
      <c r="C162" s="44" t="s">
        <v>26</v>
      </c>
      <c r="D162" s="19">
        <v>5912</v>
      </c>
      <c r="E162" s="19">
        <v>2473</v>
      </c>
      <c r="F162" s="20">
        <v>41.830175913396481</v>
      </c>
      <c r="G162" s="19">
        <v>5700</v>
      </c>
      <c r="H162" s="19">
        <v>2347</v>
      </c>
      <c r="I162" s="20">
        <v>41.175438596491226</v>
      </c>
      <c r="J162" s="19">
        <v>212</v>
      </c>
      <c r="K162" s="19">
        <v>126</v>
      </c>
      <c r="L162" s="43" t="s">
        <v>284</v>
      </c>
    </row>
    <row r="163" spans="1:12">
      <c r="A163" s="88"/>
      <c r="B163" s="45"/>
      <c r="C163" s="44" t="s">
        <v>27</v>
      </c>
      <c r="D163" s="19">
        <v>3106</v>
      </c>
      <c r="E163" s="19">
        <v>1286</v>
      </c>
      <c r="F163" s="20">
        <v>41.403734707018671</v>
      </c>
      <c r="G163" s="19">
        <v>2997</v>
      </c>
      <c r="H163" s="19">
        <v>1220</v>
      </c>
      <c r="I163" s="20">
        <v>40.707374040707371</v>
      </c>
      <c r="J163" s="19">
        <v>109</v>
      </c>
      <c r="K163" s="19">
        <v>66</v>
      </c>
      <c r="L163" s="43" t="s">
        <v>425</v>
      </c>
    </row>
    <row r="164" spans="1:12">
      <c r="A164" s="88"/>
      <c r="B164" s="45"/>
      <c r="C164" s="44" t="s">
        <v>28</v>
      </c>
      <c r="D164" s="19">
        <v>2806</v>
      </c>
      <c r="E164" s="19">
        <v>1187</v>
      </c>
      <c r="F164" s="20">
        <v>42.302209550962225</v>
      </c>
      <c r="G164" s="19">
        <v>2703</v>
      </c>
      <c r="H164" s="19">
        <v>1127</v>
      </c>
      <c r="I164" s="20">
        <v>41.694413614502402</v>
      </c>
      <c r="J164" s="19">
        <v>103</v>
      </c>
      <c r="K164" s="19">
        <v>60</v>
      </c>
      <c r="L164" s="43" t="s">
        <v>285</v>
      </c>
    </row>
    <row r="165" spans="1:12">
      <c r="A165" s="88"/>
      <c r="B165" s="48" t="s">
        <v>155</v>
      </c>
      <c r="C165" s="44" t="s">
        <v>26</v>
      </c>
      <c r="D165" s="19">
        <v>5917</v>
      </c>
      <c r="E165" s="19">
        <v>2918</v>
      </c>
      <c r="F165" s="20">
        <v>49.315531519351019</v>
      </c>
      <c r="G165" s="19">
        <v>5716</v>
      </c>
      <c r="H165" s="19">
        <v>2782</v>
      </c>
      <c r="I165" s="20">
        <v>48.670398880335902</v>
      </c>
      <c r="J165" s="19">
        <v>201</v>
      </c>
      <c r="K165" s="19">
        <v>136</v>
      </c>
      <c r="L165" s="43" t="s">
        <v>286</v>
      </c>
    </row>
    <row r="166" spans="1:12">
      <c r="A166" s="88"/>
      <c r="B166" s="45"/>
      <c r="C166" s="44" t="s">
        <v>27</v>
      </c>
      <c r="D166" s="19">
        <v>3109</v>
      </c>
      <c r="E166" s="19">
        <v>1516</v>
      </c>
      <c r="F166" s="20">
        <v>48.761659697651979</v>
      </c>
      <c r="G166" s="19">
        <v>3011</v>
      </c>
      <c r="H166" s="19">
        <v>1454</v>
      </c>
      <c r="I166" s="20">
        <v>48.289604782464295</v>
      </c>
      <c r="J166" s="19">
        <v>98</v>
      </c>
      <c r="K166" s="19">
        <v>62</v>
      </c>
      <c r="L166" s="43" t="s">
        <v>426</v>
      </c>
    </row>
    <row r="167" spans="1:12">
      <c r="A167" s="88"/>
      <c r="B167" s="45"/>
      <c r="C167" s="44" t="s">
        <v>28</v>
      </c>
      <c r="D167" s="19">
        <v>2808</v>
      </c>
      <c r="E167" s="19">
        <v>1402</v>
      </c>
      <c r="F167" s="20">
        <v>49.928774928774928</v>
      </c>
      <c r="G167" s="19">
        <v>2705</v>
      </c>
      <c r="H167" s="19">
        <v>1328</v>
      </c>
      <c r="I167" s="20">
        <v>49.094269870609985</v>
      </c>
      <c r="J167" s="19">
        <v>103</v>
      </c>
      <c r="K167" s="19">
        <v>74</v>
      </c>
      <c r="L167" s="43" t="s">
        <v>287</v>
      </c>
    </row>
    <row r="168" spans="1:12">
      <c r="A168" s="88"/>
      <c r="B168" s="48" t="s">
        <v>158</v>
      </c>
      <c r="C168" s="44" t="s">
        <v>26</v>
      </c>
      <c r="D168" s="62">
        <v>6037</v>
      </c>
      <c r="E168" s="62">
        <v>3409</v>
      </c>
      <c r="F168" s="63">
        <v>56.468444591684609</v>
      </c>
      <c r="G168" s="62">
        <v>5848</v>
      </c>
      <c r="H168" s="62">
        <v>3259</v>
      </c>
      <c r="I168" s="63">
        <v>55.728454172366618</v>
      </c>
      <c r="J168" s="19">
        <v>189</v>
      </c>
      <c r="K168" s="19">
        <v>150</v>
      </c>
      <c r="L168" s="43" t="s">
        <v>288</v>
      </c>
    </row>
    <row r="169" spans="1:12">
      <c r="A169" s="88"/>
      <c r="B169" s="45"/>
      <c r="C169" s="44" t="s">
        <v>27</v>
      </c>
      <c r="D169" s="62">
        <v>3144</v>
      </c>
      <c r="E169" s="62">
        <v>1799</v>
      </c>
      <c r="F169" s="63">
        <v>57.220101781170484</v>
      </c>
      <c r="G169" s="62">
        <v>3046</v>
      </c>
      <c r="H169" s="62">
        <v>1720</v>
      </c>
      <c r="I169" s="63">
        <v>56.467498358502958</v>
      </c>
      <c r="J169" s="19">
        <v>98</v>
      </c>
      <c r="K169" s="19">
        <v>79</v>
      </c>
      <c r="L169" s="43" t="s">
        <v>289</v>
      </c>
    </row>
    <row r="170" spans="1:12">
      <c r="A170" s="88"/>
      <c r="B170" s="45"/>
      <c r="C170" s="44" t="s">
        <v>28</v>
      </c>
      <c r="D170" s="62">
        <v>2893</v>
      </c>
      <c r="E170" s="62">
        <v>1610</v>
      </c>
      <c r="F170" s="63">
        <v>55.651572761838921</v>
      </c>
      <c r="G170" s="62">
        <v>2802</v>
      </c>
      <c r="H170" s="62">
        <v>1539</v>
      </c>
      <c r="I170" s="63">
        <v>54.925053533190578</v>
      </c>
      <c r="J170" s="19">
        <v>91</v>
      </c>
      <c r="K170" s="19">
        <v>71</v>
      </c>
      <c r="L170" s="43" t="s">
        <v>290</v>
      </c>
    </row>
    <row r="171" spans="1:12">
      <c r="A171" s="88"/>
      <c r="B171" s="48" t="s">
        <v>162</v>
      </c>
      <c r="C171" s="44" t="s">
        <v>26</v>
      </c>
      <c r="D171" s="62">
        <v>6175</v>
      </c>
      <c r="E171" s="62">
        <v>3865</v>
      </c>
      <c r="F171" s="63">
        <v>62.59109311740891</v>
      </c>
      <c r="G171" s="62">
        <v>6023</v>
      </c>
      <c r="H171" s="62">
        <v>3739</v>
      </c>
      <c r="I171" s="63">
        <v>62.078698323094805</v>
      </c>
      <c r="J171" s="19">
        <v>152</v>
      </c>
      <c r="K171" s="19">
        <v>126</v>
      </c>
      <c r="L171" s="43" t="s">
        <v>291</v>
      </c>
    </row>
    <row r="172" spans="1:12">
      <c r="A172" s="88"/>
      <c r="B172" s="59"/>
      <c r="C172" s="44" t="s">
        <v>27</v>
      </c>
      <c r="D172" s="62">
        <v>3211</v>
      </c>
      <c r="E172" s="62">
        <v>1957</v>
      </c>
      <c r="F172" s="63">
        <v>60.946745562130175</v>
      </c>
      <c r="G172" s="62">
        <v>3133</v>
      </c>
      <c r="H172" s="62">
        <v>1894</v>
      </c>
      <c r="I172" s="63">
        <v>60.453239706351738</v>
      </c>
      <c r="J172" s="19">
        <v>78</v>
      </c>
      <c r="K172" s="19">
        <v>63</v>
      </c>
      <c r="L172" s="43" t="s">
        <v>292</v>
      </c>
    </row>
    <row r="173" spans="1:12">
      <c r="A173" s="89"/>
      <c r="B173" s="60"/>
      <c r="C173" s="49" t="s">
        <v>28</v>
      </c>
      <c r="D173" s="64">
        <v>2964</v>
      </c>
      <c r="E173" s="64">
        <v>1908</v>
      </c>
      <c r="F173" s="65">
        <v>64.372469635627525</v>
      </c>
      <c r="G173" s="64">
        <v>2890</v>
      </c>
      <c r="H173" s="64">
        <v>1845</v>
      </c>
      <c r="I173" s="65">
        <v>63.840830449826989</v>
      </c>
      <c r="J173" s="17">
        <v>74</v>
      </c>
      <c r="K173" s="17">
        <v>63</v>
      </c>
      <c r="L173" s="52" t="s">
        <v>293</v>
      </c>
    </row>
    <row r="174" spans="1:12">
      <c r="A174" s="87" t="s">
        <v>294</v>
      </c>
      <c r="B174" s="58" t="s">
        <v>142</v>
      </c>
      <c r="C174" s="46" t="s">
        <v>143</v>
      </c>
      <c r="D174" s="19">
        <v>30924</v>
      </c>
      <c r="E174" s="19">
        <v>12716</v>
      </c>
      <c r="F174" s="37">
        <v>41.120165567196999</v>
      </c>
      <c r="G174" s="19">
        <v>30924</v>
      </c>
      <c r="H174" s="19">
        <v>12716</v>
      </c>
      <c r="I174" s="37">
        <v>41.120165567196999</v>
      </c>
      <c r="J174" s="19">
        <v>0</v>
      </c>
      <c r="K174" s="19">
        <v>0</v>
      </c>
      <c r="L174" s="61" t="s">
        <v>122</v>
      </c>
    </row>
    <row r="175" spans="1:12">
      <c r="A175" s="88"/>
      <c r="B175" s="45"/>
      <c r="C175" s="46" t="s">
        <v>27</v>
      </c>
      <c r="D175" s="19">
        <v>16420</v>
      </c>
      <c r="E175" s="19">
        <v>6608</v>
      </c>
      <c r="F175" s="37">
        <v>40.243605359317904</v>
      </c>
      <c r="G175" s="19">
        <v>16420</v>
      </c>
      <c r="H175" s="19">
        <v>6608</v>
      </c>
      <c r="I175" s="37">
        <v>40.243605359317904</v>
      </c>
      <c r="J175" s="19">
        <v>0</v>
      </c>
      <c r="K175" s="19">
        <v>0</v>
      </c>
      <c r="L175" s="61" t="s">
        <v>122</v>
      </c>
    </row>
    <row r="176" spans="1:12">
      <c r="A176" s="88"/>
      <c r="B176" s="45"/>
      <c r="C176" s="47" t="s">
        <v>28</v>
      </c>
      <c r="D176" s="19">
        <v>14504</v>
      </c>
      <c r="E176" s="19">
        <v>6108</v>
      </c>
      <c r="F176" s="37">
        <v>42.112520683949256</v>
      </c>
      <c r="G176" s="19">
        <v>14504</v>
      </c>
      <c r="H176" s="19">
        <v>6108</v>
      </c>
      <c r="I176" s="37">
        <v>42.112520683949256</v>
      </c>
      <c r="J176" s="19">
        <v>0</v>
      </c>
      <c r="K176" s="19">
        <v>0</v>
      </c>
      <c r="L176" s="61" t="s">
        <v>122</v>
      </c>
    </row>
    <row r="177" spans="1:12">
      <c r="A177" s="88"/>
      <c r="B177" s="48" t="s">
        <v>146</v>
      </c>
      <c r="C177" s="46" t="s">
        <v>26</v>
      </c>
      <c r="D177" s="19">
        <v>4771</v>
      </c>
      <c r="E177" s="19">
        <v>1081</v>
      </c>
      <c r="F177" s="20">
        <v>22.657723747642002</v>
      </c>
      <c r="G177" s="19">
        <v>4771</v>
      </c>
      <c r="H177" s="19">
        <v>1081</v>
      </c>
      <c r="I177" s="20">
        <v>22.657723747642002</v>
      </c>
      <c r="J177" s="19">
        <v>0</v>
      </c>
      <c r="K177" s="19">
        <v>0</v>
      </c>
      <c r="L177" s="43" t="s">
        <v>122</v>
      </c>
    </row>
    <row r="178" spans="1:12">
      <c r="A178" s="88"/>
      <c r="B178" s="45"/>
      <c r="C178" s="46" t="s">
        <v>27</v>
      </c>
      <c r="D178" s="19">
        <v>2511</v>
      </c>
      <c r="E178" s="19">
        <v>565</v>
      </c>
      <c r="F178" s="20">
        <v>22.500995619275191</v>
      </c>
      <c r="G178" s="19">
        <v>2511</v>
      </c>
      <c r="H178" s="19">
        <v>565</v>
      </c>
      <c r="I178" s="20">
        <v>22.500995619275191</v>
      </c>
      <c r="J178" s="19">
        <v>0</v>
      </c>
      <c r="K178" s="19">
        <v>0</v>
      </c>
      <c r="L178" s="43" t="s">
        <v>122</v>
      </c>
    </row>
    <row r="179" spans="1:12">
      <c r="A179" s="88"/>
      <c r="B179" s="45"/>
      <c r="C179" s="46" t="s">
        <v>28</v>
      </c>
      <c r="D179" s="19">
        <v>2260</v>
      </c>
      <c r="E179" s="19">
        <v>516</v>
      </c>
      <c r="F179" s="20">
        <v>22.831858407079647</v>
      </c>
      <c r="G179" s="19">
        <v>2260</v>
      </c>
      <c r="H179" s="19">
        <v>516</v>
      </c>
      <c r="I179" s="20">
        <v>22.831858407079647</v>
      </c>
      <c r="J179" s="19">
        <v>0</v>
      </c>
      <c r="K179" s="19">
        <v>0</v>
      </c>
      <c r="L179" s="43" t="s">
        <v>122</v>
      </c>
    </row>
    <row r="180" spans="1:12">
      <c r="A180" s="88"/>
      <c r="B180" s="48" t="s">
        <v>149</v>
      </c>
      <c r="C180" s="46" t="s">
        <v>26</v>
      </c>
      <c r="D180" s="19">
        <v>4883</v>
      </c>
      <c r="E180" s="19">
        <v>1377</v>
      </c>
      <c r="F180" s="20">
        <v>28.199877124718412</v>
      </c>
      <c r="G180" s="19">
        <v>4883</v>
      </c>
      <c r="H180" s="19">
        <v>1377</v>
      </c>
      <c r="I180" s="20">
        <v>28.199877124718412</v>
      </c>
      <c r="J180" s="19">
        <v>0</v>
      </c>
      <c r="K180" s="19">
        <v>0</v>
      </c>
      <c r="L180" s="43" t="s">
        <v>122</v>
      </c>
    </row>
    <row r="181" spans="1:12">
      <c r="A181" s="88"/>
      <c r="B181" s="45"/>
      <c r="C181" s="46" t="s">
        <v>27</v>
      </c>
      <c r="D181" s="19">
        <v>2574</v>
      </c>
      <c r="E181" s="19">
        <v>734</v>
      </c>
      <c r="F181" s="20">
        <v>28.515928515928515</v>
      </c>
      <c r="G181" s="19">
        <v>2574</v>
      </c>
      <c r="H181" s="19">
        <v>734</v>
      </c>
      <c r="I181" s="20">
        <v>28.515928515928515</v>
      </c>
      <c r="J181" s="19">
        <v>0</v>
      </c>
      <c r="K181" s="19">
        <v>0</v>
      </c>
      <c r="L181" s="43" t="s">
        <v>122</v>
      </c>
    </row>
    <row r="182" spans="1:12">
      <c r="A182" s="88"/>
      <c r="B182" s="45"/>
      <c r="C182" s="46" t="s">
        <v>28</v>
      </c>
      <c r="D182" s="19">
        <v>2309</v>
      </c>
      <c r="E182" s="19">
        <v>643</v>
      </c>
      <c r="F182" s="20">
        <v>27.847553053269813</v>
      </c>
      <c r="G182" s="19">
        <v>2309</v>
      </c>
      <c r="H182" s="19">
        <v>643</v>
      </c>
      <c r="I182" s="20">
        <v>27.847553053269813</v>
      </c>
      <c r="J182" s="19">
        <v>0</v>
      </c>
      <c r="K182" s="19">
        <v>0</v>
      </c>
      <c r="L182" s="43" t="s">
        <v>122</v>
      </c>
    </row>
    <row r="183" spans="1:12">
      <c r="A183" s="88"/>
      <c r="B183" s="48" t="s">
        <v>152</v>
      </c>
      <c r="C183" s="46" t="s">
        <v>26</v>
      </c>
      <c r="D183" s="19">
        <v>4920</v>
      </c>
      <c r="E183" s="19">
        <v>1880</v>
      </c>
      <c r="F183" s="20">
        <v>38.211382113821138</v>
      </c>
      <c r="G183" s="19">
        <v>4920</v>
      </c>
      <c r="H183" s="19">
        <v>1880</v>
      </c>
      <c r="I183" s="20">
        <v>38.211382113821138</v>
      </c>
      <c r="J183" s="19">
        <v>0</v>
      </c>
      <c r="K183" s="19">
        <v>0</v>
      </c>
      <c r="L183" s="43" t="s">
        <v>122</v>
      </c>
    </row>
    <row r="184" spans="1:12">
      <c r="A184" s="88"/>
      <c r="B184" s="45"/>
      <c r="C184" s="46" t="s">
        <v>27</v>
      </c>
      <c r="D184" s="19">
        <v>2563</v>
      </c>
      <c r="E184" s="19">
        <v>988</v>
      </c>
      <c r="F184" s="20">
        <v>38.548575887631685</v>
      </c>
      <c r="G184" s="19">
        <v>2563</v>
      </c>
      <c r="H184" s="19">
        <v>988</v>
      </c>
      <c r="I184" s="20">
        <v>38.548575887631685</v>
      </c>
      <c r="J184" s="19">
        <v>0</v>
      </c>
      <c r="K184" s="19">
        <v>0</v>
      </c>
      <c r="L184" s="43" t="s">
        <v>122</v>
      </c>
    </row>
    <row r="185" spans="1:12">
      <c r="A185" s="88"/>
      <c r="B185" s="45"/>
      <c r="C185" s="46" t="s">
        <v>28</v>
      </c>
      <c r="D185" s="19">
        <v>2357</v>
      </c>
      <c r="E185" s="19">
        <v>892</v>
      </c>
      <c r="F185" s="20">
        <v>37.844717861688586</v>
      </c>
      <c r="G185" s="19">
        <v>2357</v>
      </c>
      <c r="H185" s="19">
        <v>892</v>
      </c>
      <c r="I185" s="20">
        <v>37.844717861688586</v>
      </c>
      <c r="J185" s="19">
        <v>0</v>
      </c>
      <c r="K185" s="19">
        <v>0</v>
      </c>
      <c r="L185" s="43" t="s">
        <v>122</v>
      </c>
    </row>
    <row r="186" spans="1:12">
      <c r="A186" s="88"/>
      <c r="B186" s="48" t="s">
        <v>155</v>
      </c>
      <c r="C186" s="46" t="s">
        <v>26</v>
      </c>
      <c r="D186" s="19">
        <v>5254</v>
      </c>
      <c r="E186" s="19">
        <v>2263</v>
      </c>
      <c r="F186" s="20">
        <v>43.071945184621242</v>
      </c>
      <c r="G186" s="19">
        <v>5254</v>
      </c>
      <c r="H186" s="19">
        <v>2263</v>
      </c>
      <c r="I186" s="20">
        <v>43.071945184621242</v>
      </c>
      <c r="J186" s="19">
        <v>0</v>
      </c>
      <c r="K186" s="19">
        <v>0</v>
      </c>
      <c r="L186" s="43" t="s">
        <v>122</v>
      </c>
    </row>
    <row r="187" spans="1:12">
      <c r="A187" s="88"/>
      <c r="B187" s="45"/>
      <c r="C187" s="46" t="s">
        <v>27</v>
      </c>
      <c r="D187" s="19">
        <v>2743</v>
      </c>
      <c r="E187" s="19">
        <v>1135</v>
      </c>
      <c r="F187" s="20">
        <v>41.378053226394456</v>
      </c>
      <c r="G187" s="19">
        <v>2743</v>
      </c>
      <c r="H187" s="19">
        <v>1135</v>
      </c>
      <c r="I187" s="20">
        <v>41.378053226394456</v>
      </c>
      <c r="J187" s="19">
        <v>0</v>
      </c>
      <c r="K187" s="19">
        <v>0</v>
      </c>
      <c r="L187" s="43" t="s">
        <v>122</v>
      </c>
    </row>
    <row r="188" spans="1:12">
      <c r="A188" s="88"/>
      <c r="B188" s="45"/>
      <c r="C188" s="46" t="s">
        <v>28</v>
      </c>
      <c r="D188" s="19">
        <v>2511</v>
      </c>
      <c r="E188" s="19">
        <v>1128</v>
      </c>
      <c r="F188" s="20">
        <v>44.922341696535248</v>
      </c>
      <c r="G188" s="19">
        <v>2511</v>
      </c>
      <c r="H188" s="19">
        <v>1128</v>
      </c>
      <c r="I188" s="20">
        <v>44.922341696535248</v>
      </c>
      <c r="J188" s="19">
        <v>0</v>
      </c>
      <c r="K188" s="19">
        <v>0</v>
      </c>
      <c r="L188" s="43" t="s">
        <v>122</v>
      </c>
    </row>
    <row r="189" spans="1:12">
      <c r="A189" s="88"/>
      <c r="B189" s="48" t="s">
        <v>158</v>
      </c>
      <c r="C189" s="46" t="s">
        <v>26</v>
      </c>
      <c r="D189" s="19">
        <v>5316</v>
      </c>
      <c r="E189" s="19">
        <v>2763</v>
      </c>
      <c r="F189" s="20">
        <v>51.975169300225737</v>
      </c>
      <c r="G189" s="19">
        <v>5316</v>
      </c>
      <c r="H189" s="19">
        <v>2763</v>
      </c>
      <c r="I189" s="20">
        <v>51.975169300225737</v>
      </c>
      <c r="J189" s="19">
        <v>0</v>
      </c>
      <c r="K189" s="19">
        <v>0</v>
      </c>
      <c r="L189" s="43" t="s">
        <v>122</v>
      </c>
    </row>
    <row r="190" spans="1:12">
      <c r="A190" s="88"/>
      <c r="B190" s="45"/>
      <c r="C190" s="46" t="s">
        <v>27</v>
      </c>
      <c r="D190" s="19">
        <v>2863</v>
      </c>
      <c r="E190" s="19">
        <v>1422</v>
      </c>
      <c r="F190" s="20">
        <v>49.668180230527419</v>
      </c>
      <c r="G190" s="19">
        <v>2863</v>
      </c>
      <c r="H190" s="19">
        <v>1422</v>
      </c>
      <c r="I190" s="20">
        <v>49.668180230527419</v>
      </c>
      <c r="J190" s="19">
        <v>0</v>
      </c>
      <c r="K190" s="19">
        <v>0</v>
      </c>
      <c r="L190" s="43" t="s">
        <v>122</v>
      </c>
    </row>
    <row r="191" spans="1:12">
      <c r="A191" s="88"/>
      <c r="B191" s="45"/>
      <c r="C191" s="46" t="s">
        <v>28</v>
      </c>
      <c r="D191" s="19">
        <v>2453</v>
      </c>
      <c r="E191" s="19">
        <v>1341</v>
      </c>
      <c r="F191" s="20">
        <v>54.667753770892787</v>
      </c>
      <c r="G191" s="19">
        <v>2453</v>
      </c>
      <c r="H191" s="19">
        <v>1341</v>
      </c>
      <c r="I191" s="20">
        <v>54.667753770892787</v>
      </c>
      <c r="J191" s="19">
        <v>0</v>
      </c>
      <c r="K191" s="19">
        <v>0</v>
      </c>
      <c r="L191" s="43" t="s">
        <v>122</v>
      </c>
    </row>
    <row r="192" spans="1:12">
      <c r="A192" s="88"/>
      <c r="B192" s="48" t="s">
        <v>162</v>
      </c>
      <c r="C192" s="46" t="s">
        <v>26</v>
      </c>
      <c r="D192" s="19">
        <v>5780</v>
      </c>
      <c r="E192" s="19">
        <v>3352</v>
      </c>
      <c r="F192" s="20">
        <v>57.993079584775089</v>
      </c>
      <c r="G192" s="19">
        <v>5780</v>
      </c>
      <c r="H192" s="19">
        <v>3352</v>
      </c>
      <c r="I192" s="20">
        <v>57.993079584775089</v>
      </c>
      <c r="J192" s="19">
        <v>0</v>
      </c>
      <c r="K192" s="19">
        <v>0</v>
      </c>
      <c r="L192" s="43" t="s">
        <v>122</v>
      </c>
    </row>
    <row r="193" spans="1:12">
      <c r="A193" s="88"/>
      <c r="B193" s="45"/>
      <c r="C193" s="46" t="s">
        <v>27</v>
      </c>
      <c r="D193" s="19">
        <v>3166</v>
      </c>
      <c r="E193" s="19">
        <v>1764</v>
      </c>
      <c r="F193" s="20">
        <v>55.716993051168664</v>
      </c>
      <c r="G193" s="19">
        <v>3166</v>
      </c>
      <c r="H193" s="19">
        <v>1764</v>
      </c>
      <c r="I193" s="20">
        <v>55.716993051168664</v>
      </c>
      <c r="J193" s="19">
        <v>0</v>
      </c>
      <c r="K193" s="19">
        <v>0</v>
      </c>
      <c r="L193" s="43" t="s">
        <v>122</v>
      </c>
    </row>
    <row r="194" spans="1:12">
      <c r="A194" s="89"/>
      <c r="B194" s="50"/>
      <c r="C194" s="51" t="s">
        <v>28</v>
      </c>
      <c r="D194" s="17">
        <v>2614</v>
      </c>
      <c r="E194" s="17">
        <v>1588</v>
      </c>
      <c r="F194" s="18">
        <v>60.749808722264731</v>
      </c>
      <c r="G194" s="17">
        <v>2614</v>
      </c>
      <c r="H194" s="17">
        <v>1588</v>
      </c>
      <c r="I194" s="18">
        <v>60.749808722264731</v>
      </c>
      <c r="J194" s="17">
        <v>0</v>
      </c>
      <c r="K194" s="17">
        <v>0</v>
      </c>
      <c r="L194" s="52" t="s">
        <v>122</v>
      </c>
    </row>
    <row r="195" spans="1:12">
      <c r="A195" s="87" t="s">
        <v>295</v>
      </c>
      <c r="B195" s="53" t="s">
        <v>166</v>
      </c>
      <c r="C195" s="54" t="s">
        <v>143</v>
      </c>
      <c r="D195" s="55">
        <v>71927</v>
      </c>
      <c r="E195" s="55">
        <v>36165</v>
      </c>
      <c r="F195" s="56">
        <v>50.280145147163097</v>
      </c>
      <c r="G195" s="55">
        <v>71927</v>
      </c>
      <c r="H195" s="55">
        <v>36165</v>
      </c>
      <c r="I195" s="56">
        <v>50.280145147163097</v>
      </c>
      <c r="J195" s="55">
        <v>0</v>
      </c>
      <c r="K195" s="55">
        <v>0</v>
      </c>
      <c r="L195" s="57" t="s">
        <v>122</v>
      </c>
    </row>
    <row r="196" spans="1:12">
      <c r="A196" s="88"/>
      <c r="B196" s="45"/>
      <c r="C196" s="46" t="s">
        <v>168</v>
      </c>
      <c r="D196" s="19">
        <v>37850</v>
      </c>
      <c r="E196" s="19">
        <v>18779</v>
      </c>
      <c r="F196" s="20">
        <v>49.614266842800525</v>
      </c>
      <c r="G196" s="19">
        <v>37850</v>
      </c>
      <c r="H196" s="19">
        <v>18779</v>
      </c>
      <c r="I196" s="20">
        <v>49.614266842800525</v>
      </c>
      <c r="J196" s="19">
        <v>0</v>
      </c>
      <c r="K196" s="19">
        <v>0</v>
      </c>
      <c r="L196" s="43" t="s">
        <v>122</v>
      </c>
    </row>
    <row r="197" spans="1:12">
      <c r="A197" s="88"/>
      <c r="B197" s="45"/>
      <c r="C197" s="46" t="s">
        <v>28</v>
      </c>
      <c r="D197" s="19">
        <v>34077</v>
      </c>
      <c r="E197" s="19">
        <v>17386</v>
      </c>
      <c r="F197" s="20">
        <v>51.019749391084893</v>
      </c>
      <c r="G197" s="19">
        <v>34077</v>
      </c>
      <c r="H197" s="19">
        <v>17386</v>
      </c>
      <c r="I197" s="20">
        <v>51.019749391084893</v>
      </c>
      <c r="J197" s="19">
        <v>0</v>
      </c>
      <c r="K197" s="19">
        <v>0</v>
      </c>
      <c r="L197" s="43" t="s">
        <v>122</v>
      </c>
    </row>
    <row r="198" spans="1:12">
      <c r="A198" s="88"/>
      <c r="B198" s="48" t="s">
        <v>146</v>
      </c>
      <c r="C198" s="46" t="s">
        <v>26</v>
      </c>
      <c r="D198" s="19">
        <v>10783</v>
      </c>
      <c r="E198" s="19">
        <v>2986</v>
      </c>
      <c r="F198" s="20">
        <v>27.69173699341556</v>
      </c>
      <c r="G198" s="19">
        <v>10783</v>
      </c>
      <c r="H198" s="19">
        <v>2986</v>
      </c>
      <c r="I198" s="20">
        <v>27.69173699341556</v>
      </c>
      <c r="J198" s="19">
        <v>0</v>
      </c>
      <c r="K198" s="19">
        <v>0</v>
      </c>
      <c r="L198" s="43" t="s">
        <v>122</v>
      </c>
    </row>
    <row r="199" spans="1:12">
      <c r="A199" s="88"/>
      <c r="B199" s="45"/>
      <c r="C199" s="46" t="s">
        <v>27</v>
      </c>
      <c r="D199" s="19">
        <v>5640</v>
      </c>
      <c r="E199" s="19">
        <v>1522</v>
      </c>
      <c r="F199" s="20">
        <v>26.98581560283688</v>
      </c>
      <c r="G199" s="19">
        <v>5640</v>
      </c>
      <c r="H199" s="19">
        <v>1522</v>
      </c>
      <c r="I199" s="20">
        <v>26.98581560283688</v>
      </c>
      <c r="J199" s="19">
        <v>0</v>
      </c>
      <c r="K199" s="19">
        <v>0</v>
      </c>
      <c r="L199" s="43" t="s">
        <v>427</v>
      </c>
    </row>
    <row r="200" spans="1:12">
      <c r="A200" s="88"/>
      <c r="B200" s="45"/>
      <c r="C200" s="46" t="s">
        <v>28</v>
      </c>
      <c r="D200" s="19">
        <v>5143</v>
      </c>
      <c r="E200" s="19">
        <v>1464</v>
      </c>
      <c r="F200" s="20">
        <v>28.465875947890336</v>
      </c>
      <c r="G200" s="19">
        <v>5143</v>
      </c>
      <c r="H200" s="19">
        <v>1464</v>
      </c>
      <c r="I200" s="20">
        <v>28.465875947890336</v>
      </c>
      <c r="J200" s="19">
        <v>0</v>
      </c>
      <c r="K200" s="19">
        <v>0</v>
      </c>
      <c r="L200" s="43" t="s">
        <v>122</v>
      </c>
    </row>
    <row r="201" spans="1:12">
      <c r="A201" s="88"/>
      <c r="B201" s="48" t="s">
        <v>149</v>
      </c>
      <c r="C201" s="46" t="s">
        <v>26</v>
      </c>
      <c r="D201" s="19">
        <v>10993</v>
      </c>
      <c r="E201" s="19">
        <v>4063</v>
      </c>
      <c r="F201" s="20">
        <v>36.959883562266896</v>
      </c>
      <c r="G201" s="19">
        <v>10993</v>
      </c>
      <c r="H201" s="19">
        <v>4063</v>
      </c>
      <c r="I201" s="20">
        <v>36.959883562266896</v>
      </c>
      <c r="J201" s="19">
        <v>0</v>
      </c>
      <c r="K201" s="19">
        <v>0</v>
      </c>
      <c r="L201" s="43" t="s">
        <v>122</v>
      </c>
    </row>
    <row r="202" spans="1:12">
      <c r="A202" s="88"/>
      <c r="B202" s="45"/>
      <c r="C202" s="46" t="s">
        <v>27</v>
      </c>
      <c r="D202" s="19">
        <v>5866</v>
      </c>
      <c r="E202" s="19">
        <v>2180</v>
      </c>
      <c r="F202" s="20">
        <v>37.163314012956015</v>
      </c>
      <c r="G202" s="19">
        <v>5866</v>
      </c>
      <c r="H202" s="19">
        <v>2180</v>
      </c>
      <c r="I202" s="20">
        <v>37.163314012956015</v>
      </c>
      <c r="J202" s="19">
        <v>0</v>
      </c>
      <c r="K202" s="19">
        <v>0</v>
      </c>
      <c r="L202" s="43" t="s">
        <v>122</v>
      </c>
    </row>
    <row r="203" spans="1:12">
      <c r="A203" s="88"/>
      <c r="B203" s="45"/>
      <c r="C203" s="46" t="s">
        <v>28</v>
      </c>
      <c r="D203" s="19">
        <v>5127</v>
      </c>
      <c r="E203" s="19">
        <v>1883</v>
      </c>
      <c r="F203" s="20">
        <v>36.727130875755805</v>
      </c>
      <c r="G203" s="19">
        <v>5127</v>
      </c>
      <c r="H203" s="19">
        <v>1883</v>
      </c>
      <c r="I203" s="20">
        <v>36.727130875755805</v>
      </c>
      <c r="J203" s="19">
        <v>0</v>
      </c>
      <c r="K203" s="19">
        <v>0</v>
      </c>
      <c r="L203" s="43" t="s">
        <v>122</v>
      </c>
    </row>
    <row r="204" spans="1:12">
      <c r="A204" s="88"/>
      <c r="B204" s="48" t="s">
        <v>152</v>
      </c>
      <c r="C204" s="46" t="s">
        <v>26</v>
      </c>
      <c r="D204" s="19">
        <v>11548</v>
      </c>
      <c r="E204" s="19">
        <v>5352</v>
      </c>
      <c r="F204" s="20">
        <v>46.34568756494631</v>
      </c>
      <c r="G204" s="19">
        <v>11548</v>
      </c>
      <c r="H204" s="19">
        <v>5352</v>
      </c>
      <c r="I204" s="20">
        <v>46.34568756494631</v>
      </c>
      <c r="J204" s="19">
        <v>0</v>
      </c>
      <c r="K204" s="19">
        <v>0</v>
      </c>
      <c r="L204" s="43" t="s">
        <v>122</v>
      </c>
    </row>
    <row r="205" spans="1:12">
      <c r="A205" s="88"/>
      <c r="B205" s="45"/>
      <c r="C205" s="46" t="s">
        <v>27</v>
      </c>
      <c r="D205" s="19">
        <v>6094</v>
      </c>
      <c r="E205" s="19">
        <v>2816</v>
      </c>
      <c r="F205" s="20">
        <v>46.209386281588451</v>
      </c>
      <c r="G205" s="19">
        <v>6094</v>
      </c>
      <c r="H205" s="19">
        <v>2816</v>
      </c>
      <c r="I205" s="20">
        <v>46.209386281588451</v>
      </c>
      <c r="J205" s="19">
        <v>0</v>
      </c>
      <c r="K205" s="19">
        <v>0</v>
      </c>
      <c r="L205" s="43" t="s">
        <v>122</v>
      </c>
    </row>
    <row r="206" spans="1:12">
      <c r="A206" s="88"/>
      <c r="B206" s="45"/>
      <c r="C206" s="46" t="s">
        <v>28</v>
      </c>
      <c r="D206" s="19">
        <v>5454</v>
      </c>
      <c r="E206" s="19">
        <v>2536</v>
      </c>
      <c r="F206" s="20">
        <v>46.4979831316465</v>
      </c>
      <c r="G206" s="19">
        <v>5454</v>
      </c>
      <c r="H206" s="19">
        <v>2536</v>
      </c>
      <c r="I206" s="20">
        <v>46.4979831316465</v>
      </c>
      <c r="J206" s="19">
        <v>0</v>
      </c>
      <c r="K206" s="19">
        <v>0</v>
      </c>
      <c r="L206" s="43" t="s">
        <v>122</v>
      </c>
    </row>
    <row r="207" spans="1:12">
      <c r="A207" s="88"/>
      <c r="B207" s="48" t="s">
        <v>155</v>
      </c>
      <c r="C207" s="46" t="s">
        <v>26</v>
      </c>
      <c r="D207" s="19">
        <v>12025</v>
      </c>
      <c r="E207" s="19">
        <v>6551</v>
      </c>
      <c r="F207" s="20">
        <v>54.478170478170476</v>
      </c>
      <c r="G207" s="19">
        <v>12025</v>
      </c>
      <c r="H207" s="19">
        <v>6551</v>
      </c>
      <c r="I207" s="20">
        <v>54.478170478170476</v>
      </c>
      <c r="J207" s="19">
        <v>0</v>
      </c>
      <c r="K207" s="19">
        <v>0</v>
      </c>
      <c r="L207" s="43" t="s">
        <v>122</v>
      </c>
    </row>
    <row r="208" spans="1:12">
      <c r="A208" s="88"/>
      <c r="B208" s="45"/>
      <c r="C208" s="46" t="s">
        <v>27</v>
      </c>
      <c r="D208" s="19">
        <v>6209</v>
      </c>
      <c r="E208" s="19">
        <v>3363</v>
      </c>
      <c r="F208" s="20">
        <v>54.163311322274119</v>
      </c>
      <c r="G208" s="19">
        <v>6209</v>
      </c>
      <c r="H208" s="19">
        <v>3363</v>
      </c>
      <c r="I208" s="20">
        <v>54.163311322274119</v>
      </c>
      <c r="J208" s="19">
        <v>0</v>
      </c>
      <c r="K208" s="19">
        <v>0</v>
      </c>
      <c r="L208" s="43" t="s">
        <v>122</v>
      </c>
    </row>
    <row r="209" spans="1:12">
      <c r="A209" s="88"/>
      <c r="B209" s="45"/>
      <c r="C209" s="46" t="s">
        <v>28</v>
      </c>
      <c r="D209" s="19">
        <v>5816</v>
      </c>
      <c r="E209" s="19">
        <v>3188</v>
      </c>
      <c r="F209" s="20">
        <v>54.814305364511689</v>
      </c>
      <c r="G209" s="19">
        <v>5816</v>
      </c>
      <c r="H209" s="19">
        <v>3188</v>
      </c>
      <c r="I209" s="20">
        <v>54.814305364511689</v>
      </c>
      <c r="J209" s="19">
        <v>0</v>
      </c>
      <c r="K209" s="19">
        <v>0</v>
      </c>
      <c r="L209" s="43" t="s">
        <v>122</v>
      </c>
    </row>
    <row r="210" spans="1:12">
      <c r="A210" s="88"/>
      <c r="B210" s="48" t="s">
        <v>158</v>
      </c>
      <c r="C210" s="46" t="s">
        <v>26</v>
      </c>
      <c r="D210" s="19">
        <v>12900</v>
      </c>
      <c r="E210" s="19">
        <v>7954</v>
      </c>
      <c r="F210" s="20">
        <v>61.65891472868217</v>
      </c>
      <c r="G210" s="19">
        <v>12900</v>
      </c>
      <c r="H210" s="19">
        <v>7954</v>
      </c>
      <c r="I210" s="20">
        <v>61.65891472868217</v>
      </c>
      <c r="J210" s="19">
        <v>0</v>
      </c>
      <c r="K210" s="19">
        <v>0</v>
      </c>
      <c r="L210" s="43" t="s">
        <v>122</v>
      </c>
    </row>
    <row r="211" spans="1:12">
      <c r="A211" s="88"/>
      <c r="B211" s="45"/>
      <c r="C211" s="46" t="s">
        <v>27</v>
      </c>
      <c r="D211" s="19">
        <v>6836</v>
      </c>
      <c r="E211" s="19">
        <v>4132</v>
      </c>
      <c r="F211" s="20">
        <v>60.444704505558803</v>
      </c>
      <c r="G211" s="19">
        <v>6836</v>
      </c>
      <c r="H211" s="19">
        <v>4132</v>
      </c>
      <c r="I211" s="20">
        <v>60.444704505558803</v>
      </c>
      <c r="J211" s="19">
        <v>0</v>
      </c>
      <c r="K211" s="19">
        <v>0</v>
      </c>
      <c r="L211" s="43" t="s">
        <v>122</v>
      </c>
    </row>
    <row r="212" spans="1:12">
      <c r="A212" s="88"/>
      <c r="B212" s="45"/>
      <c r="C212" s="46" t="s">
        <v>28</v>
      </c>
      <c r="D212" s="19">
        <v>6064</v>
      </c>
      <c r="E212" s="19">
        <v>3822</v>
      </c>
      <c r="F212" s="20">
        <v>63.02770448548813</v>
      </c>
      <c r="G212" s="19">
        <v>6064</v>
      </c>
      <c r="H212" s="19">
        <v>3822</v>
      </c>
      <c r="I212" s="20">
        <v>63.02770448548813</v>
      </c>
      <c r="J212" s="19">
        <v>0</v>
      </c>
      <c r="K212" s="19">
        <v>0</v>
      </c>
      <c r="L212" s="43" t="s">
        <v>122</v>
      </c>
    </row>
    <row r="213" spans="1:12">
      <c r="A213" s="88"/>
      <c r="B213" s="48" t="s">
        <v>162</v>
      </c>
      <c r="C213" s="46" t="s">
        <v>26</v>
      </c>
      <c r="D213" s="19">
        <v>13678</v>
      </c>
      <c r="E213" s="19">
        <v>9259</v>
      </c>
      <c r="F213" s="20">
        <v>67.692645123556076</v>
      </c>
      <c r="G213" s="19">
        <v>13678</v>
      </c>
      <c r="H213" s="19">
        <v>9259</v>
      </c>
      <c r="I213" s="20">
        <v>67.692645123556076</v>
      </c>
      <c r="J213" s="19">
        <v>0</v>
      </c>
      <c r="K213" s="19">
        <v>0</v>
      </c>
      <c r="L213" s="43" t="s">
        <v>122</v>
      </c>
    </row>
    <row r="214" spans="1:12">
      <c r="A214" s="88"/>
      <c r="B214" s="45"/>
      <c r="C214" s="46" t="s">
        <v>27</v>
      </c>
      <c r="D214" s="19">
        <v>7205</v>
      </c>
      <c r="E214" s="19">
        <v>4766</v>
      </c>
      <c r="F214" s="20">
        <v>66.14850798056905</v>
      </c>
      <c r="G214" s="19">
        <v>7205</v>
      </c>
      <c r="H214" s="19">
        <v>4766</v>
      </c>
      <c r="I214" s="20">
        <v>66.14850798056905</v>
      </c>
      <c r="J214" s="19">
        <v>0</v>
      </c>
      <c r="K214" s="19">
        <v>0</v>
      </c>
      <c r="L214" s="43" t="s">
        <v>122</v>
      </c>
    </row>
    <row r="215" spans="1:12">
      <c r="A215" s="89"/>
      <c r="B215" s="50"/>
      <c r="C215" s="51" t="s">
        <v>28</v>
      </c>
      <c r="D215" s="17">
        <v>6473</v>
      </c>
      <c r="E215" s="17">
        <v>4493</v>
      </c>
      <c r="F215" s="18">
        <v>69.411401205005404</v>
      </c>
      <c r="G215" s="17">
        <v>6473</v>
      </c>
      <c r="H215" s="17">
        <v>4493</v>
      </c>
      <c r="I215" s="18">
        <v>69.411401205005404</v>
      </c>
      <c r="J215" s="17">
        <v>0</v>
      </c>
      <c r="K215" s="17">
        <v>0</v>
      </c>
      <c r="L215" s="52" t="s">
        <v>122</v>
      </c>
    </row>
    <row r="216" spans="1:12">
      <c r="A216" s="87" t="s">
        <v>296</v>
      </c>
      <c r="B216" s="58" t="s">
        <v>166</v>
      </c>
      <c r="C216" s="46" t="s">
        <v>143</v>
      </c>
      <c r="D216" s="19">
        <v>26890</v>
      </c>
      <c r="E216" s="19">
        <v>10894</v>
      </c>
      <c r="F216" s="20">
        <v>40.513201933804389</v>
      </c>
      <c r="G216" s="19">
        <v>25805</v>
      </c>
      <c r="H216" s="19">
        <v>10265</v>
      </c>
      <c r="I216" s="20">
        <v>39.779112575082351</v>
      </c>
      <c r="J216" s="19">
        <v>1085</v>
      </c>
      <c r="K216" s="19">
        <v>629</v>
      </c>
      <c r="L216" s="43" t="s">
        <v>297</v>
      </c>
    </row>
    <row r="217" spans="1:12">
      <c r="A217" s="88"/>
      <c r="B217" s="45"/>
      <c r="C217" s="46" t="s">
        <v>168</v>
      </c>
      <c r="D217" s="19">
        <v>13968</v>
      </c>
      <c r="E217" s="19">
        <v>5522</v>
      </c>
      <c r="F217" s="20">
        <v>39.533218785796109</v>
      </c>
      <c r="G217" s="19">
        <v>13306</v>
      </c>
      <c r="H217" s="19">
        <v>5147</v>
      </c>
      <c r="I217" s="20">
        <v>38.681797685254772</v>
      </c>
      <c r="J217" s="19">
        <v>662</v>
      </c>
      <c r="K217" s="19">
        <v>375</v>
      </c>
      <c r="L217" s="43" t="s">
        <v>298</v>
      </c>
    </row>
    <row r="218" spans="1:12">
      <c r="A218" s="88"/>
      <c r="B218" s="45"/>
      <c r="C218" s="46" t="s">
        <v>28</v>
      </c>
      <c r="D218" s="19">
        <v>12922</v>
      </c>
      <c r="E218" s="19">
        <v>5372</v>
      </c>
      <c r="F218" s="20">
        <v>41.572511995047208</v>
      </c>
      <c r="G218" s="19">
        <v>12499</v>
      </c>
      <c r="H218" s="19">
        <v>5118</v>
      </c>
      <c r="I218" s="20">
        <v>40.947275782062562</v>
      </c>
      <c r="J218" s="19">
        <v>423</v>
      </c>
      <c r="K218" s="19">
        <v>254</v>
      </c>
      <c r="L218" s="43" t="s">
        <v>299</v>
      </c>
    </row>
    <row r="219" spans="1:12">
      <c r="A219" s="88"/>
      <c r="B219" s="48" t="s">
        <v>146</v>
      </c>
      <c r="C219" s="44" t="s">
        <v>26</v>
      </c>
      <c r="D219" s="19">
        <v>3871</v>
      </c>
      <c r="E219" s="19">
        <v>863</v>
      </c>
      <c r="F219" s="20">
        <v>22.293980883492637</v>
      </c>
      <c r="G219" s="19">
        <v>3739</v>
      </c>
      <c r="H219" s="19">
        <v>816</v>
      </c>
      <c r="I219" s="20">
        <v>21.824017116876171</v>
      </c>
      <c r="J219" s="19">
        <v>132</v>
      </c>
      <c r="K219" s="19">
        <v>47</v>
      </c>
      <c r="L219" s="43" t="s">
        <v>300</v>
      </c>
    </row>
    <row r="220" spans="1:12">
      <c r="A220" s="88"/>
      <c r="B220" s="45"/>
      <c r="C220" s="44" t="s">
        <v>27</v>
      </c>
      <c r="D220" s="19">
        <v>2019</v>
      </c>
      <c r="E220" s="19">
        <v>441</v>
      </c>
      <c r="F220" s="20">
        <v>21.842496285289748</v>
      </c>
      <c r="G220" s="19">
        <v>1931</v>
      </c>
      <c r="H220" s="19">
        <v>411</v>
      </c>
      <c r="I220" s="20">
        <v>21.284308648368722</v>
      </c>
      <c r="J220" s="19">
        <v>88</v>
      </c>
      <c r="K220" s="19">
        <v>30</v>
      </c>
      <c r="L220" s="43" t="s">
        <v>301</v>
      </c>
    </row>
    <row r="221" spans="1:12">
      <c r="A221" s="88"/>
      <c r="B221" s="45"/>
      <c r="C221" s="44" t="s">
        <v>28</v>
      </c>
      <c r="D221" s="19">
        <v>1852</v>
      </c>
      <c r="E221" s="19">
        <v>422</v>
      </c>
      <c r="F221" s="20">
        <v>22.786177105831534</v>
      </c>
      <c r="G221" s="19">
        <v>1808</v>
      </c>
      <c r="H221" s="19">
        <v>405</v>
      </c>
      <c r="I221" s="20">
        <v>22.400442477876105</v>
      </c>
      <c r="J221" s="19">
        <v>44</v>
      </c>
      <c r="K221" s="19">
        <v>17</v>
      </c>
      <c r="L221" s="43" t="s">
        <v>302</v>
      </c>
    </row>
    <row r="222" spans="1:12">
      <c r="A222" s="88"/>
      <c r="B222" s="48" t="s">
        <v>149</v>
      </c>
      <c r="C222" s="44" t="s">
        <v>26</v>
      </c>
      <c r="D222" s="19">
        <v>4059</v>
      </c>
      <c r="E222" s="19">
        <v>1188</v>
      </c>
      <c r="F222" s="20">
        <v>29.26829268292683</v>
      </c>
      <c r="G222" s="19">
        <v>3912</v>
      </c>
      <c r="H222" s="19">
        <v>1120</v>
      </c>
      <c r="I222" s="20">
        <v>28.629856850715747</v>
      </c>
      <c r="J222" s="19">
        <v>147</v>
      </c>
      <c r="K222" s="19">
        <v>68</v>
      </c>
      <c r="L222" s="43" t="s">
        <v>303</v>
      </c>
    </row>
    <row r="223" spans="1:12">
      <c r="A223" s="88"/>
      <c r="B223" s="45"/>
      <c r="C223" s="44" t="s">
        <v>27</v>
      </c>
      <c r="D223" s="19">
        <v>2106</v>
      </c>
      <c r="E223" s="19">
        <v>605</v>
      </c>
      <c r="F223" s="20">
        <v>28.72744539411206</v>
      </c>
      <c r="G223" s="19">
        <v>2010</v>
      </c>
      <c r="H223" s="19">
        <v>562</v>
      </c>
      <c r="I223" s="20">
        <v>27.960199004975124</v>
      </c>
      <c r="J223" s="19">
        <v>96</v>
      </c>
      <c r="K223" s="19">
        <v>43</v>
      </c>
      <c r="L223" s="43" t="s">
        <v>428</v>
      </c>
    </row>
    <row r="224" spans="1:12">
      <c r="A224" s="88"/>
      <c r="B224" s="45"/>
      <c r="C224" s="44" t="s">
        <v>28</v>
      </c>
      <c r="D224" s="19">
        <v>1953</v>
      </c>
      <c r="E224" s="19">
        <v>583</v>
      </c>
      <c r="F224" s="20">
        <v>29.851510496671786</v>
      </c>
      <c r="G224" s="19">
        <v>1902</v>
      </c>
      <c r="H224" s="19">
        <v>558</v>
      </c>
      <c r="I224" s="20">
        <v>29.337539432176655</v>
      </c>
      <c r="J224" s="19">
        <v>51</v>
      </c>
      <c r="K224" s="19">
        <v>25</v>
      </c>
      <c r="L224" s="43" t="s">
        <v>429</v>
      </c>
    </row>
    <row r="225" spans="1:12">
      <c r="A225" s="88"/>
      <c r="B225" s="48" t="s">
        <v>152</v>
      </c>
      <c r="C225" s="44" t="s">
        <v>26</v>
      </c>
      <c r="D225" s="19">
        <v>4344</v>
      </c>
      <c r="E225" s="19">
        <v>1606</v>
      </c>
      <c r="F225" s="20">
        <v>36.970534069981582</v>
      </c>
      <c r="G225" s="19">
        <v>4177</v>
      </c>
      <c r="H225" s="19">
        <v>1516</v>
      </c>
      <c r="I225" s="20">
        <v>36.293990902561646</v>
      </c>
      <c r="J225" s="19">
        <v>167</v>
      </c>
      <c r="K225" s="19">
        <v>90</v>
      </c>
      <c r="L225" s="43" t="s">
        <v>304</v>
      </c>
    </row>
    <row r="226" spans="1:12">
      <c r="A226" s="88"/>
      <c r="B226" s="45"/>
      <c r="C226" s="44" t="s">
        <v>430</v>
      </c>
      <c r="D226" s="19">
        <v>2259</v>
      </c>
      <c r="E226" s="19">
        <v>834</v>
      </c>
      <c r="F226" s="20">
        <v>36.918990703851264</v>
      </c>
      <c r="G226" s="19">
        <v>2157</v>
      </c>
      <c r="H226" s="19">
        <v>778</v>
      </c>
      <c r="I226" s="20">
        <v>36.068613815484468</v>
      </c>
      <c r="J226" s="19">
        <v>102</v>
      </c>
      <c r="K226" s="19">
        <v>56</v>
      </c>
      <c r="L226" s="43" t="s">
        <v>305</v>
      </c>
    </row>
    <row r="227" spans="1:12">
      <c r="A227" s="88"/>
      <c r="B227" s="45"/>
      <c r="C227" s="44" t="s">
        <v>28</v>
      </c>
      <c r="D227" s="19">
        <v>2085</v>
      </c>
      <c r="E227" s="19">
        <v>772</v>
      </c>
      <c r="F227" s="20">
        <v>37.026378896882491</v>
      </c>
      <c r="G227" s="19">
        <v>2020</v>
      </c>
      <c r="H227" s="19">
        <v>738</v>
      </c>
      <c r="I227" s="20">
        <v>36.534653465346537</v>
      </c>
      <c r="J227" s="19">
        <v>65</v>
      </c>
      <c r="K227" s="19">
        <v>34</v>
      </c>
      <c r="L227" s="43" t="s">
        <v>306</v>
      </c>
    </row>
    <row r="228" spans="1:12">
      <c r="A228" s="88"/>
      <c r="B228" s="48" t="s">
        <v>155</v>
      </c>
      <c r="C228" s="44" t="s">
        <v>26</v>
      </c>
      <c r="D228" s="19">
        <v>4534</v>
      </c>
      <c r="E228" s="19">
        <v>1886</v>
      </c>
      <c r="F228" s="20">
        <v>41.596823996471109</v>
      </c>
      <c r="G228" s="19">
        <v>4364</v>
      </c>
      <c r="H228" s="19">
        <v>1783</v>
      </c>
      <c r="I228" s="20">
        <v>40.857011915673695</v>
      </c>
      <c r="J228" s="19">
        <v>170</v>
      </c>
      <c r="K228" s="19">
        <v>103</v>
      </c>
      <c r="L228" s="43" t="s">
        <v>431</v>
      </c>
    </row>
    <row r="229" spans="1:12">
      <c r="A229" s="88"/>
      <c r="B229" s="45"/>
      <c r="C229" s="44" t="s">
        <v>27</v>
      </c>
      <c r="D229" s="19">
        <v>2323</v>
      </c>
      <c r="E229" s="19">
        <v>954</v>
      </c>
      <c r="F229" s="20">
        <v>41.067585019371499</v>
      </c>
      <c r="G229" s="19">
        <v>2228</v>
      </c>
      <c r="H229" s="19">
        <v>897</v>
      </c>
      <c r="I229" s="20">
        <v>40.260323159784562</v>
      </c>
      <c r="J229" s="19">
        <v>95</v>
      </c>
      <c r="K229" s="19">
        <v>57</v>
      </c>
      <c r="L229" s="43" t="s">
        <v>307</v>
      </c>
    </row>
    <row r="230" spans="1:12">
      <c r="A230" s="88"/>
      <c r="B230" s="45"/>
      <c r="C230" s="44" t="s">
        <v>28</v>
      </c>
      <c r="D230" s="19">
        <v>2211</v>
      </c>
      <c r="E230" s="19">
        <v>932</v>
      </c>
      <c r="F230" s="20">
        <v>42.15287200361827</v>
      </c>
      <c r="G230" s="19">
        <v>2136</v>
      </c>
      <c r="H230" s="19">
        <v>886</v>
      </c>
      <c r="I230" s="20">
        <v>41.479400749063672</v>
      </c>
      <c r="J230" s="19">
        <v>75</v>
      </c>
      <c r="K230" s="19">
        <v>46</v>
      </c>
      <c r="L230" s="43" t="s">
        <v>308</v>
      </c>
    </row>
    <row r="231" spans="1:12">
      <c r="A231" s="88"/>
      <c r="B231" s="48" t="s">
        <v>158</v>
      </c>
      <c r="C231" s="44" t="s">
        <v>26</v>
      </c>
      <c r="D231" s="19">
        <v>4810</v>
      </c>
      <c r="E231" s="19">
        <v>2448</v>
      </c>
      <c r="F231" s="20">
        <v>50.893970893970895</v>
      </c>
      <c r="G231" s="19">
        <v>4600</v>
      </c>
      <c r="H231" s="19">
        <v>2300</v>
      </c>
      <c r="I231" s="20">
        <v>50</v>
      </c>
      <c r="J231" s="19">
        <v>210</v>
      </c>
      <c r="K231" s="19">
        <v>148</v>
      </c>
      <c r="L231" s="43" t="s">
        <v>432</v>
      </c>
    </row>
    <row r="232" spans="1:12">
      <c r="A232" s="88"/>
      <c r="B232" s="45"/>
      <c r="C232" s="44" t="s">
        <v>27</v>
      </c>
      <c r="D232" s="19">
        <v>2508</v>
      </c>
      <c r="E232" s="19">
        <v>1236</v>
      </c>
      <c r="F232" s="20">
        <v>49.282296650717704</v>
      </c>
      <c r="G232" s="19">
        <v>2376</v>
      </c>
      <c r="H232" s="19">
        <v>1142</v>
      </c>
      <c r="I232" s="20">
        <v>48.063973063973066</v>
      </c>
      <c r="J232" s="19">
        <v>132</v>
      </c>
      <c r="K232" s="19">
        <v>94</v>
      </c>
      <c r="L232" s="43" t="s">
        <v>309</v>
      </c>
    </row>
    <row r="233" spans="1:12">
      <c r="A233" s="88"/>
      <c r="B233" s="45"/>
      <c r="C233" s="44" t="s">
        <v>28</v>
      </c>
      <c r="D233" s="19">
        <v>2302</v>
      </c>
      <c r="E233" s="19">
        <v>1212</v>
      </c>
      <c r="F233" s="20">
        <v>52.649869678540398</v>
      </c>
      <c r="G233" s="19">
        <v>2224</v>
      </c>
      <c r="H233" s="19">
        <v>1158</v>
      </c>
      <c r="I233" s="20">
        <v>52.068345323741006</v>
      </c>
      <c r="J233" s="19">
        <v>78</v>
      </c>
      <c r="K233" s="19">
        <v>54</v>
      </c>
      <c r="L233" s="43" t="s">
        <v>310</v>
      </c>
    </row>
    <row r="234" spans="1:12">
      <c r="A234" s="88"/>
      <c r="B234" s="48" t="s">
        <v>162</v>
      </c>
      <c r="C234" s="44" t="s">
        <v>26</v>
      </c>
      <c r="D234" s="19">
        <v>5272</v>
      </c>
      <c r="E234" s="19">
        <v>2903</v>
      </c>
      <c r="F234" s="20">
        <v>55.064491654021246</v>
      </c>
      <c r="G234" s="19">
        <v>5013</v>
      </c>
      <c r="H234" s="19">
        <v>2730</v>
      </c>
      <c r="I234" s="20">
        <v>54.458408138839019</v>
      </c>
      <c r="J234" s="19">
        <v>259</v>
      </c>
      <c r="K234" s="19">
        <v>173</v>
      </c>
      <c r="L234" s="43" t="s">
        <v>433</v>
      </c>
    </row>
    <row r="235" spans="1:12">
      <c r="A235" s="88"/>
      <c r="B235" s="45"/>
      <c r="C235" s="44" t="s">
        <v>27</v>
      </c>
      <c r="D235" s="19">
        <v>2753</v>
      </c>
      <c r="E235" s="19">
        <v>1452</v>
      </c>
      <c r="F235" s="20">
        <v>52.742462767889577</v>
      </c>
      <c r="G235" s="19">
        <v>2604</v>
      </c>
      <c r="H235" s="19">
        <v>1357</v>
      </c>
      <c r="I235" s="20">
        <v>52.112135176651307</v>
      </c>
      <c r="J235" s="19">
        <v>149</v>
      </c>
      <c r="K235" s="19">
        <v>95</v>
      </c>
      <c r="L235" s="43" t="s">
        <v>311</v>
      </c>
    </row>
    <row r="236" spans="1:12">
      <c r="A236" s="89"/>
      <c r="B236" s="50"/>
      <c r="C236" s="49" t="s">
        <v>28</v>
      </c>
      <c r="D236" s="17">
        <v>2519</v>
      </c>
      <c r="E236" s="17">
        <v>1451</v>
      </c>
      <c r="F236" s="18">
        <v>57.602223104406512</v>
      </c>
      <c r="G236" s="17">
        <v>2409</v>
      </c>
      <c r="H236" s="17">
        <v>1373</v>
      </c>
      <c r="I236" s="18">
        <v>56.994603569946037</v>
      </c>
      <c r="J236" s="17">
        <v>110</v>
      </c>
      <c r="K236" s="17">
        <v>78</v>
      </c>
      <c r="L236" s="52" t="s">
        <v>312</v>
      </c>
    </row>
    <row r="237" spans="1:12">
      <c r="A237" s="87" t="s">
        <v>434</v>
      </c>
      <c r="B237" s="53" t="s">
        <v>166</v>
      </c>
      <c r="C237" s="54" t="s">
        <v>143</v>
      </c>
      <c r="D237" s="55">
        <v>37609</v>
      </c>
      <c r="E237" s="55">
        <v>15886</v>
      </c>
      <c r="F237" s="56">
        <v>42.239889388178362</v>
      </c>
      <c r="G237" s="55">
        <v>36625</v>
      </c>
      <c r="H237" s="55">
        <v>15383</v>
      </c>
      <c r="I237" s="56">
        <v>42.001365187713311</v>
      </c>
      <c r="J237" s="55">
        <v>984</v>
      </c>
      <c r="K237" s="55">
        <v>503</v>
      </c>
      <c r="L237" s="57" t="s">
        <v>435</v>
      </c>
    </row>
    <row r="238" spans="1:12">
      <c r="A238" s="88"/>
      <c r="B238" s="45"/>
      <c r="C238" s="46" t="s">
        <v>168</v>
      </c>
      <c r="D238" s="19">
        <v>19868</v>
      </c>
      <c r="E238" s="19">
        <v>8227</v>
      </c>
      <c r="F238" s="20">
        <v>41.408294745319104</v>
      </c>
      <c r="G238" s="19">
        <v>19353</v>
      </c>
      <c r="H238" s="19">
        <v>7958</v>
      </c>
      <c r="I238" s="20">
        <v>41.120239756110166</v>
      </c>
      <c r="J238" s="19">
        <v>515</v>
      </c>
      <c r="K238" s="19">
        <v>269</v>
      </c>
      <c r="L238" s="43" t="s">
        <v>313</v>
      </c>
    </row>
    <row r="239" spans="1:12">
      <c r="A239" s="88"/>
      <c r="B239" s="45"/>
      <c r="C239" s="46" t="s">
        <v>28</v>
      </c>
      <c r="D239" s="19">
        <v>17741</v>
      </c>
      <c r="E239" s="19">
        <v>7659</v>
      </c>
      <c r="F239" s="20">
        <v>43.171185389775097</v>
      </c>
      <c r="G239" s="19">
        <v>17272</v>
      </c>
      <c r="H239" s="19">
        <v>7425</v>
      </c>
      <c r="I239" s="20">
        <v>42.988652153774893</v>
      </c>
      <c r="J239" s="19">
        <v>469</v>
      </c>
      <c r="K239" s="19">
        <v>234</v>
      </c>
      <c r="L239" s="43" t="s">
        <v>314</v>
      </c>
    </row>
    <row r="240" spans="1:12">
      <c r="A240" s="88"/>
      <c r="B240" s="48" t="s">
        <v>146</v>
      </c>
      <c r="C240" s="44" t="s">
        <v>26</v>
      </c>
      <c r="D240" s="19">
        <v>5546</v>
      </c>
      <c r="E240" s="19">
        <v>1304</v>
      </c>
      <c r="F240" s="20">
        <v>23.512441399206637</v>
      </c>
      <c r="G240" s="19">
        <v>5404</v>
      </c>
      <c r="H240" s="19">
        <v>1251</v>
      </c>
      <c r="I240" s="20">
        <v>23.149518874907475</v>
      </c>
      <c r="J240" s="19">
        <v>142</v>
      </c>
      <c r="K240" s="19">
        <v>53</v>
      </c>
      <c r="L240" s="43" t="s">
        <v>436</v>
      </c>
    </row>
    <row r="241" spans="1:12">
      <c r="A241" s="88"/>
      <c r="B241" s="45"/>
      <c r="C241" s="44" t="s">
        <v>27</v>
      </c>
      <c r="D241" s="19">
        <v>2928</v>
      </c>
      <c r="E241" s="19">
        <v>681</v>
      </c>
      <c r="F241" s="20">
        <v>23.258196721311474</v>
      </c>
      <c r="G241" s="19">
        <v>2854</v>
      </c>
      <c r="H241" s="19">
        <v>648</v>
      </c>
      <c r="I241" s="20">
        <v>22.704975473020323</v>
      </c>
      <c r="J241" s="19">
        <v>74</v>
      </c>
      <c r="K241" s="19">
        <v>33</v>
      </c>
      <c r="L241" s="43" t="s">
        <v>315</v>
      </c>
    </row>
    <row r="242" spans="1:12">
      <c r="A242" s="88"/>
      <c r="B242" s="45"/>
      <c r="C242" s="44" t="s">
        <v>28</v>
      </c>
      <c r="D242" s="19">
        <v>2618</v>
      </c>
      <c r="E242" s="19">
        <v>623</v>
      </c>
      <c r="F242" s="20">
        <v>23.796791443850267</v>
      </c>
      <c r="G242" s="19">
        <v>2550</v>
      </c>
      <c r="H242" s="19">
        <v>603</v>
      </c>
      <c r="I242" s="20">
        <v>23.647058823529413</v>
      </c>
      <c r="J242" s="19">
        <v>68</v>
      </c>
      <c r="K242" s="19">
        <v>20</v>
      </c>
      <c r="L242" s="43" t="s">
        <v>316</v>
      </c>
    </row>
    <row r="243" spans="1:12">
      <c r="A243" s="88"/>
      <c r="B243" s="48" t="s">
        <v>149</v>
      </c>
      <c r="C243" s="44" t="s">
        <v>26</v>
      </c>
      <c r="D243" s="19">
        <v>5717</v>
      </c>
      <c r="E243" s="19">
        <v>1660</v>
      </c>
      <c r="F243" s="20">
        <v>29.036207801294385</v>
      </c>
      <c r="G243" s="19">
        <v>5576</v>
      </c>
      <c r="H243" s="19">
        <v>1617</v>
      </c>
      <c r="I243" s="20">
        <v>28.999282639885223</v>
      </c>
      <c r="J243" s="19">
        <v>141</v>
      </c>
      <c r="K243" s="19">
        <v>43</v>
      </c>
      <c r="L243" s="43" t="s">
        <v>317</v>
      </c>
    </row>
    <row r="244" spans="1:12">
      <c r="A244" s="88"/>
      <c r="B244" s="45"/>
      <c r="C244" s="44" t="s">
        <v>27</v>
      </c>
      <c r="D244" s="19">
        <v>3054</v>
      </c>
      <c r="E244" s="19">
        <v>897</v>
      </c>
      <c r="F244" s="20">
        <v>29.371316306483301</v>
      </c>
      <c r="G244" s="19">
        <v>2981</v>
      </c>
      <c r="H244" s="19">
        <v>875</v>
      </c>
      <c r="I244" s="20">
        <v>29.352566252935258</v>
      </c>
      <c r="J244" s="19">
        <v>73</v>
      </c>
      <c r="K244" s="19">
        <v>22</v>
      </c>
      <c r="L244" s="43" t="s">
        <v>318</v>
      </c>
    </row>
    <row r="245" spans="1:12">
      <c r="A245" s="88"/>
      <c r="B245" s="45"/>
      <c r="C245" s="44" t="s">
        <v>28</v>
      </c>
      <c r="D245" s="19">
        <v>2663</v>
      </c>
      <c r="E245" s="19">
        <v>763</v>
      </c>
      <c r="F245" s="20">
        <v>28.651896357491552</v>
      </c>
      <c r="G245" s="19">
        <v>2595</v>
      </c>
      <c r="H245" s="19">
        <v>742</v>
      </c>
      <c r="I245" s="20">
        <v>28.593448940269749</v>
      </c>
      <c r="J245" s="19">
        <v>68</v>
      </c>
      <c r="K245" s="19">
        <v>21</v>
      </c>
      <c r="L245" s="43" t="s">
        <v>319</v>
      </c>
    </row>
    <row r="246" spans="1:12">
      <c r="A246" s="88"/>
      <c r="B246" s="48" t="s">
        <v>152</v>
      </c>
      <c r="C246" s="44" t="s">
        <v>26</v>
      </c>
      <c r="D246" s="19">
        <v>6153</v>
      </c>
      <c r="E246" s="19">
        <v>2377</v>
      </c>
      <c r="F246" s="20">
        <v>38.631561839752969</v>
      </c>
      <c r="G246" s="19">
        <v>5943</v>
      </c>
      <c r="H246" s="19">
        <v>2274</v>
      </c>
      <c r="I246" s="20">
        <v>38.263503281171126</v>
      </c>
      <c r="J246" s="19">
        <v>210</v>
      </c>
      <c r="K246" s="19">
        <v>103</v>
      </c>
      <c r="L246" s="43" t="s">
        <v>320</v>
      </c>
    </row>
    <row r="247" spans="1:12">
      <c r="A247" s="88"/>
      <c r="B247" s="45"/>
      <c r="C247" s="44" t="s">
        <v>27</v>
      </c>
      <c r="D247" s="19">
        <v>3248</v>
      </c>
      <c r="E247" s="19">
        <v>1269</v>
      </c>
      <c r="F247" s="20">
        <v>39.070197044334975</v>
      </c>
      <c r="G247" s="19">
        <v>3137</v>
      </c>
      <c r="H247" s="19">
        <v>1216</v>
      </c>
      <c r="I247" s="20">
        <v>38.763149505897353</v>
      </c>
      <c r="J247" s="19">
        <v>111</v>
      </c>
      <c r="K247" s="19">
        <v>53</v>
      </c>
      <c r="L247" s="43" t="s">
        <v>321</v>
      </c>
    </row>
    <row r="248" spans="1:12">
      <c r="A248" s="88"/>
      <c r="B248" s="45"/>
      <c r="C248" s="44" t="s">
        <v>28</v>
      </c>
      <c r="D248" s="19">
        <v>2905</v>
      </c>
      <c r="E248" s="19">
        <v>1108</v>
      </c>
      <c r="F248" s="20">
        <v>38.141135972461271</v>
      </c>
      <c r="G248" s="19">
        <v>2806</v>
      </c>
      <c r="H248" s="19">
        <v>1058</v>
      </c>
      <c r="I248" s="20">
        <v>37.704918032786885</v>
      </c>
      <c r="J248" s="19">
        <v>99</v>
      </c>
      <c r="K248" s="19">
        <v>50</v>
      </c>
      <c r="L248" s="43" t="s">
        <v>105</v>
      </c>
    </row>
    <row r="249" spans="1:12">
      <c r="A249" s="88"/>
      <c r="B249" s="48" t="s">
        <v>155</v>
      </c>
      <c r="C249" s="44" t="s">
        <v>26</v>
      </c>
      <c r="D249" s="19">
        <v>6259</v>
      </c>
      <c r="E249" s="19">
        <v>2793</v>
      </c>
      <c r="F249" s="20">
        <v>44.623741811791021</v>
      </c>
      <c r="G249" s="19">
        <v>6125</v>
      </c>
      <c r="H249" s="19">
        <v>2726</v>
      </c>
      <c r="I249" s="20">
        <v>44.506122448979589</v>
      </c>
      <c r="J249" s="19">
        <v>134</v>
      </c>
      <c r="K249" s="19">
        <v>67</v>
      </c>
      <c r="L249" s="43" t="s">
        <v>249</v>
      </c>
    </row>
    <row r="250" spans="1:12">
      <c r="A250" s="88"/>
      <c r="B250" s="45"/>
      <c r="C250" s="44" t="s">
        <v>27</v>
      </c>
      <c r="D250" s="19">
        <v>3257</v>
      </c>
      <c r="E250" s="19">
        <v>1390</v>
      </c>
      <c r="F250" s="20">
        <v>42.677310408351246</v>
      </c>
      <c r="G250" s="19">
        <v>3192</v>
      </c>
      <c r="H250" s="19">
        <v>1359</v>
      </c>
      <c r="I250" s="20">
        <v>42.575187969924812</v>
      </c>
      <c r="J250" s="19">
        <v>65</v>
      </c>
      <c r="K250" s="19">
        <v>31</v>
      </c>
      <c r="L250" s="43" t="s">
        <v>322</v>
      </c>
    </row>
    <row r="251" spans="1:12">
      <c r="A251" s="88"/>
      <c r="B251" s="45"/>
      <c r="C251" s="44" t="s">
        <v>28</v>
      </c>
      <c r="D251" s="19">
        <v>3002</v>
      </c>
      <c r="E251" s="19">
        <v>1403</v>
      </c>
      <c r="F251" s="20">
        <v>46.735509660226519</v>
      </c>
      <c r="G251" s="19">
        <v>2933</v>
      </c>
      <c r="H251" s="19">
        <v>1367</v>
      </c>
      <c r="I251" s="20">
        <v>46.607569041936586</v>
      </c>
      <c r="J251" s="19">
        <v>69</v>
      </c>
      <c r="K251" s="19">
        <v>36</v>
      </c>
      <c r="L251" s="43" t="s">
        <v>323</v>
      </c>
    </row>
    <row r="252" spans="1:12">
      <c r="A252" s="88"/>
      <c r="B252" s="48" t="s">
        <v>158</v>
      </c>
      <c r="C252" s="44" t="s">
        <v>26</v>
      </c>
      <c r="D252" s="19">
        <v>6681</v>
      </c>
      <c r="E252" s="19">
        <v>3490</v>
      </c>
      <c r="F252" s="63">
        <v>52.237688968717258</v>
      </c>
      <c r="G252" s="19">
        <v>6506</v>
      </c>
      <c r="H252" s="19">
        <v>3377</v>
      </c>
      <c r="I252" s="63">
        <v>51.905932984936982</v>
      </c>
      <c r="J252" s="19">
        <v>175</v>
      </c>
      <c r="K252" s="19">
        <v>113</v>
      </c>
      <c r="L252" s="43" t="s">
        <v>324</v>
      </c>
    </row>
    <row r="253" spans="1:12">
      <c r="A253" s="88"/>
      <c r="B253" s="45"/>
      <c r="C253" s="44" t="s">
        <v>27</v>
      </c>
      <c r="D253" s="19">
        <v>3550</v>
      </c>
      <c r="E253" s="19">
        <v>1791</v>
      </c>
      <c r="F253" s="63">
        <v>50.450704225352112</v>
      </c>
      <c r="G253" s="19">
        <v>3458</v>
      </c>
      <c r="H253" s="19">
        <v>1731</v>
      </c>
      <c r="I253" s="63">
        <v>50.05783689994216</v>
      </c>
      <c r="J253" s="19">
        <v>92</v>
      </c>
      <c r="K253" s="19">
        <v>60</v>
      </c>
      <c r="L253" s="43" t="s">
        <v>325</v>
      </c>
    </row>
    <row r="254" spans="1:12">
      <c r="A254" s="88"/>
      <c r="B254" s="45"/>
      <c r="C254" s="44" t="s">
        <v>28</v>
      </c>
      <c r="D254" s="19">
        <v>3131</v>
      </c>
      <c r="E254" s="19">
        <v>1699</v>
      </c>
      <c r="F254" s="63">
        <v>54.263813478122003</v>
      </c>
      <c r="G254" s="19">
        <v>3048</v>
      </c>
      <c r="H254" s="19">
        <v>1646</v>
      </c>
      <c r="I254" s="63">
        <v>54.00262467191601</v>
      </c>
      <c r="J254" s="19">
        <v>83</v>
      </c>
      <c r="K254" s="19">
        <v>53</v>
      </c>
      <c r="L254" s="43" t="s">
        <v>326</v>
      </c>
    </row>
    <row r="255" spans="1:12">
      <c r="A255" s="88"/>
      <c r="B255" s="48" t="s">
        <v>162</v>
      </c>
      <c r="C255" s="44" t="s">
        <v>26</v>
      </c>
      <c r="D255" s="19">
        <v>7253</v>
      </c>
      <c r="E255" s="19">
        <v>4262</v>
      </c>
      <c r="F255" s="63">
        <v>58.761891631049224</v>
      </c>
      <c r="G255" s="19">
        <v>7071</v>
      </c>
      <c r="H255" s="19">
        <v>4138</v>
      </c>
      <c r="I255" s="63">
        <v>58.520718427379435</v>
      </c>
      <c r="J255" s="19">
        <v>182</v>
      </c>
      <c r="K255" s="19">
        <v>124</v>
      </c>
      <c r="L255" s="43" t="s">
        <v>327</v>
      </c>
    </row>
    <row r="256" spans="1:12">
      <c r="A256" s="88"/>
      <c r="B256" s="59"/>
      <c r="C256" s="44" t="s">
        <v>27</v>
      </c>
      <c r="D256" s="19">
        <v>3831</v>
      </c>
      <c r="E256" s="19">
        <v>2199</v>
      </c>
      <c r="F256" s="63">
        <v>57.400156617071261</v>
      </c>
      <c r="G256" s="19">
        <v>3731</v>
      </c>
      <c r="H256" s="19">
        <v>2129</v>
      </c>
      <c r="I256" s="63">
        <v>57.062449745376576</v>
      </c>
      <c r="J256" s="19">
        <v>100</v>
      </c>
      <c r="K256" s="19">
        <v>70</v>
      </c>
      <c r="L256" s="43" t="s">
        <v>328</v>
      </c>
    </row>
    <row r="257" spans="1:12">
      <c r="A257" s="89"/>
      <c r="B257" s="60"/>
      <c r="C257" s="49" t="s">
        <v>28</v>
      </c>
      <c r="D257" s="66">
        <v>3422</v>
      </c>
      <c r="E257" s="17">
        <v>2063</v>
      </c>
      <c r="F257" s="65">
        <v>60.28638223261251</v>
      </c>
      <c r="G257" s="17">
        <v>3340</v>
      </c>
      <c r="H257" s="17">
        <v>2009</v>
      </c>
      <c r="I257" s="65">
        <v>60.149700598802397</v>
      </c>
      <c r="J257" s="17">
        <v>82</v>
      </c>
      <c r="K257" s="17">
        <v>54</v>
      </c>
      <c r="L257" s="52" t="s">
        <v>329</v>
      </c>
    </row>
    <row r="258" spans="1:12">
      <c r="A258" s="87" t="s">
        <v>330</v>
      </c>
      <c r="B258" s="58" t="s">
        <v>142</v>
      </c>
      <c r="C258" s="46" t="s">
        <v>143</v>
      </c>
      <c r="D258" s="19">
        <v>24133</v>
      </c>
      <c r="E258" s="19">
        <v>10029</v>
      </c>
      <c r="F258" s="37">
        <v>41.557203828782164</v>
      </c>
      <c r="G258" s="19">
        <v>24133</v>
      </c>
      <c r="H258" s="19">
        <v>10029</v>
      </c>
      <c r="I258" s="37">
        <v>41.557203828782164</v>
      </c>
      <c r="J258" s="19">
        <v>0</v>
      </c>
      <c r="K258" s="19">
        <v>0</v>
      </c>
      <c r="L258" s="61" t="s">
        <v>122</v>
      </c>
    </row>
    <row r="259" spans="1:12">
      <c r="A259" s="88"/>
      <c r="B259" s="45"/>
      <c r="C259" s="46" t="s">
        <v>27</v>
      </c>
      <c r="D259" s="19">
        <v>12575</v>
      </c>
      <c r="E259" s="19">
        <v>5065</v>
      </c>
      <c r="F259" s="37">
        <v>40.278330019880713</v>
      </c>
      <c r="G259" s="19">
        <v>12575</v>
      </c>
      <c r="H259" s="19">
        <v>5065</v>
      </c>
      <c r="I259" s="37">
        <v>40.278330019880713</v>
      </c>
      <c r="J259" s="19">
        <v>0</v>
      </c>
      <c r="K259" s="19">
        <v>0</v>
      </c>
      <c r="L259" s="61" t="s">
        <v>122</v>
      </c>
    </row>
    <row r="260" spans="1:12">
      <c r="A260" s="88"/>
      <c r="B260" s="45"/>
      <c r="C260" s="47" t="s">
        <v>28</v>
      </c>
      <c r="D260" s="19">
        <v>11558</v>
      </c>
      <c r="E260" s="19">
        <v>4964</v>
      </c>
      <c r="F260" s="37">
        <v>42.948607025436928</v>
      </c>
      <c r="G260" s="19">
        <v>11558</v>
      </c>
      <c r="H260" s="19">
        <v>4964</v>
      </c>
      <c r="I260" s="37">
        <v>42.948607025436928</v>
      </c>
      <c r="J260" s="19">
        <v>0</v>
      </c>
      <c r="K260" s="19">
        <v>0</v>
      </c>
      <c r="L260" s="61" t="s">
        <v>122</v>
      </c>
    </row>
    <row r="261" spans="1:12">
      <c r="A261" s="88"/>
      <c r="B261" s="48" t="s">
        <v>146</v>
      </c>
      <c r="C261" s="46" t="s">
        <v>26</v>
      </c>
      <c r="D261" s="19">
        <v>3336</v>
      </c>
      <c r="E261" s="19">
        <v>770</v>
      </c>
      <c r="F261" s="20">
        <v>23.081534772182255</v>
      </c>
      <c r="G261" s="19">
        <v>3336</v>
      </c>
      <c r="H261" s="19">
        <v>770</v>
      </c>
      <c r="I261" s="20">
        <v>23.081534772182255</v>
      </c>
      <c r="J261" s="19">
        <v>0</v>
      </c>
      <c r="K261" s="19">
        <v>0</v>
      </c>
      <c r="L261" s="43" t="s">
        <v>122</v>
      </c>
    </row>
    <row r="262" spans="1:12">
      <c r="A262" s="88"/>
      <c r="B262" s="45"/>
      <c r="C262" s="46" t="s">
        <v>27</v>
      </c>
      <c r="D262" s="19">
        <v>1746</v>
      </c>
      <c r="E262" s="19">
        <v>375</v>
      </c>
      <c r="F262" s="20">
        <v>21.477663230240548</v>
      </c>
      <c r="G262" s="19">
        <v>1746</v>
      </c>
      <c r="H262" s="19">
        <v>375</v>
      </c>
      <c r="I262" s="20">
        <v>21.477663230240548</v>
      </c>
      <c r="J262" s="19">
        <v>0</v>
      </c>
      <c r="K262" s="19">
        <v>0</v>
      </c>
      <c r="L262" s="43" t="s">
        <v>122</v>
      </c>
    </row>
    <row r="263" spans="1:12">
      <c r="A263" s="88"/>
      <c r="B263" s="45"/>
      <c r="C263" s="46" t="s">
        <v>28</v>
      </c>
      <c r="D263" s="19">
        <v>1590</v>
      </c>
      <c r="E263" s="19">
        <v>395</v>
      </c>
      <c r="F263" s="20">
        <v>24.842767295597483</v>
      </c>
      <c r="G263" s="19">
        <v>1590</v>
      </c>
      <c r="H263" s="19">
        <v>395</v>
      </c>
      <c r="I263" s="20">
        <v>24.842767295597483</v>
      </c>
      <c r="J263" s="19">
        <v>0</v>
      </c>
      <c r="K263" s="19">
        <v>0</v>
      </c>
      <c r="L263" s="43" t="s">
        <v>122</v>
      </c>
    </row>
    <row r="264" spans="1:12">
      <c r="A264" s="88"/>
      <c r="B264" s="48" t="s">
        <v>149</v>
      </c>
      <c r="C264" s="46" t="s">
        <v>26</v>
      </c>
      <c r="D264" s="19">
        <v>3477</v>
      </c>
      <c r="E264" s="19">
        <v>1002</v>
      </c>
      <c r="F264" s="20">
        <v>28.817946505608283</v>
      </c>
      <c r="G264" s="19">
        <v>3477</v>
      </c>
      <c r="H264" s="19">
        <v>1002</v>
      </c>
      <c r="I264" s="20">
        <v>28.817946505608283</v>
      </c>
      <c r="J264" s="19">
        <v>0</v>
      </c>
      <c r="K264" s="19">
        <v>0</v>
      </c>
      <c r="L264" s="43" t="s">
        <v>122</v>
      </c>
    </row>
    <row r="265" spans="1:12">
      <c r="A265" s="88"/>
      <c r="B265" s="45"/>
      <c r="C265" s="46" t="s">
        <v>27</v>
      </c>
      <c r="D265" s="19">
        <v>1827</v>
      </c>
      <c r="E265" s="19">
        <v>511</v>
      </c>
      <c r="F265" s="20">
        <v>27.969348659003831</v>
      </c>
      <c r="G265" s="19">
        <v>1827</v>
      </c>
      <c r="H265" s="19">
        <v>511</v>
      </c>
      <c r="I265" s="20">
        <v>27.969348659003831</v>
      </c>
      <c r="J265" s="19">
        <v>0</v>
      </c>
      <c r="K265" s="19">
        <v>0</v>
      </c>
      <c r="L265" s="43" t="s">
        <v>122</v>
      </c>
    </row>
    <row r="266" spans="1:12">
      <c r="A266" s="88"/>
      <c r="B266" s="45"/>
      <c r="C266" s="46" t="s">
        <v>28</v>
      </c>
      <c r="D266" s="19">
        <v>1650</v>
      </c>
      <c r="E266" s="19">
        <v>491</v>
      </c>
      <c r="F266" s="20">
        <v>29.757575757575758</v>
      </c>
      <c r="G266" s="19">
        <v>1650</v>
      </c>
      <c r="H266" s="19">
        <v>491</v>
      </c>
      <c r="I266" s="20">
        <v>29.757575757575758</v>
      </c>
      <c r="J266" s="19">
        <v>0</v>
      </c>
      <c r="K266" s="19">
        <v>0</v>
      </c>
      <c r="L266" s="43" t="s">
        <v>122</v>
      </c>
    </row>
    <row r="267" spans="1:12">
      <c r="A267" s="88"/>
      <c r="B267" s="48" t="s">
        <v>152</v>
      </c>
      <c r="C267" s="46" t="s">
        <v>26</v>
      </c>
      <c r="D267" s="19">
        <v>3898</v>
      </c>
      <c r="E267" s="19">
        <v>1435</v>
      </c>
      <c r="F267" s="20">
        <v>36.813750641354538</v>
      </c>
      <c r="G267" s="19">
        <v>3898</v>
      </c>
      <c r="H267" s="19">
        <v>1435</v>
      </c>
      <c r="I267" s="20">
        <v>36.813750641354538</v>
      </c>
      <c r="J267" s="19">
        <v>0</v>
      </c>
      <c r="K267" s="19">
        <v>0</v>
      </c>
      <c r="L267" s="43" t="s">
        <v>122</v>
      </c>
    </row>
    <row r="268" spans="1:12">
      <c r="A268" s="88"/>
      <c r="B268" s="45"/>
      <c r="C268" s="46" t="s">
        <v>27</v>
      </c>
      <c r="D268" s="19">
        <v>2016</v>
      </c>
      <c r="E268" s="19">
        <v>758</v>
      </c>
      <c r="F268" s="20">
        <v>37.599206349206348</v>
      </c>
      <c r="G268" s="19">
        <v>2016</v>
      </c>
      <c r="H268" s="19">
        <v>758</v>
      </c>
      <c r="I268" s="20">
        <v>37.599206349206348</v>
      </c>
      <c r="J268" s="19">
        <v>0</v>
      </c>
      <c r="K268" s="19">
        <v>0</v>
      </c>
      <c r="L268" s="43" t="s">
        <v>122</v>
      </c>
    </row>
    <row r="269" spans="1:12">
      <c r="A269" s="88"/>
      <c r="B269" s="45"/>
      <c r="C269" s="46" t="s">
        <v>28</v>
      </c>
      <c r="D269" s="19">
        <v>1882</v>
      </c>
      <c r="E269" s="19">
        <v>677</v>
      </c>
      <c r="F269" s="20">
        <v>35.972369819341125</v>
      </c>
      <c r="G269" s="19">
        <v>1882</v>
      </c>
      <c r="H269" s="19">
        <v>677</v>
      </c>
      <c r="I269" s="20">
        <v>35.972369819341125</v>
      </c>
      <c r="J269" s="19">
        <v>0</v>
      </c>
      <c r="K269" s="19">
        <v>0</v>
      </c>
      <c r="L269" s="43" t="s">
        <v>122</v>
      </c>
    </row>
    <row r="270" spans="1:12">
      <c r="A270" s="88"/>
      <c r="B270" s="48" t="s">
        <v>155</v>
      </c>
      <c r="C270" s="46" t="s">
        <v>26</v>
      </c>
      <c r="D270" s="19">
        <v>4145</v>
      </c>
      <c r="E270" s="19">
        <v>1832</v>
      </c>
      <c r="F270" s="20">
        <v>44.197828709288302</v>
      </c>
      <c r="G270" s="19">
        <v>4145</v>
      </c>
      <c r="H270" s="19">
        <v>1832</v>
      </c>
      <c r="I270" s="20">
        <v>44.197828709288302</v>
      </c>
      <c r="J270" s="19">
        <v>0</v>
      </c>
      <c r="K270" s="19">
        <v>0</v>
      </c>
      <c r="L270" s="43" t="s">
        <v>122</v>
      </c>
    </row>
    <row r="271" spans="1:12">
      <c r="A271" s="88"/>
      <c r="B271" s="45"/>
      <c r="C271" s="46" t="s">
        <v>27</v>
      </c>
      <c r="D271" s="19">
        <v>2161</v>
      </c>
      <c r="E271" s="19">
        <v>918</v>
      </c>
      <c r="F271" s="20">
        <v>42.480333179083757</v>
      </c>
      <c r="G271" s="19">
        <v>2161</v>
      </c>
      <c r="H271" s="19">
        <v>918</v>
      </c>
      <c r="I271" s="20">
        <v>42.480333179083757</v>
      </c>
      <c r="J271" s="19">
        <v>0</v>
      </c>
      <c r="K271" s="19">
        <v>0</v>
      </c>
      <c r="L271" s="43" t="s">
        <v>122</v>
      </c>
    </row>
    <row r="272" spans="1:12">
      <c r="A272" s="88"/>
      <c r="B272" s="45"/>
      <c r="C272" s="46" t="s">
        <v>28</v>
      </c>
      <c r="D272" s="19">
        <v>1984</v>
      </c>
      <c r="E272" s="19">
        <v>914</v>
      </c>
      <c r="F272" s="20">
        <v>46.068548387096776</v>
      </c>
      <c r="G272" s="19">
        <v>1984</v>
      </c>
      <c r="H272" s="19">
        <v>914</v>
      </c>
      <c r="I272" s="20">
        <v>46.068548387096776</v>
      </c>
      <c r="J272" s="19">
        <v>0</v>
      </c>
      <c r="K272" s="19">
        <v>0</v>
      </c>
      <c r="L272" s="43" t="s">
        <v>122</v>
      </c>
    </row>
    <row r="273" spans="1:12">
      <c r="A273" s="88"/>
      <c r="B273" s="48" t="s">
        <v>158</v>
      </c>
      <c r="C273" s="46" t="s">
        <v>26</v>
      </c>
      <c r="D273" s="19">
        <v>4411</v>
      </c>
      <c r="E273" s="19">
        <v>2207</v>
      </c>
      <c r="F273" s="20">
        <v>50.034005894355019</v>
      </c>
      <c r="G273" s="19">
        <v>4411</v>
      </c>
      <c r="H273" s="19">
        <v>2207</v>
      </c>
      <c r="I273" s="20">
        <v>50.034005894355019</v>
      </c>
      <c r="J273" s="19">
        <v>0</v>
      </c>
      <c r="K273" s="19">
        <v>0</v>
      </c>
      <c r="L273" s="43" t="s">
        <v>437</v>
      </c>
    </row>
    <row r="274" spans="1:12">
      <c r="A274" s="88"/>
      <c r="B274" s="45"/>
      <c r="C274" s="46" t="s">
        <v>27</v>
      </c>
      <c r="D274" s="19">
        <v>2300</v>
      </c>
      <c r="E274" s="19">
        <v>1110</v>
      </c>
      <c r="F274" s="20">
        <v>48.260869565217391</v>
      </c>
      <c r="G274" s="19">
        <v>2300</v>
      </c>
      <c r="H274" s="19">
        <v>1110</v>
      </c>
      <c r="I274" s="20">
        <v>48.260869565217391</v>
      </c>
      <c r="J274" s="19">
        <v>0</v>
      </c>
      <c r="K274" s="19">
        <v>0</v>
      </c>
      <c r="L274" s="43" t="s">
        <v>122</v>
      </c>
    </row>
    <row r="275" spans="1:12">
      <c r="A275" s="88"/>
      <c r="B275" s="45"/>
      <c r="C275" s="46" t="s">
        <v>28</v>
      </c>
      <c r="D275" s="19">
        <v>2111</v>
      </c>
      <c r="E275" s="19">
        <v>1097</v>
      </c>
      <c r="F275" s="20">
        <v>51.965892941733777</v>
      </c>
      <c r="G275" s="19">
        <v>2111</v>
      </c>
      <c r="H275" s="19">
        <v>1097</v>
      </c>
      <c r="I275" s="20">
        <v>51.965892941733777</v>
      </c>
      <c r="J275" s="19">
        <v>0</v>
      </c>
      <c r="K275" s="19">
        <v>0</v>
      </c>
      <c r="L275" s="43" t="s">
        <v>122</v>
      </c>
    </row>
    <row r="276" spans="1:12">
      <c r="A276" s="88"/>
      <c r="B276" s="48" t="s">
        <v>162</v>
      </c>
      <c r="C276" s="46" t="s">
        <v>26</v>
      </c>
      <c r="D276" s="19">
        <v>4866</v>
      </c>
      <c r="E276" s="19">
        <v>2783</v>
      </c>
      <c r="F276" s="20">
        <v>57.192766132346897</v>
      </c>
      <c r="G276" s="19">
        <v>4866</v>
      </c>
      <c r="H276" s="19">
        <v>2783</v>
      </c>
      <c r="I276" s="20">
        <v>57.192766132346897</v>
      </c>
      <c r="J276" s="19">
        <v>0</v>
      </c>
      <c r="K276" s="19">
        <v>0</v>
      </c>
      <c r="L276" s="43" t="s">
        <v>122</v>
      </c>
    </row>
    <row r="277" spans="1:12">
      <c r="A277" s="88"/>
      <c r="B277" s="45"/>
      <c r="C277" s="46" t="s">
        <v>27</v>
      </c>
      <c r="D277" s="19">
        <v>2525</v>
      </c>
      <c r="E277" s="19">
        <v>1393</v>
      </c>
      <c r="F277" s="20">
        <v>55.168316831683171</v>
      </c>
      <c r="G277" s="19">
        <v>2525</v>
      </c>
      <c r="H277" s="19">
        <v>1393</v>
      </c>
      <c r="I277" s="20">
        <v>55.168316831683171</v>
      </c>
      <c r="J277" s="19">
        <v>0</v>
      </c>
      <c r="K277" s="19">
        <v>0</v>
      </c>
      <c r="L277" s="43" t="s">
        <v>122</v>
      </c>
    </row>
    <row r="278" spans="1:12">
      <c r="A278" s="89"/>
      <c r="B278" s="50"/>
      <c r="C278" s="51" t="s">
        <v>28</v>
      </c>
      <c r="D278" s="17">
        <v>2341</v>
      </c>
      <c r="E278" s="17">
        <v>1390</v>
      </c>
      <c r="F278" s="18">
        <v>59.37633489961555</v>
      </c>
      <c r="G278" s="17">
        <v>2341</v>
      </c>
      <c r="H278" s="17">
        <v>1390</v>
      </c>
      <c r="I278" s="18">
        <v>59.37633489961555</v>
      </c>
      <c r="J278" s="17">
        <v>0</v>
      </c>
      <c r="K278" s="17">
        <v>0</v>
      </c>
      <c r="L278" s="52" t="s">
        <v>122</v>
      </c>
    </row>
    <row r="279" spans="1:12">
      <c r="A279" s="87" t="s">
        <v>331</v>
      </c>
      <c r="B279" s="53" t="s">
        <v>166</v>
      </c>
      <c r="C279" s="54" t="s">
        <v>143</v>
      </c>
      <c r="D279" s="55">
        <v>41892</v>
      </c>
      <c r="E279" s="55">
        <v>15569</v>
      </c>
      <c r="F279" s="56">
        <v>37.164613768738661</v>
      </c>
      <c r="G279" s="55">
        <v>41892</v>
      </c>
      <c r="H279" s="55">
        <v>15569</v>
      </c>
      <c r="I279" s="56">
        <v>37.164613768738661</v>
      </c>
      <c r="J279" s="55">
        <v>0</v>
      </c>
      <c r="K279" s="55">
        <v>0</v>
      </c>
      <c r="L279" s="57" t="s">
        <v>122</v>
      </c>
    </row>
    <row r="280" spans="1:12">
      <c r="A280" s="88"/>
      <c r="B280" s="45"/>
      <c r="C280" s="46" t="s">
        <v>168</v>
      </c>
      <c r="D280" s="19">
        <v>21889</v>
      </c>
      <c r="E280" s="19">
        <v>7884</v>
      </c>
      <c r="F280" s="20">
        <v>36.018091278724476</v>
      </c>
      <c r="G280" s="19">
        <v>21889</v>
      </c>
      <c r="H280" s="19">
        <v>7884</v>
      </c>
      <c r="I280" s="20">
        <v>36.018091278724476</v>
      </c>
      <c r="J280" s="19">
        <v>0</v>
      </c>
      <c r="K280" s="19">
        <v>0</v>
      </c>
      <c r="L280" s="43" t="s">
        <v>122</v>
      </c>
    </row>
    <row r="281" spans="1:12">
      <c r="A281" s="88"/>
      <c r="B281" s="45"/>
      <c r="C281" s="46" t="s">
        <v>28</v>
      </c>
      <c r="D281" s="19">
        <v>20003</v>
      </c>
      <c r="E281" s="19">
        <v>7685</v>
      </c>
      <c r="F281" s="20">
        <v>38.419237114432832</v>
      </c>
      <c r="G281" s="19">
        <v>20003</v>
      </c>
      <c r="H281" s="19">
        <v>7685</v>
      </c>
      <c r="I281" s="20">
        <v>38.419237114432832</v>
      </c>
      <c r="J281" s="19">
        <v>0</v>
      </c>
      <c r="K281" s="19">
        <v>0</v>
      </c>
      <c r="L281" s="43" t="s">
        <v>122</v>
      </c>
    </row>
    <row r="282" spans="1:12">
      <c r="A282" s="88"/>
      <c r="B282" s="48" t="s">
        <v>146</v>
      </c>
      <c r="C282" s="46" t="s">
        <v>26</v>
      </c>
      <c r="D282" s="19">
        <v>6030</v>
      </c>
      <c r="E282" s="19">
        <v>1205</v>
      </c>
      <c r="F282" s="20">
        <v>19.983416252072967</v>
      </c>
      <c r="G282" s="19">
        <v>6030</v>
      </c>
      <c r="H282" s="19">
        <v>1205</v>
      </c>
      <c r="I282" s="20">
        <v>19.983416252072967</v>
      </c>
      <c r="J282" s="19">
        <v>0</v>
      </c>
      <c r="K282" s="19">
        <v>0</v>
      </c>
      <c r="L282" s="43" t="s">
        <v>122</v>
      </c>
    </row>
    <row r="283" spans="1:12">
      <c r="A283" s="88"/>
      <c r="B283" s="45"/>
      <c r="C283" s="46" t="s">
        <v>27</v>
      </c>
      <c r="D283" s="19">
        <v>3179</v>
      </c>
      <c r="E283" s="19">
        <v>616</v>
      </c>
      <c r="F283" s="20">
        <v>19.377162629757784</v>
      </c>
      <c r="G283" s="19">
        <v>3179</v>
      </c>
      <c r="H283" s="19">
        <v>616</v>
      </c>
      <c r="I283" s="20">
        <v>19.377162629757784</v>
      </c>
      <c r="J283" s="19">
        <v>0</v>
      </c>
      <c r="K283" s="19">
        <v>0</v>
      </c>
      <c r="L283" s="43" t="s">
        <v>122</v>
      </c>
    </row>
    <row r="284" spans="1:12">
      <c r="A284" s="88"/>
      <c r="B284" s="45"/>
      <c r="C284" s="46" t="s">
        <v>28</v>
      </c>
      <c r="D284" s="19">
        <v>2851</v>
      </c>
      <c r="E284" s="19">
        <v>589</v>
      </c>
      <c r="F284" s="20">
        <v>20.659417748158543</v>
      </c>
      <c r="G284" s="19">
        <v>2851</v>
      </c>
      <c r="H284" s="19">
        <v>589</v>
      </c>
      <c r="I284" s="20">
        <v>20.659417748158543</v>
      </c>
      <c r="J284" s="19">
        <v>0</v>
      </c>
      <c r="K284" s="19">
        <v>0</v>
      </c>
      <c r="L284" s="43" t="s">
        <v>122</v>
      </c>
    </row>
    <row r="285" spans="1:12">
      <c r="A285" s="88"/>
      <c r="B285" s="48" t="s">
        <v>149</v>
      </c>
      <c r="C285" s="46" t="s">
        <v>26</v>
      </c>
      <c r="D285" s="19">
        <v>6420</v>
      </c>
      <c r="E285" s="19">
        <v>1598</v>
      </c>
      <c r="F285" s="20">
        <v>24.890965732087228</v>
      </c>
      <c r="G285" s="19">
        <v>6420</v>
      </c>
      <c r="H285" s="19">
        <v>1598</v>
      </c>
      <c r="I285" s="20">
        <v>24.890965732087228</v>
      </c>
      <c r="J285" s="19">
        <v>0</v>
      </c>
      <c r="K285" s="19">
        <v>0</v>
      </c>
      <c r="L285" s="43" t="s">
        <v>122</v>
      </c>
    </row>
    <row r="286" spans="1:12">
      <c r="A286" s="88"/>
      <c r="B286" s="45"/>
      <c r="C286" s="46" t="s">
        <v>27</v>
      </c>
      <c r="D286" s="19">
        <v>3304</v>
      </c>
      <c r="E286" s="19">
        <v>832</v>
      </c>
      <c r="F286" s="20">
        <v>25.181598062953995</v>
      </c>
      <c r="G286" s="19">
        <v>3304</v>
      </c>
      <c r="H286" s="19">
        <v>832</v>
      </c>
      <c r="I286" s="20">
        <v>25.181598062953995</v>
      </c>
      <c r="J286" s="19">
        <v>0</v>
      </c>
      <c r="K286" s="19">
        <v>0</v>
      </c>
      <c r="L286" s="43" t="s">
        <v>122</v>
      </c>
    </row>
    <row r="287" spans="1:12">
      <c r="A287" s="88"/>
      <c r="B287" s="45"/>
      <c r="C287" s="46" t="s">
        <v>28</v>
      </c>
      <c r="D287" s="19">
        <v>3116</v>
      </c>
      <c r="E287" s="19">
        <v>766</v>
      </c>
      <c r="F287" s="20">
        <v>24.582798459563541</v>
      </c>
      <c r="G287" s="19">
        <v>3116</v>
      </c>
      <c r="H287" s="19">
        <v>766</v>
      </c>
      <c r="I287" s="20">
        <v>24.582798459563541</v>
      </c>
      <c r="J287" s="19">
        <v>0</v>
      </c>
      <c r="K287" s="19">
        <v>0</v>
      </c>
      <c r="L287" s="43" t="s">
        <v>122</v>
      </c>
    </row>
    <row r="288" spans="1:12">
      <c r="A288" s="88"/>
      <c r="B288" s="48" t="s">
        <v>152</v>
      </c>
      <c r="C288" s="46" t="s">
        <v>26</v>
      </c>
      <c r="D288" s="19">
        <v>6663</v>
      </c>
      <c r="E288" s="19">
        <v>2174</v>
      </c>
      <c r="F288" s="20">
        <v>32.627945369953473</v>
      </c>
      <c r="G288" s="19">
        <v>6663</v>
      </c>
      <c r="H288" s="19">
        <v>2174</v>
      </c>
      <c r="I288" s="20">
        <v>32.627945369953473</v>
      </c>
      <c r="J288" s="19">
        <v>0</v>
      </c>
      <c r="K288" s="19">
        <v>0</v>
      </c>
      <c r="L288" s="43" t="s">
        <v>122</v>
      </c>
    </row>
    <row r="289" spans="1:12">
      <c r="A289" s="88"/>
      <c r="B289" s="45"/>
      <c r="C289" s="46" t="s">
        <v>27</v>
      </c>
      <c r="D289" s="19">
        <v>3536</v>
      </c>
      <c r="E289" s="19">
        <v>1166</v>
      </c>
      <c r="F289" s="20">
        <v>32.975113122171948</v>
      </c>
      <c r="G289" s="19">
        <v>3536</v>
      </c>
      <c r="H289" s="19">
        <v>1166</v>
      </c>
      <c r="I289" s="20">
        <v>32.975113122171948</v>
      </c>
      <c r="J289" s="19">
        <v>0</v>
      </c>
      <c r="K289" s="19">
        <v>0</v>
      </c>
      <c r="L289" s="43" t="s">
        <v>122</v>
      </c>
    </row>
    <row r="290" spans="1:12">
      <c r="A290" s="88"/>
      <c r="B290" s="45"/>
      <c r="C290" s="46" t="s">
        <v>28</v>
      </c>
      <c r="D290" s="19">
        <v>3127</v>
      </c>
      <c r="E290" s="19">
        <v>1008</v>
      </c>
      <c r="F290" s="20">
        <v>32.23536936360729</v>
      </c>
      <c r="G290" s="19">
        <v>3127</v>
      </c>
      <c r="H290" s="19">
        <v>1008</v>
      </c>
      <c r="I290" s="20">
        <v>32.23536936360729</v>
      </c>
      <c r="J290" s="19">
        <v>0</v>
      </c>
      <c r="K290" s="19">
        <v>0</v>
      </c>
      <c r="L290" s="43" t="s">
        <v>122</v>
      </c>
    </row>
    <row r="291" spans="1:12">
      <c r="A291" s="88"/>
      <c r="B291" s="48" t="s">
        <v>155</v>
      </c>
      <c r="C291" s="46" t="s">
        <v>26</v>
      </c>
      <c r="D291" s="19">
        <v>7182</v>
      </c>
      <c r="E291" s="19">
        <v>2863</v>
      </c>
      <c r="F291" s="20">
        <v>39.863547758284604</v>
      </c>
      <c r="G291" s="19">
        <v>7182</v>
      </c>
      <c r="H291" s="19">
        <v>2863</v>
      </c>
      <c r="I291" s="20">
        <v>39.863547758284604</v>
      </c>
      <c r="J291" s="19">
        <v>0</v>
      </c>
      <c r="K291" s="19">
        <v>0</v>
      </c>
      <c r="L291" s="43" t="s">
        <v>122</v>
      </c>
    </row>
    <row r="292" spans="1:12">
      <c r="A292" s="88"/>
      <c r="B292" s="45"/>
      <c r="C292" s="46" t="s">
        <v>27</v>
      </c>
      <c r="D292" s="19">
        <v>3680</v>
      </c>
      <c r="E292" s="19">
        <v>1435</v>
      </c>
      <c r="F292" s="20">
        <v>38.994565217391305</v>
      </c>
      <c r="G292" s="19">
        <v>3680</v>
      </c>
      <c r="H292" s="19">
        <v>1435</v>
      </c>
      <c r="I292" s="20">
        <v>38.994565217391305</v>
      </c>
      <c r="J292" s="19">
        <v>0</v>
      </c>
      <c r="K292" s="19">
        <v>0</v>
      </c>
      <c r="L292" s="43" t="s">
        <v>122</v>
      </c>
    </row>
    <row r="293" spans="1:12">
      <c r="A293" s="88"/>
      <c r="B293" s="45"/>
      <c r="C293" s="46" t="s">
        <v>28</v>
      </c>
      <c r="D293" s="19">
        <v>3502</v>
      </c>
      <c r="E293" s="19">
        <v>1428</v>
      </c>
      <c r="F293" s="20">
        <v>40.776699029126213</v>
      </c>
      <c r="G293" s="19">
        <v>3502</v>
      </c>
      <c r="H293" s="19">
        <v>1428</v>
      </c>
      <c r="I293" s="20">
        <v>40.776699029126213</v>
      </c>
      <c r="J293" s="19">
        <v>0</v>
      </c>
      <c r="K293" s="19">
        <v>0</v>
      </c>
      <c r="L293" s="43" t="s">
        <v>122</v>
      </c>
    </row>
    <row r="294" spans="1:12">
      <c r="A294" s="88"/>
      <c r="B294" s="48" t="s">
        <v>158</v>
      </c>
      <c r="C294" s="46" t="s">
        <v>26</v>
      </c>
      <c r="D294" s="19">
        <v>7444</v>
      </c>
      <c r="E294" s="19">
        <v>3413</v>
      </c>
      <c r="F294" s="20">
        <v>45.849005910800642</v>
      </c>
      <c r="G294" s="19">
        <v>7444</v>
      </c>
      <c r="H294" s="19">
        <v>3413</v>
      </c>
      <c r="I294" s="20">
        <v>45.849005910800642</v>
      </c>
      <c r="J294" s="19">
        <v>0</v>
      </c>
      <c r="K294" s="19">
        <v>0</v>
      </c>
      <c r="L294" s="43" t="s">
        <v>122</v>
      </c>
    </row>
    <row r="295" spans="1:12">
      <c r="A295" s="88"/>
      <c r="B295" s="45"/>
      <c r="C295" s="46" t="s">
        <v>27</v>
      </c>
      <c r="D295" s="19">
        <v>3972</v>
      </c>
      <c r="E295" s="19">
        <v>1748</v>
      </c>
      <c r="F295" s="20">
        <v>44.008056394763344</v>
      </c>
      <c r="G295" s="19">
        <v>3972</v>
      </c>
      <c r="H295" s="19">
        <v>1748</v>
      </c>
      <c r="I295" s="20">
        <v>44.008056394763344</v>
      </c>
      <c r="J295" s="19">
        <v>0</v>
      </c>
      <c r="K295" s="19">
        <v>0</v>
      </c>
      <c r="L295" s="43" t="s">
        <v>122</v>
      </c>
    </row>
    <row r="296" spans="1:12">
      <c r="A296" s="88"/>
      <c r="B296" s="45"/>
      <c r="C296" s="46" t="s">
        <v>28</v>
      </c>
      <c r="D296" s="19">
        <v>3472</v>
      </c>
      <c r="E296" s="19">
        <v>1665</v>
      </c>
      <c r="F296" s="20">
        <v>47.955069124423964</v>
      </c>
      <c r="G296" s="19">
        <v>3472</v>
      </c>
      <c r="H296" s="19">
        <v>1665</v>
      </c>
      <c r="I296" s="20">
        <v>47.955069124423964</v>
      </c>
      <c r="J296" s="19">
        <v>0</v>
      </c>
      <c r="K296" s="19">
        <v>0</v>
      </c>
      <c r="L296" s="43" t="s">
        <v>122</v>
      </c>
    </row>
    <row r="297" spans="1:12">
      <c r="A297" s="88"/>
      <c r="B297" s="48" t="s">
        <v>162</v>
      </c>
      <c r="C297" s="46" t="s">
        <v>26</v>
      </c>
      <c r="D297" s="19">
        <v>8153</v>
      </c>
      <c r="E297" s="19">
        <v>4316</v>
      </c>
      <c r="F297" s="20">
        <v>52.937568993008711</v>
      </c>
      <c r="G297" s="19">
        <v>8153</v>
      </c>
      <c r="H297" s="19">
        <v>4316</v>
      </c>
      <c r="I297" s="20">
        <v>52.937568993008711</v>
      </c>
      <c r="J297" s="19">
        <v>0</v>
      </c>
      <c r="K297" s="19">
        <v>0</v>
      </c>
      <c r="L297" s="43" t="s">
        <v>437</v>
      </c>
    </row>
    <row r="298" spans="1:12">
      <c r="A298" s="88"/>
      <c r="B298" s="45"/>
      <c r="C298" s="46" t="s">
        <v>27</v>
      </c>
      <c r="D298" s="19">
        <v>4218</v>
      </c>
      <c r="E298" s="19">
        <v>2087</v>
      </c>
      <c r="F298" s="20">
        <v>49.478425794215269</v>
      </c>
      <c r="G298" s="19">
        <v>4218</v>
      </c>
      <c r="H298" s="19">
        <v>2087</v>
      </c>
      <c r="I298" s="20">
        <v>49.478425794215269</v>
      </c>
      <c r="J298" s="19">
        <v>0</v>
      </c>
      <c r="K298" s="19">
        <v>0</v>
      </c>
      <c r="L298" s="43" t="s">
        <v>437</v>
      </c>
    </row>
    <row r="299" spans="1:12">
      <c r="A299" s="89"/>
      <c r="B299" s="50"/>
      <c r="C299" s="51" t="s">
        <v>28</v>
      </c>
      <c r="D299" s="17">
        <v>3935</v>
      </c>
      <c r="E299" s="17">
        <v>2229</v>
      </c>
      <c r="F299" s="18">
        <v>56.645489199491742</v>
      </c>
      <c r="G299" s="17">
        <v>3935</v>
      </c>
      <c r="H299" s="17">
        <v>2229</v>
      </c>
      <c r="I299" s="18">
        <v>56.645489199491742</v>
      </c>
      <c r="J299" s="17">
        <v>0</v>
      </c>
      <c r="K299" s="17">
        <v>0</v>
      </c>
      <c r="L299" s="52" t="s">
        <v>122</v>
      </c>
    </row>
    <row r="300" spans="1:12">
      <c r="A300" s="87" t="s">
        <v>74</v>
      </c>
      <c r="B300" s="58" t="s">
        <v>166</v>
      </c>
      <c r="C300" s="46" t="s">
        <v>438</v>
      </c>
      <c r="D300" s="19">
        <v>11714</v>
      </c>
      <c r="E300" s="19">
        <v>3412</v>
      </c>
      <c r="F300" s="20">
        <v>29.12753969609015</v>
      </c>
      <c r="G300" s="19">
        <v>11642</v>
      </c>
      <c r="H300" s="19">
        <v>3389</v>
      </c>
      <c r="I300" s="20">
        <v>29.110118536333964</v>
      </c>
      <c r="J300" s="19">
        <v>72</v>
      </c>
      <c r="K300" s="19">
        <v>23</v>
      </c>
      <c r="L300" s="43" t="s">
        <v>332</v>
      </c>
    </row>
    <row r="301" spans="1:12">
      <c r="A301" s="88"/>
      <c r="B301" s="45"/>
      <c r="C301" s="46" t="s">
        <v>168</v>
      </c>
      <c r="D301" s="19">
        <v>6179</v>
      </c>
      <c r="E301" s="19">
        <v>1706</v>
      </c>
      <c r="F301" s="20">
        <v>27.60964557371743</v>
      </c>
      <c r="G301" s="19">
        <v>6135</v>
      </c>
      <c r="H301" s="19">
        <v>1693</v>
      </c>
      <c r="I301" s="20">
        <v>27.595762021189895</v>
      </c>
      <c r="J301" s="19">
        <v>44</v>
      </c>
      <c r="K301" s="19">
        <v>13</v>
      </c>
      <c r="L301" s="43" t="s">
        <v>333</v>
      </c>
    </row>
    <row r="302" spans="1:12">
      <c r="A302" s="88"/>
      <c r="B302" s="45"/>
      <c r="C302" s="46" t="s">
        <v>28</v>
      </c>
      <c r="D302" s="19">
        <v>5535</v>
      </c>
      <c r="E302" s="19">
        <v>1706</v>
      </c>
      <c r="F302" s="20">
        <v>30.822041553748871</v>
      </c>
      <c r="G302" s="19">
        <v>5507</v>
      </c>
      <c r="H302" s="19">
        <v>1696</v>
      </c>
      <c r="I302" s="20">
        <v>30.797167241692392</v>
      </c>
      <c r="J302" s="19">
        <v>28</v>
      </c>
      <c r="K302" s="19">
        <v>10</v>
      </c>
      <c r="L302" s="43" t="s">
        <v>439</v>
      </c>
    </row>
    <row r="303" spans="1:12">
      <c r="A303" s="88"/>
      <c r="B303" s="48" t="s">
        <v>146</v>
      </c>
      <c r="C303" s="44" t="s">
        <v>26</v>
      </c>
      <c r="D303" s="19">
        <v>1701</v>
      </c>
      <c r="E303" s="19">
        <v>325</v>
      </c>
      <c r="F303" s="20">
        <v>19.106407995296884</v>
      </c>
      <c r="G303" s="19">
        <v>1681</v>
      </c>
      <c r="H303" s="19">
        <v>321</v>
      </c>
      <c r="I303" s="20">
        <v>19.095776323616896</v>
      </c>
      <c r="J303" s="19">
        <v>20</v>
      </c>
      <c r="K303" s="19">
        <v>4</v>
      </c>
      <c r="L303" s="43" t="s">
        <v>334</v>
      </c>
    </row>
    <row r="304" spans="1:12">
      <c r="A304" s="88"/>
      <c r="B304" s="45"/>
      <c r="C304" s="44" t="s">
        <v>27</v>
      </c>
      <c r="D304" s="19">
        <v>910</v>
      </c>
      <c r="E304" s="19">
        <v>156</v>
      </c>
      <c r="F304" s="20">
        <v>17.142857142857142</v>
      </c>
      <c r="G304" s="19">
        <v>897</v>
      </c>
      <c r="H304" s="19">
        <v>153</v>
      </c>
      <c r="I304" s="20">
        <v>17.056856187290968</v>
      </c>
      <c r="J304" s="19">
        <v>13</v>
      </c>
      <c r="K304" s="19">
        <v>3</v>
      </c>
      <c r="L304" s="43" t="s">
        <v>335</v>
      </c>
    </row>
    <row r="305" spans="1:12">
      <c r="A305" s="88"/>
      <c r="B305" s="45"/>
      <c r="C305" s="44" t="s">
        <v>28</v>
      </c>
      <c r="D305" s="19">
        <v>791</v>
      </c>
      <c r="E305" s="19">
        <v>169</v>
      </c>
      <c r="F305" s="20">
        <v>21.3653603034134</v>
      </c>
      <c r="G305" s="19">
        <v>784</v>
      </c>
      <c r="H305" s="19">
        <v>168</v>
      </c>
      <c r="I305" s="20">
        <v>21.428571428571427</v>
      </c>
      <c r="J305" s="19">
        <v>7</v>
      </c>
      <c r="K305" s="19">
        <v>1</v>
      </c>
      <c r="L305" s="43" t="s">
        <v>440</v>
      </c>
    </row>
    <row r="306" spans="1:12">
      <c r="A306" s="88"/>
      <c r="B306" s="48" t="s">
        <v>149</v>
      </c>
      <c r="C306" s="44" t="s">
        <v>26</v>
      </c>
      <c r="D306" s="19">
        <v>1834</v>
      </c>
      <c r="E306" s="19">
        <v>321</v>
      </c>
      <c r="F306" s="20">
        <v>17.502726281352235</v>
      </c>
      <c r="G306" s="19">
        <v>1821</v>
      </c>
      <c r="H306" s="19">
        <v>319</v>
      </c>
      <c r="I306" s="20">
        <v>17.517847336628225</v>
      </c>
      <c r="J306" s="19">
        <v>13</v>
      </c>
      <c r="K306" s="19">
        <v>2</v>
      </c>
      <c r="L306" s="43" t="s">
        <v>336</v>
      </c>
    </row>
    <row r="307" spans="1:12">
      <c r="A307" s="88"/>
      <c r="B307" s="45"/>
      <c r="C307" s="44" t="s">
        <v>27</v>
      </c>
      <c r="D307" s="19">
        <v>942</v>
      </c>
      <c r="E307" s="19">
        <v>153</v>
      </c>
      <c r="F307" s="20">
        <v>16.242038216560509</v>
      </c>
      <c r="G307" s="19">
        <v>934</v>
      </c>
      <c r="H307" s="19">
        <v>152</v>
      </c>
      <c r="I307" s="20">
        <v>16.27408993576017</v>
      </c>
      <c r="J307" s="19">
        <v>8</v>
      </c>
      <c r="K307" s="19">
        <v>1</v>
      </c>
      <c r="L307" s="43" t="s">
        <v>337</v>
      </c>
    </row>
    <row r="308" spans="1:12">
      <c r="A308" s="88"/>
      <c r="B308" s="45"/>
      <c r="C308" s="44" t="s">
        <v>28</v>
      </c>
      <c r="D308" s="19">
        <v>892</v>
      </c>
      <c r="E308" s="19">
        <v>168</v>
      </c>
      <c r="F308" s="20">
        <v>18.834080717488789</v>
      </c>
      <c r="G308" s="19">
        <v>887</v>
      </c>
      <c r="H308" s="19">
        <v>167</v>
      </c>
      <c r="I308" s="20">
        <v>18.827508455467868</v>
      </c>
      <c r="J308" s="19">
        <v>5</v>
      </c>
      <c r="K308" s="19">
        <v>1</v>
      </c>
      <c r="L308" s="43" t="s">
        <v>441</v>
      </c>
    </row>
    <row r="309" spans="1:12">
      <c r="A309" s="88"/>
      <c r="B309" s="48" t="s">
        <v>152</v>
      </c>
      <c r="C309" s="44" t="s">
        <v>26</v>
      </c>
      <c r="D309" s="19">
        <v>1961</v>
      </c>
      <c r="E309" s="19">
        <v>475</v>
      </c>
      <c r="F309" s="20">
        <v>24.22233554309026</v>
      </c>
      <c r="G309" s="19">
        <v>1945</v>
      </c>
      <c r="H309" s="19">
        <v>472</v>
      </c>
      <c r="I309" s="20">
        <v>24.267352185089976</v>
      </c>
      <c r="J309" s="19">
        <v>16</v>
      </c>
      <c r="K309" s="19">
        <v>3</v>
      </c>
      <c r="L309" s="43" t="s">
        <v>338</v>
      </c>
    </row>
    <row r="310" spans="1:12">
      <c r="A310" s="88"/>
      <c r="B310" s="45"/>
      <c r="C310" s="44" t="s">
        <v>27</v>
      </c>
      <c r="D310" s="19">
        <v>1033</v>
      </c>
      <c r="E310" s="19">
        <v>236</v>
      </c>
      <c r="F310" s="20">
        <v>22.846079380445303</v>
      </c>
      <c r="G310" s="19">
        <v>1025</v>
      </c>
      <c r="H310" s="19">
        <v>236</v>
      </c>
      <c r="I310" s="20">
        <v>23.024390243902438</v>
      </c>
      <c r="J310" s="19">
        <v>8</v>
      </c>
      <c r="K310" s="19">
        <v>0</v>
      </c>
      <c r="L310" s="43" t="s">
        <v>122</v>
      </c>
    </row>
    <row r="311" spans="1:12">
      <c r="A311" s="88"/>
      <c r="B311" s="45"/>
      <c r="C311" s="44" t="s">
        <v>28</v>
      </c>
      <c r="D311" s="19">
        <v>928</v>
      </c>
      <c r="E311" s="19">
        <v>239</v>
      </c>
      <c r="F311" s="20">
        <v>25.754310344827587</v>
      </c>
      <c r="G311" s="19">
        <v>920</v>
      </c>
      <c r="H311" s="19">
        <v>236</v>
      </c>
      <c r="I311" s="20">
        <v>25.652173913043477</v>
      </c>
      <c r="J311" s="19">
        <v>8</v>
      </c>
      <c r="K311" s="19">
        <v>3</v>
      </c>
      <c r="L311" s="43" t="s">
        <v>442</v>
      </c>
    </row>
    <row r="312" spans="1:12">
      <c r="A312" s="88"/>
      <c r="B312" s="48" t="s">
        <v>155</v>
      </c>
      <c r="C312" s="44" t="s">
        <v>26</v>
      </c>
      <c r="D312" s="19">
        <v>1968</v>
      </c>
      <c r="E312" s="19">
        <v>610</v>
      </c>
      <c r="F312" s="20">
        <v>30.995934959349594</v>
      </c>
      <c r="G312" s="19">
        <v>1957</v>
      </c>
      <c r="H312" s="19">
        <v>604</v>
      </c>
      <c r="I312" s="20">
        <v>30.863566683699538</v>
      </c>
      <c r="J312" s="19">
        <v>11</v>
      </c>
      <c r="K312" s="19">
        <v>6</v>
      </c>
      <c r="L312" s="43" t="s">
        <v>339</v>
      </c>
    </row>
    <row r="313" spans="1:12">
      <c r="A313" s="88"/>
      <c r="B313" s="45"/>
      <c r="C313" s="44" t="s">
        <v>27</v>
      </c>
      <c r="D313" s="19">
        <v>1067</v>
      </c>
      <c r="E313" s="19">
        <v>326</v>
      </c>
      <c r="F313" s="20">
        <v>30.552952202436739</v>
      </c>
      <c r="G313" s="19">
        <v>1060</v>
      </c>
      <c r="H313" s="19">
        <v>323</v>
      </c>
      <c r="I313" s="20">
        <v>30.471698113207548</v>
      </c>
      <c r="J313" s="19">
        <v>7</v>
      </c>
      <c r="K313" s="19">
        <v>3</v>
      </c>
      <c r="L313" s="43" t="s">
        <v>114</v>
      </c>
    </row>
    <row r="314" spans="1:12">
      <c r="A314" s="88"/>
      <c r="B314" s="45"/>
      <c r="C314" s="44" t="s">
        <v>28</v>
      </c>
      <c r="D314" s="19">
        <v>901</v>
      </c>
      <c r="E314" s="19">
        <v>284</v>
      </c>
      <c r="F314" s="20">
        <v>31.520532741398448</v>
      </c>
      <c r="G314" s="19">
        <v>897</v>
      </c>
      <c r="H314" s="19">
        <v>281</v>
      </c>
      <c r="I314" s="20">
        <v>31.326644370122629</v>
      </c>
      <c r="J314" s="19">
        <v>4</v>
      </c>
      <c r="K314" s="19">
        <v>3</v>
      </c>
      <c r="L314" s="43" t="s">
        <v>443</v>
      </c>
    </row>
    <row r="315" spans="1:12">
      <c r="A315" s="88"/>
      <c r="B315" s="48" t="s">
        <v>158</v>
      </c>
      <c r="C315" s="44" t="s">
        <v>26</v>
      </c>
      <c r="D315" s="19">
        <v>2011</v>
      </c>
      <c r="E315" s="19">
        <v>741</v>
      </c>
      <c r="F315" s="20">
        <v>36.847339632023868</v>
      </c>
      <c r="G315" s="19">
        <v>2011</v>
      </c>
      <c r="H315" s="19">
        <v>741</v>
      </c>
      <c r="I315" s="20">
        <v>36.847339632023868</v>
      </c>
      <c r="J315" s="19">
        <v>0</v>
      </c>
      <c r="K315" s="19">
        <v>0</v>
      </c>
      <c r="L315" s="43" t="s">
        <v>122</v>
      </c>
    </row>
    <row r="316" spans="1:12">
      <c r="A316" s="88"/>
      <c r="B316" s="45"/>
      <c r="C316" s="44" t="s">
        <v>27</v>
      </c>
      <c r="D316" s="19">
        <v>1064</v>
      </c>
      <c r="E316" s="19">
        <v>360</v>
      </c>
      <c r="F316" s="20">
        <v>33.834586466165412</v>
      </c>
      <c r="G316" s="19">
        <v>1064</v>
      </c>
      <c r="H316" s="19">
        <v>360</v>
      </c>
      <c r="I316" s="20">
        <v>33.834586466165412</v>
      </c>
      <c r="J316" s="19">
        <v>0</v>
      </c>
      <c r="K316" s="19">
        <v>0</v>
      </c>
      <c r="L316" s="43" t="s">
        <v>122</v>
      </c>
    </row>
    <row r="317" spans="1:12">
      <c r="A317" s="88"/>
      <c r="B317" s="45"/>
      <c r="C317" s="44" t="s">
        <v>28</v>
      </c>
      <c r="D317" s="19">
        <v>947</v>
      </c>
      <c r="E317" s="19">
        <v>381</v>
      </c>
      <c r="F317" s="20">
        <v>40.232312565997887</v>
      </c>
      <c r="G317" s="19">
        <v>947</v>
      </c>
      <c r="H317" s="19">
        <v>381</v>
      </c>
      <c r="I317" s="20">
        <v>40.232312565997887</v>
      </c>
      <c r="J317" s="19">
        <v>0</v>
      </c>
      <c r="K317" s="19">
        <v>0</v>
      </c>
      <c r="L317" s="43" t="s">
        <v>122</v>
      </c>
    </row>
    <row r="318" spans="1:12">
      <c r="A318" s="88"/>
      <c r="B318" s="48" t="s">
        <v>162</v>
      </c>
      <c r="C318" s="44" t="s">
        <v>26</v>
      </c>
      <c r="D318" s="19">
        <v>2239</v>
      </c>
      <c r="E318" s="19">
        <v>940</v>
      </c>
      <c r="F318" s="20">
        <v>41.983028137561412</v>
      </c>
      <c r="G318" s="19">
        <v>2227</v>
      </c>
      <c r="H318" s="19">
        <v>932</v>
      </c>
      <c r="I318" s="20">
        <v>41.850022451728783</v>
      </c>
      <c r="J318" s="19">
        <v>12</v>
      </c>
      <c r="K318" s="19">
        <v>8</v>
      </c>
      <c r="L318" s="43" t="s">
        <v>250</v>
      </c>
    </row>
    <row r="319" spans="1:12">
      <c r="A319" s="88"/>
      <c r="B319" s="45"/>
      <c r="C319" s="44" t="s">
        <v>27</v>
      </c>
      <c r="D319" s="19">
        <v>1163</v>
      </c>
      <c r="E319" s="19">
        <v>475</v>
      </c>
      <c r="F319" s="20">
        <v>40.842648323301809</v>
      </c>
      <c r="G319" s="19">
        <v>1155</v>
      </c>
      <c r="H319" s="19">
        <v>469</v>
      </c>
      <c r="I319" s="20">
        <v>40.606060606060609</v>
      </c>
      <c r="J319" s="19">
        <v>8</v>
      </c>
      <c r="K319" s="19">
        <v>6</v>
      </c>
      <c r="L319" s="43" t="s">
        <v>340</v>
      </c>
    </row>
    <row r="320" spans="1:12">
      <c r="A320" s="89"/>
      <c r="B320" s="50"/>
      <c r="C320" s="49" t="s">
        <v>28</v>
      </c>
      <c r="D320" s="17">
        <v>1076</v>
      </c>
      <c r="E320" s="17">
        <v>465</v>
      </c>
      <c r="F320" s="18">
        <v>43.215613382899626</v>
      </c>
      <c r="G320" s="17">
        <v>1072</v>
      </c>
      <c r="H320" s="17">
        <v>463</v>
      </c>
      <c r="I320" s="18">
        <v>43.190298507462686</v>
      </c>
      <c r="J320" s="17">
        <v>4</v>
      </c>
      <c r="K320" s="17">
        <v>2</v>
      </c>
      <c r="L320" s="52" t="s">
        <v>249</v>
      </c>
    </row>
    <row r="321" spans="1:12">
      <c r="A321" s="87" t="s">
        <v>341</v>
      </c>
      <c r="B321" s="53" t="s">
        <v>166</v>
      </c>
      <c r="C321" s="54" t="s">
        <v>143</v>
      </c>
      <c r="D321" s="55">
        <v>17147</v>
      </c>
      <c r="E321" s="55">
        <v>6555</v>
      </c>
      <c r="F321" s="56">
        <v>38.228261503469994</v>
      </c>
      <c r="G321" s="55">
        <v>16155</v>
      </c>
      <c r="H321" s="55">
        <v>6191</v>
      </c>
      <c r="I321" s="56">
        <v>38.322500773754257</v>
      </c>
      <c r="J321" s="55">
        <v>992</v>
      </c>
      <c r="K321" s="55">
        <v>364</v>
      </c>
      <c r="L321" s="57" t="s">
        <v>342</v>
      </c>
    </row>
    <row r="322" spans="1:12">
      <c r="A322" s="88"/>
      <c r="B322" s="45"/>
      <c r="C322" s="46" t="s">
        <v>168</v>
      </c>
      <c r="D322" s="19">
        <v>8983</v>
      </c>
      <c r="E322" s="19">
        <v>3268</v>
      </c>
      <c r="F322" s="20">
        <v>36.379828565067349</v>
      </c>
      <c r="G322" s="19">
        <v>8443</v>
      </c>
      <c r="H322" s="19">
        <v>3084</v>
      </c>
      <c r="I322" s="20">
        <v>36.527300722492008</v>
      </c>
      <c r="J322" s="19">
        <v>540</v>
      </c>
      <c r="K322" s="19">
        <v>184</v>
      </c>
      <c r="L322" s="43" t="s">
        <v>343</v>
      </c>
    </row>
    <row r="323" spans="1:12">
      <c r="A323" s="88"/>
      <c r="B323" s="45"/>
      <c r="C323" s="46" t="s">
        <v>28</v>
      </c>
      <c r="D323" s="19">
        <v>8164</v>
      </c>
      <c r="E323" s="19">
        <v>3287</v>
      </c>
      <c r="F323" s="20">
        <v>40.262126408623224</v>
      </c>
      <c r="G323" s="19">
        <v>7712</v>
      </c>
      <c r="H323" s="19">
        <v>3107</v>
      </c>
      <c r="I323" s="20">
        <v>40.287863070539416</v>
      </c>
      <c r="J323" s="19">
        <v>452</v>
      </c>
      <c r="K323" s="19">
        <v>180</v>
      </c>
      <c r="L323" s="43" t="s">
        <v>344</v>
      </c>
    </row>
    <row r="324" spans="1:12">
      <c r="A324" s="88"/>
      <c r="B324" s="48" t="s">
        <v>146</v>
      </c>
      <c r="C324" s="44" t="s">
        <v>26</v>
      </c>
      <c r="D324" s="19">
        <v>2584</v>
      </c>
      <c r="E324" s="19">
        <v>560</v>
      </c>
      <c r="F324" s="20">
        <v>21.671826625386998</v>
      </c>
      <c r="G324" s="19">
        <v>2395</v>
      </c>
      <c r="H324" s="19">
        <v>529</v>
      </c>
      <c r="I324" s="20">
        <v>22.087682672233822</v>
      </c>
      <c r="J324" s="19">
        <v>189</v>
      </c>
      <c r="K324" s="19">
        <v>31</v>
      </c>
      <c r="L324" s="43" t="s">
        <v>345</v>
      </c>
    </row>
    <row r="325" spans="1:12">
      <c r="A325" s="88"/>
      <c r="B325" s="45"/>
      <c r="C325" s="44" t="s">
        <v>27</v>
      </c>
      <c r="D325" s="19">
        <v>1354</v>
      </c>
      <c r="E325" s="19">
        <v>267</v>
      </c>
      <c r="F325" s="20">
        <v>19.719350073855242</v>
      </c>
      <c r="G325" s="19">
        <v>1253</v>
      </c>
      <c r="H325" s="19">
        <v>256</v>
      </c>
      <c r="I325" s="20">
        <v>20.430965682362331</v>
      </c>
      <c r="J325" s="19">
        <v>101</v>
      </c>
      <c r="K325" s="19">
        <v>11</v>
      </c>
      <c r="L325" s="43" t="s">
        <v>346</v>
      </c>
    </row>
    <row r="326" spans="1:12">
      <c r="A326" s="88"/>
      <c r="B326" s="45"/>
      <c r="C326" s="44" t="s">
        <v>28</v>
      </c>
      <c r="D326" s="19">
        <v>1230</v>
      </c>
      <c r="E326" s="19">
        <v>293</v>
      </c>
      <c r="F326" s="20">
        <v>23.821138211382113</v>
      </c>
      <c r="G326" s="19">
        <v>1142</v>
      </c>
      <c r="H326" s="19">
        <v>273</v>
      </c>
      <c r="I326" s="20">
        <v>23.905429071803852</v>
      </c>
      <c r="J326" s="19">
        <v>88</v>
      </c>
      <c r="K326" s="19">
        <v>20</v>
      </c>
      <c r="L326" s="43" t="s">
        <v>347</v>
      </c>
    </row>
    <row r="327" spans="1:12">
      <c r="A327" s="88"/>
      <c r="B327" s="48" t="s">
        <v>149</v>
      </c>
      <c r="C327" s="44" t="s">
        <v>26</v>
      </c>
      <c r="D327" s="19">
        <v>2626</v>
      </c>
      <c r="E327" s="19">
        <v>650</v>
      </c>
      <c r="F327" s="20">
        <v>24.752475247524753</v>
      </c>
      <c r="G327" s="19">
        <v>2457</v>
      </c>
      <c r="H327" s="19">
        <v>621</v>
      </c>
      <c r="I327" s="20">
        <v>25.274725274725274</v>
      </c>
      <c r="J327" s="19">
        <v>169</v>
      </c>
      <c r="K327" s="19">
        <v>29</v>
      </c>
      <c r="L327" s="43" t="s">
        <v>348</v>
      </c>
    </row>
    <row r="328" spans="1:12">
      <c r="A328" s="88"/>
      <c r="B328" s="45"/>
      <c r="C328" s="44" t="s">
        <v>27</v>
      </c>
      <c r="D328" s="19">
        <v>1359</v>
      </c>
      <c r="E328" s="19">
        <v>311</v>
      </c>
      <c r="F328" s="20">
        <v>22.884473877851363</v>
      </c>
      <c r="G328" s="19">
        <v>1276</v>
      </c>
      <c r="H328" s="19">
        <v>296</v>
      </c>
      <c r="I328" s="20">
        <v>23.197492163009404</v>
      </c>
      <c r="J328" s="19">
        <v>83</v>
      </c>
      <c r="K328" s="19">
        <v>15</v>
      </c>
      <c r="L328" s="43" t="s">
        <v>349</v>
      </c>
    </row>
    <row r="329" spans="1:12">
      <c r="A329" s="88"/>
      <c r="B329" s="45"/>
      <c r="C329" s="44" t="s">
        <v>28</v>
      </c>
      <c r="D329" s="19">
        <v>1267</v>
      </c>
      <c r="E329" s="19">
        <v>339</v>
      </c>
      <c r="F329" s="20">
        <v>26.75611681136543</v>
      </c>
      <c r="G329" s="19">
        <v>1181</v>
      </c>
      <c r="H329" s="19">
        <v>325</v>
      </c>
      <c r="I329" s="20">
        <v>27.519051651143098</v>
      </c>
      <c r="J329" s="19">
        <v>86</v>
      </c>
      <c r="K329" s="19">
        <v>14</v>
      </c>
      <c r="L329" s="43" t="s">
        <v>350</v>
      </c>
    </row>
    <row r="330" spans="1:12">
      <c r="A330" s="88"/>
      <c r="B330" s="48" t="s">
        <v>152</v>
      </c>
      <c r="C330" s="44" t="s">
        <v>26</v>
      </c>
      <c r="D330" s="19">
        <v>2754</v>
      </c>
      <c r="E330" s="19">
        <v>887</v>
      </c>
      <c r="F330" s="20">
        <v>32.207697893972401</v>
      </c>
      <c r="G330" s="19">
        <v>2605</v>
      </c>
      <c r="H330" s="19">
        <v>839</v>
      </c>
      <c r="I330" s="20">
        <v>32.207293666026871</v>
      </c>
      <c r="J330" s="19">
        <v>149</v>
      </c>
      <c r="K330" s="19">
        <v>48</v>
      </c>
      <c r="L330" s="43" t="s">
        <v>351</v>
      </c>
    </row>
    <row r="331" spans="1:12">
      <c r="A331" s="88"/>
      <c r="B331" s="45"/>
      <c r="C331" s="44" t="s">
        <v>27</v>
      </c>
      <c r="D331" s="19">
        <v>1466</v>
      </c>
      <c r="E331" s="19">
        <v>469</v>
      </c>
      <c r="F331" s="20">
        <v>31.99181446111869</v>
      </c>
      <c r="G331" s="19">
        <v>1372</v>
      </c>
      <c r="H331" s="19">
        <v>441</v>
      </c>
      <c r="I331" s="20">
        <v>32.142857142857146</v>
      </c>
      <c r="J331" s="19">
        <v>94</v>
      </c>
      <c r="K331" s="19">
        <v>28</v>
      </c>
      <c r="L331" s="43" t="s">
        <v>352</v>
      </c>
    </row>
    <row r="332" spans="1:12">
      <c r="A332" s="88"/>
      <c r="B332" s="45"/>
      <c r="C332" s="44" t="s">
        <v>28</v>
      </c>
      <c r="D332" s="19">
        <v>1288</v>
      </c>
      <c r="E332" s="19">
        <v>418</v>
      </c>
      <c r="F332" s="20">
        <v>32.453416149068325</v>
      </c>
      <c r="G332" s="19">
        <v>1233</v>
      </c>
      <c r="H332" s="19">
        <v>398</v>
      </c>
      <c r="I332" s="20">
        <v>32.278994322789941</v>
      </c>
      <c r="J332" s="19">
        <v>55</v>
      </c>
      <c r="K332" s="19">
        <v>20</v>
      </c>
      <c r="L332" s="43" t="s">
        <v>353</v>
      </c>
    </row>
    <row r="333" spans="1:12">
      <c r="A333" s="88"/>
      <c r="B333" s="48" t="s">
        <v>155</v>
      </c>
      <c r="C333" s="44" t="s">
        <v>26</v>
      </c>
      <c r="D333" s="19">
        <v>2886</v>
      </c>
      <c r="E333" s="19">
        <v>1232</v>
      </c>
      <c r="F333" s="20">
        <v>42.688842688842691</v>
      </c>
      <c r="G333" s="19">
        <v>2721</v>
      </c>
      <c r="H333" s="19">
        <v>1160</v>
      </c>
      <c r="I333" s="20">
        <v>42.631385520029404</v>
      </c>
      <c r="J333" s="19">
        <v>165</v>
      </c>
      <c r="K333" s="19">
        <v>72</v>
      </c>
      <c r="L333" s="43" t="s">
        <v>178</v>
      </c>
    </row>
    <row r="334" spans="1:12">
      <c r="A334" s="88"/>
      <c r="B334" s="45"/>
      <c r="C334" s="44" t="s">
        <v>27</v>
      </c>
      <c r="D334" s="19">
        <v>1485</v>
      </c>
      <c r="E334" s="19">
        <v>599</v>
      </c>
      <c r="F334" s="20">
        <v>40.336700336700339</v>
      </c>
      <c r="G334" s="19">
        <v>1395</v>
      </c>
      <c r="H334" s="19">
        <v>564</v>
      </c>
      <c r="I334" s="20">
        <v>40.43010752688172</v>
      </c>
      <c r="J334" s="19">
        <v>90</v>
      </c>
      <c r="K334" s="19">
        <v>35</v>
      </c>
      <c r="L334" s="43" t="s">
        <v>354</v>
      </c>
    </row>
    <row r="335" spans="1:12">
      <c r="A335" s="88"/>
      <c r="B335" s="45"/>
      <c r="C335" s="44" t="s">
        <v>28</v>
      </c>
      <c r="D335" s="19">
        <v>1401</v>
      </c>
      <c r="E335" s="19">
        <v>633</v>
      </c>
      <c r="F335" s="20">
        <v>45.182012847965737</v>
      </c>
      <c r="G335" s="19">
        <v>1326</v>
      </c>
      <c r="H335" s="19">
        <v>596</v>
      </c>
      <c r="I335" s="20">
        <v>44.947209653092003</v>
      </c>
      <c r="J335" s="19">
        <v>75</v>
      </c>
      <c r="K335" s="19">
        <v>37</v>
      </c>
      <c r="L335" s="43" t="s">
        <v>355</v>
      </c>
    </row>
    <row r="336" spans="1:12">
      <c r="A336" s="88"/>
      <c r="B336" s="48" t="s">
        <v>158</v>
      </c>
      <c r="C336" s="44" t="s">
        <v>26</v>
      </c>
      <c r="D336" s="19">
        <v>3047</v>
      </c>
      <c r="E336" s="19">
        <v>1457</v>
      </c>
      <c r="F336" s="63">
        <v>47.817525434853955</v>
      </c>
      <c r="G336" s="19">
        <v>2893</v>
      </c>
      <c r="H336" s="19">
        <v>1381</v>
      </c>
      <c r="I336" s="63">
        <v>47.735914275838233</v>
      </c>
      <c r="J336" s="19">
        <v>154</v>
      </c>
      <c r="K336" s="19">
        <v>76</v>
      </c>
      <c r="L336" s="43" t="s">
        <v>356</v>
      </c>
    </row>
    <row r="337" spans="1:12">
      <c r="A337" s="88"/>
      <c r="B337" s="45"/>
      <c r="C337" s="44" t="s">
        <v>27</v>
      </c>
      <c r="D337" s="19">
        <v>1585</v>
      </c>
      <c r="E337" s="19">
        <v>725</v>
      </c>
      <c r="F337" s="63">
        <v>45.74132492113565</v>
      </c>
      <c r="G337" s="19">
        <v>1499</v>
      </c>
      <c r="H337" s="19">
        <v>682</v>
      </c>
      <c r="I337" s="63">
        <v>45.496997998665776</v>
      </c>
      <c r="J337" s="19">
        <v>86</v>
      </c>
      <c r="K337" s="19">
        <v>43</v>
      </c>
      <c r="L337" s="43" t="s">
        <v>249</v>
      </c>
    </row>
    <row r="338" spans="1:12">
      <c r="A338" s="88"/>
      <c r="B338" s="45"/>
      <c r="C338" s="44" t="s">
        <v>28</v>
      </c>
      <c r="D338" s="19">
        <v>1462</v>
      </c>
      <c r="E338" s="19">
        <v>732</v>
      </c>
      <c r="F338" s="63">
        <v>50.068399452804378</v>
      </c>
      <c r="G338" s="19">
        <v>1394</v>
      </c>
      <c r="H338" s="19">
        <v>699</v>
      </c>
      <c r="I338" s="63">
        <v>50.143472022955521</v>
      </c>
      <c r="J338" s="19">
        <v>68</v>
      </c>
      <c r="K338" s="19">
        <v>33</v>
      </c>
      <c r="L338" s="43" t="s">
        <v>357</v>
      </c>
    </row>
    <row r="339" spans="1:12">
      <c r="A339" s="88"/>
      <c r="B339" s="48" t="s">
        <v>162</v>
      </c>
      <c r="C339" s="44" t="s">
        <v>26</v>
      </c>
      <c r="D339" s="19">
        <v>3250</v>
      </c>
      <c r="E339" s="19">
        <v>1769</v>
      </c>
      <c r="F339" s="63">
        <v>54.430769230769229</v>
      </c>
      <c r="G339" s="19">
        <v>3084</v>
      </c>
      <c r="H339" s="19">
        <v>1661</v>
      </c>
      <c r="I339" s="63">
        <v>53.858625162127105</v>
      </c>
      <c r="J339" s="19">
        <v>166</v>
      </c>
      <c r="K339" s="19">
        <v>108</v>
      </c>
      <c r="L339" s="43" t="s">
        <v>358</v>
      </c>
    </row>
    <row r="340" spans="1:12">
      <c r="A340" s="88"/>
      <c r="B340" s="59"/>
      <c r="C340" s="44" t="s">
        <v>27</v>
      </c>
      <c r="D340" s="19">
        <v>1734</v>
      </c>
      <c r="E340" s="19">
        <v>897</v>
      </c>
      <c r="F340" s="63">
        <v>51.730103806228371</v>
      </c>
      <c r="G340" s="19">
        <v>1648</v>
      </c>
      <c r="H340" s="19">
        <v>845</v>
      </c>
      <c r="I340" s="63">
        <v>51.274271844660191</v>
      </c>
      <c r="J340" s="19">
        <v>86</v>
      </c>
      <c r="K340" s="19">
        <v>52</v>
      </c>
      <c r="L340" s="43" t="s">
        <v>359</v>
      </c>
    </row>
    <row r="341" spans="1:12">
      <c r="A341" s="89"/>
      <c r="B341" s="60"/>
      <c r="C341" s="49" t="s">
        <v>28</v>
      </c>
      <c r="D341" s="66">
        <v>1516</v>
      </c>
      <c r="E341" s="17">
        <v>872</v>
      </c>
      <c r="F341" s="65">
        <v>57.519788918205805</v>
      </c>
      <c r="G341" s="17">
        <v>1436</v>
      </c>
      <c r="H341" s="17">
        <v>816</v>
      </c>
      <c r="I341" s="65">
        <v>56.824512534818943</v>
      </c>
      <c r="J341" s="17">
        <v>80</v>
      </c>
      <c r="K341" s="17">
        <v>56</v>
      </c>
      <c r="L341" s="52" t="s">
        <v>328</v>
      </c>
    </row>
    <row r="342" spans="1:12">
      <c r="A342" s="87" t="s">
        <v>360</v>
      </c>
      <c r="B342" s="58" t="s">
        <v>142</v>
      </c>
      <c r="C342" s="46" t="s">
        <v>143</v>
      </c>
      <c r="D342" s="19">
        <v>4215</v>
      </c>
      <c r="E342" s="19">
        <v>1786</v>
      </c>
      <c r="F342" s="37">
        <v>42.372479240806641</v>
      </c>
      <c r="G342" s="19">
        <v>4215</v>
      </c>
      <c r="H342" s="19">
        <v>1786</v>
      </c>
      <c r="I342" s="37">
        <v>42.372479240806641</v>
      </c>
      <c r="J342" s="19">
        <v>0</v>
      </c>
      <c r="K342" s="19">
        <v>0</v>
      </c>
      <c r="L342" s="61" t="s">
        <v>122</v>
      </c>
    </row>
    <row r="343" spans="1:12">
      <c r="A343" s="88"/>
      <c r="B343" s="45"/>
      <c r="C343" s="46" t="s">
        <v>27</v>
      </c>
      <c r="D343" s="19">
        <v>2224</v>
      </c>
      <c r="E343" s="19">
        <v>904</v>
      </c>
      <c r="F343" s="37">
        <v>40.647482014388487</v>
      </c>
      <c r="G343" s="19">
        <v>2224</v>
      </c>
      <c r="H343" s="19">
        <v>904</v>
      </c>
      <c r="I343" s="37">
        <v>40.647482014388487</v>
      </c>
      <c r="J343" s="19">
        <v>0</v>
      </c>
      <c r="K343" s="19">
        <v>0</v>
      </c>
      <c r="L343" s="61" t="s">
        <v>122</v>
      </c>
    </row>
    <row r="344" spans="1:12">
      <c r="A344" s="88"/>
      <c r="B344" s="45"/>
      <c r="C344" s="47" t="s">
        <v>28</v>
      </c>
      <c r="D344" s="19">
        <v>1991</v>
      </c>
      <c r="E344" s="19">
        <v>882</v>
      </c>
      <c r="F344" s="37">
        <v>44.299347061778001</v>
      </c>
      <c r="G344" s="19">
        <v>1991</v>
      </c>
      <c r="H344" s="19">
        <v>882</v>
      </c>
      <c r="I344" s="37">
        <v>44.299347061778001</v>
      </c>
      <c r="J344" s="19">
        <v>0</v>
      </c>
      <c r="K344" s="19">
        <v>0</v>
      </c>
      <c r="L344" s="61" t="s">
        <v>122</v>
      </c>
    </row>
    <row r="345" spans="1:12">
      <c r="A345" s="88"/>
      <c r="B345" s="48" t="s">
        <v>146</v>
      </c>
      <c r="C345" s="46" t="s">
        <v>26</v>
      </c>
      <c r="D345" s="19">
        <v>596</v>
      </c>
      <c r="E345" s="19">
        <v>130</v>
      </c>
      <c r="F345" s="20">
        <v>21.812080536912752</v>
      </c>
      <c r="G345" s="19">
        <v>596</v>
      </c>
      <c r="H345" s="19">
        <v>130</v>
      </c>
      <c r="I345" s="20">
        <v>21.812080536912752</v>
      </c>
      <c r="J345" s="19">
        <v>0</v>
      </c>
      <c r="K345" s="19">
        <v>0</v>
      </c>
      <c r="L345" s="43" t="s">
        <v>122</v>
      </c>
    </row>
    <row r="346" spans="1:12">
      <c r="A346" s="88"/>
      <c r="B346" s="45"/>
      <c r="C346" s="46" t="s">
        <v>27</v>
      </c>
      <c r="D346" s="19">
        <v>312</v>
      </c>
      <c r="E346" s="19">
        <v>68</v>
      </c>
      <c r="F346" s="20">
        <v>21.794871794871796</v>
      </c>
      <c r="G346" s="19">
        <v>312</v>
      </c>
      <c r="H346" s="19">
        <v>68</v>
      </c>
      <c r="I346" s="20">
        <v>21.794871794871796</v>
      </c>
      <c r="J346" s="19">
        <v>0</v>
      </c>
      <c r="K346" s="19">
        <v>0</v>
      </c>
      <c r="L346" s="43" t="s">
        <v>122</v>
      </c>
    </row>
    <row r="347" spans="1:12">
      <c r="A347" s="88"/>
      <c r="B347" s="45"/>
      <c r="C347" s="46" t="s">
        <v>28</v>
      </c>
      <c r="D347" s="19">
        <v>284</v>
      </c>
      <c r="E347" s="19">
        <v>62</v>
      </c>
      <c r="F347" s="20">
        <v>21.830985915492956</v>
      </c>
      <c r="G347" s="19">
        <v>284</v>
      </c>
      <c r="H347" s="19">
        <v>62</v>
      </c>
      <c r="I347" s="20">
        <v>21.830985915492956</v>
      </c>
      <c r="J347" s="19">
        <v>0</v>
      </c>
      <c r="K347" s="19">
        <v>0</v>
      </c>
      <c r="L347" s="43" t="s">
        <v>444</v>
      </c>
    </row>
    <row r="348" spans="1:12">
      <c r="A348" s="88"/>
      <c r="B348" s="48" t="s">
        <v>149</v>
      </c>
      <c r="C348" s="46" t="s">
        <v>26</v>
      </c>
      <c r="D348" s="19">
        <v>633</v>
      </c>
      <c r="E348" s="19">
        <v>191</v>
      </c>
      <c r="F348" s="20">
        <v>30.173775671406002</v>
      </c>
      <c r="G348" s="19">
        <v>633</v>
      </c>
      <c r="H348" s="19">
        <v>191</v>
      </c>
      <c r="I348" s="20">
        <v>30.173775671406002</v>
      </c>
      <c r="J348" s="19">
        <v>0</v>
      </c>
      <c r="K348" s="19">
        <v>0</v>
      </c>
      <c r="L348" s="43" t="s">
        <v>122</v>
      </c>
    </row>
    <row r="349" spans="1:12">
      <c r="A349" s="88"/>
      <c r="B349" s="45"/>
      <c r="C349" s="46" t="s">
        <v>27</v>
      </c>
      <c r="D349" s="19">
        <v>346</v>
      </c>
      <c r="E349" s="19">
        <v>101</v>
      </c>
      <c r="F349" s="20">
        <v>29.190751445086704</v>
      </c>
      <c r="G349" s="19">
        <v>346</v>
      </c>
      <c r="H349" s="19">
        <v>101</v>
      </c>
      <c r="I349" s="20">
        <v>29.190751445086704</v>
      </c>
      <c r="J349" s="19">
        <v>0</v>
      </c>
      <c r="K349" s="19">
        <v>0</v>
      </c>
      <c r="L349" s="43" t="s">
        <v>122</v>
      </c>
    </row>
    <row r="350" spans="1:12">
      <c r="A350" s="88"/>
      <c r="B350" s="45"/>
      <c r="C350" s="46" t="s">
        <v>28</v>
      </c>
      <c r="D350" s="19">
        <v>287</v>
      </c>
      <c r="E350" s="19">
        <v>90</v>
      </c>
      <c r="F350" s="20">
        <v>31.358885017421603</v>
      </c>
      <c r="G350" s="19">
        <v>287</v>
      </c>
      <c r="H350" s="19">
        <v>90</v>
      </c>
      <c r="I350" s="20">
        <v>31.358885017421603</v>
      </c>
      <c r="J350" s="19">
        <v>0</v>
      </c>
      <c r="K350" s="19">
        <v>0</v>
      </c>
      <c r="L350" s="43" t="s">
        <v>122</v>
      </c>
    </row>
    <row r="351" spans="1:12">
      <c r="A351" s="88"/>
      <c r="B351" s="48" t="s">
        <v>152</v>
      </c>
      <c r="C351" s="46" t="s">
        <v>26</v>
      </c>
      <c r="D351" s="19">
        <v>661</v>
      </c>
      <c r="E351" s="19">
        <v>245</v>
      </c>
      <c r="F351" s="20">
        <v>37.065052950075646</v>
      </c>
      <c r="G351" s="19">
        <v>661</v>
      </c>
      <c r="H351" s="19">
        <v>245</v>
      </c>
      <c r="I351" s="20">
        <v>37.065052950075646</v>
      </c>
      <c r="J351" s="19">
        <v>0</v>
      </c>
      <c r="K351" s="19">
        <v>0</v>
      </c>
      <c r="L351" s="43" t="s">
        <v>122</v>
      </c>
    </row>
    <row r="352" spans="1:12">
      <c r="A352" s="88"/>
      <c r="B352" s="45"/>
      <c r="C352" s="46" t="s">
        <v>27</v>
      </c>
      <c r="D352" s="19">
        <v>350</v>
      </c>
      <c r="E352" s="19">
        <v>129</v>
      </c>
      <c r="F352" s="20">
        <v>36.857142857142854</v>
      </c>
      <c r="G352" s="19">
        <v>350</v>
      </c>
      <c r="H352" s="19">
        <v>129</v>
      </c>
      <c r="I352" s="20">
        <v>36.857142857142854</v>
      </c>
      <c r="J352" s="19">
        <v>0</v>
      </c>
      <c r="K352" s="19">
        <v>0</v>
      </c>
      <c r="L352" s="43" t="s">
        <v>122</v>
      </c>
    </row>
    <row r="353" spans="1:12">
      <c r="A353" s="88"/>
      <c r="B353" s="45"/>
      <c r="C353" s="46" t="s">
        <v>28</v>
      </c>
      <c r="D353" s="19">
        <v>311</v>
      </c>
      <c r="E353" s="19">
        <v>116</v>
      </c>
      <c r="F353" s="20">
        <v>37.29903536977492</v>
      </c>
      <c r="G353" s="19">
        <v>311</v>
      </c>
      <c r="H353" s="19">
        <v>116</v>
      </c>
      <c r="I353" s="20">
        <v>37.29903536977492</v>
      </c>
      <c r="J353" s="19">
        <v>0</v>
      </c>
      <c r="K353" s="19">
        <v>0</v>
      </c>
      <c r="L353" s="43" t="s">
        <v>122</v>
      </c>
    </row>
    <row r="354" spans="1:12">
      <c r="A354" s="88"/>
      <c r="B354" s="48" t="s">
        <v>155</v>
      </c>
      <c r="C354" s="46" t="s">
        <v>26</v>
      </c>
      <c r="D354" s="19">
        <v>737</v>
      </c>
      <c r="E354" s="19">
        <v>329</v>
      </c>
      <c r="F354" s="20">
        <v>44.640434192672998</v>
      </c>
      <c r="G354" s="19">
        <v>737</v>
      </c>
      <c r="H354" s="19">
        <v>329</v>
      </c>
      <c r="I354" s="20">
        <v>44.640434192672998</v>
      </c>
      <c r="J354" s="19">
        <v>0</v>
      </c>
      <c r="K354" s="19">
        <v>0</v>
      </c>
      <c r="L354" s="43" t="s">
        <v>122</v>
      </c>
    </row>
    <row r="355" spans="1:12">
      <c r="A355" s="88"/>
      <c r="B355" s="45"/>
      <c r="C355" s="46" t="s">
        <v>27</v>
      </c>
      <c r="D355" s="19">
        <v>359</v>
      </c>
      <c r="E355" s="19">
        <v>158</v>
      </c>
      <c r="F355" s="20">
        <v>44.01114206128134</v>
      </c>
      <c r="G355" s="19">
        <v>359</v>
      </c>
      <c r="H355" s="19">
        <v>158</v>
      </c>
      <c r="I355" s="20">
        <v>44.01114206128134</v>
      </c>
      <c r="J355" s="19">
        <v>0</v>
      </c>
      <c r="K355" s="19">
        <v>0</v>
      </c>
      <c r="L355" s="43" t="s">
        <v>122</v>
      </c>
    </row>
    <row r="356" spans="1:12">
      <c r="A356" s="88"/>
      <c r="B356" s="45"/>
      <c r="C356" s="46" t="s">
        <v>28</v>
      </c>
      <c r="D356" s="19">
        <v>378</v>
      </c>
      <c r="E356" s="19">
        <v>171</v>
      </c>
      <c r="F356" s="20">
        <v>45.238095238095241</v>
      </c>
      <c r="G356" s="19">
        <v>378</v>
      </c>
      <c r="H356" s="19">
        <v>171</v>
      </c>
      <c r="I356" s="20">
        <v>45.238095238095241</v>
      </c>
      <c r="J356" s="19">
        <v>0</v>
      </c>
      <c r="K356" s="19">
        <v>0</v>
      </c>
      <c r="L356" s="43" t="s">
        <v>122</v>
      </c>
    </row>
    <row r="357" spans="1:12">
      <c r="A357" s="88"/>
      <c r="B357" s="48" t="s">
        <v>158</v>
      </c>
      <c r="C357" s="46" t="s">
        <v>26</v>
      </c>
      <c r="D357" s="19">
        <v>762</v>
      </c>
      <c r="E357" s="19">
        <v>415</v>
      </c>
      <c r="F357" s="20">
        <v>54.461942257217849</v>
      </c>
      <c r="G357" s="19">
        <v>762</v>
      </c>
      <c r="H357" s="19">
        <v>415</v>
      </c>
      <c r="I357" s="20">
        <v>54.461942257217849</v>
      </c>
      <c r="J357" s="19">
        <v>0</v>
      </c>
      <c r="K357" s="19">
        <v>0</v>
      </c>
      <c r="L357" s="43" t="s">
        <v>122</v>
      </c>
    </row>
    <row r="358" spans="1:12">
      <c r="A358" s="88"/>
      <c r="B358" s="45"/>
      <c r="C358" s="46" t="s">
        <v>27</v>
      </c>
      <c r="D358" s="19">
        <v>400</v>
      </c>
      <c r="E358" s="19">
        <v>208</v>
      </c>
      <c r="F358" s="20">
        <v>52</v>
      </c>
      <c r="G358" s="19">
        <v>400</v>
      </c>
      <c r="H358" s="19">
        <v>208</v>
      </c>
      <c r="I358" s="20">
        <v>52</v>
      </c>
      <c r="J358" s="19">
        <v>0</v>
      </c>
      <c r="K358" s="19">
        <v>0</v>
      </c>
      <c r="L358" s="43" t="s">
        <v>122</v>
      </c>
    </row>
    <row r="359" spans="1:12">
      <c r="A359" s="88"/>
      <c r="B359" s="45"/>
      <c r="C359" s="46" t="s">
        <v>28</v>
      </c>
      <c r="D359" s="19">
        <v>362</v>
      </c>
      <c r="E359" s="19">
        <v>207</v>
      </c>
      <c r="F359" s="20">
        <v>57.182320441988949</v>
      </c>
      <c r="G359" s="19">
        <v>362</v>
      </c>
      <c r="H359" s="19">
        <v>207</v>
      </c>
      <c r="I359" s="20">
        <v>57.182320441988949</v>
      </c>
      <c r="J359" s="19">
        <v>0</v>
      </c>
      <c r="K359" s="19">
        <v>0</v>
      </c>
      <c r="L359" s="43" t="s">
        <v>122</v>
      </c>
    </row>
    <row r="360" spans="1:12">
      <c r="A360" s="88"/>
      <c r="B360" s="48" t="s">
        <v>162</v>
      </c>
      <c r="C360" s="46" t="s">
        <v>26</v>
      </c>
      <c r="D360" s="19">
        <v>826</v>
      </c>
      <c r="E360" s="19">
        <v>476</v>
      </c>
      <c r="F360" s="20">
        <v>57.627118644067799</v>
      </c>
      <c r="G360" s="19">
        <v>826</v>
      </c>
      <c r="H360" s="19">
        <v>476</v>
      </c>
      <c r="I360" s="20">
        <v>57.627118644067799</v>
      </c>
      <c r="J360" s="19">
        <v>0</v>
      </c>
      <c r="K360" s="19">
        <v>0</v>
      </c>
      <c r="L360" s="43" t="s">
        <v>122</v>
      </c>
    </row>
    <row r="361" spans="1:12">
      <c r="A361" s="88"/>
      <c r="B361" s="45"/>
      <c r="C361" s="46" t="s">
        <v>27</v>
      </c>
      <c r="D361" s="19">
        <v>457</v>
      </c>
      <c r="E361" s="19">
        <v>240</v>
      </c>
      <c r="F361" s="20">
        <v>52.516411378555802</v>
      </c>
      <c r="G361" s="19">
        <v>457</v>
      </c>
      <c r="H361" s="19">
        <v>240</v>
      </c>
      <c r="I361" s="20">
        <v>52.516411378555802</v>
      </c>
      <c r="J361" s="19">
        <v>0</v>
      </c>
      <c r="K361" s="19">
        <v>0</v>
      </c>
      <c r="L361" s="43" t="s">
        <v>122</v>
      </c>
    </row>
    <row r="362" spans="1:12">
      <c r="A362" s="89"/>
      <c r="B362" s="50"/>
      <c r="C362" s="51" t="s">
        <v>28</v>
      </c>
      <c r="D362" s="17">
        <v>369</v>
      </c>
      <c r="E362" s="17">
        <v>236</v>
      </c>
      <c r="F362" s="18">
        <v>63.956639566395665</v>
      </c>
      <c r="G362" s="17">
        <v>369</v>
      </c>
      <c r="H362" s="17">
        <v>236</v>
      </c>
      <c r="I362" s="18">
        <v>63.956639566395665</v>
      </c>
      <c r="J362" s="17">
        <v>0</v>
      </c>
      <c r="K362" s="17">
        <v>0</v>
      </c>
      <c r="L362" s="52" t="s">
        <v>122</v>
      </c>
    </row>
    <row r="363" spans="1:12">
      <c r="A363" s="87" t="s">
        <v>361</v>
      </c>
      <c r="B363" s="53" t="s">
        <v>166</v>
      </c>
      <c r="C363" s="54" t="s">
        <v>362</v>
      </c>
      <c r="D363" s="55">
        <v>17960</v>
      </c>
      <c r="E363" s="55">
        <v>8445</v>
      </c>
      <c r="F363" s="56">
        <v>47.021158129175944</v>
      </c>
      <c r="G363" s="55">
        <v>16969</v>
      </c>
      <c r="H363" s="55">
        <v>7947</v>
      </c>
      <c r="I363" s="56">
        <v>46.832459190288169</v>
      </c>
      <c r="J363" s="55">
        <v>991</v>
      </c>
      <c r="K363" s="55">
        <v>498</v>
      </c>
      <c r="L363" s="57" t="s">
        <v>100</v>
      </c>
    </row>
    <row r="364" spans="1:12">
      <c r="A364" s="88"/>
      <c r="B364" s="45"/>
      <c r="C364" s="46" t="s">
        <v>168</v>
      </c>
      <c r="D364" s="19">
        <v>9390</v>
      </c>
      <c r="E364" s="19">
        <v>4426</v>
      </c>
      <c r="F364" s="20">
        <v>47.135250266240682</v>
      </c>
      <c r="G364" s="19">
        <v>8866</v>
      </c>
      <c r="H364" s="19">
        <v>4149</v>
      </c>
      <c r="I364" s="20">
        <v>46.796751635461312</v>
      </c>
      <c r="J364" s="19">
        <v>524</v>
      </c>
      <c r="K364" s="19">
        <v>277</v>
      </c>
      <c r="L364" s="43" t="s">
        <v>363</v>
      </c>
    </row>
    <row r="365" spans="1:12">
      <c r="A365" s="88"/>
      <c r="B365" s="45"/>
      <c r="C365" s="46" t="s">
        <v>28</v>
      </c>
      <c r="D365" s="19">
        <v>8570</v>
      </c>
      <c r="E365" s="19">
        <v>4019</v>
      </c>
      <c r="F365" s="20">
        <v>46.896149358226374</v>
      </c>
      <c r="G365" s="19">
        <v>8103</v>
      </c>
      <c r="H365" s="19">
        <v>3798</v>
      </c>
      <c r="I365" s="20">
        <v>46.871529063309886</v>
      </c>
      <c r="J365" s="19">
        <v>467</v>
      </c>
      <c r="K365" s="19">
        <v>221</v>
      </c>
      <c r="L365" s="43" t="s">
        <v>364</v>
      </c>
    </row>
    <row r="366" spans="1:12">
      <c r="A366" s="88"/>
      <c r="B366" s="48" t="s">
        <v>146</v>
      </c>
      <c r="C366" s="46" t="s">
        <v>26</v>
      </c>
      <c r="D366" s="19">
        <v>2747</v>
      </c>
      <c r="E366" s="19">
        <v>727</v>
      </c>
      <c r="F366" s="20">
        <v>26.465234801601749</v>
      </c>
      <c r="G366" s="19">
        <v>2563</v>
      </c>
      <c r="H366" s="19">
        <v>696</v>
      </c>
      <c r="I366" s="20">
        <v>27.155676941084668</v>
      </c>
      <c r="J366" s="19">
        <v>184</v>
      </c>
      <c r="K366" s="19">
        <v>31</v>
      </c>
      <c r="L366" s="43" t="s">
        <v>365</v>
      </c>
    </row>
    <row r="367" spans="1:12">
      <c r="A367" s="88"/>
      <c r="B367" s="45"/>
      <c r="C367" s="46" t="s">
        <v>27</v>
      </c>
      <c r="D367" s="19">
        <v>1426</v>
      </c>
      <c r="E367" s="19">
        <v>376</v>
      </c>
      <c r="F367" s="20">
        <v>26.367461430575034</v>
      </c>
      <c r="G367" s="19">
        <v>1332</v>
      </c>
      <c r="H367" s="19">
        <v>359</v>
      </c>
      <c r="I367" s="20">
        <v>26.951951951951951</v>
      </c>
      <c r="J367" s="19">
        <v>94</v>
      </c>
      <c r="K367" s="19">
        <v>17</v>
      </c>
      <c r="L367" s="43" t="s">
        <v>366</v>
      </c>
    </row>
    <row r="368" spans="1:12">
      <c r="A368" s="88"/>
      <c r="B368" s="45"/>
      <c r="C368" s="46" t="s">
        <v>28</v>
      </c>
      <c r="D368" s="19">
        <v>1321</v>
      </c>
      <c r="E368" s="19">
        <v>351</v>
      </c>
      <c r="F368" s="20">
        <v>26.570779712339139</v>
      </c>
      <c r="G368" s="19">
        <v>1231</v>
      </c>
      <c r="H368" s="19">
        <v>337</v>
      </c>
      <c r="I368" s="20">
        <v>27.376116978066612</v>
      </c>
      <c r="J368" s="19">
        <v>90</v>
      </c>
      <c r="K368" s="19">
        <v>14</v>
      </c>
      <c r="L368" s="43" t="s">
        <v>367</v>
      </c>
    </row>
    <row r="369" spans="1:12">
      <c r="A369" s="88"/>
      <c r="B369" s="48" t="s">
        <v>149</v>
      </c>
      <c r="C369" s="46" t="s">
        <v>26</v>
      </c>
      <c r="D369" s="19">
        <v>2888</v>
      </c>
      <c r="E369" s="19">
        <v>1035</v>
      </c>
      <c r="F369" s="20">
        <v>35.837950138504155</v>
      </c>
      <c r="G369" s="19">
        <v>2681</v>
      </c>
      <c r="H369" s="19">
        <v>953</v>
      </c>
      <c r="I369" s="20">
        <v>35.546437896307346</v>
      </c>
      <c r="J369" s="19">
        <v>207</v>
      </c>
      <c r="K369" s="19">
        <v>82</v>
      </c>
      <c r="L369" s="43" t="s">
        <v>368</v>
      </c>
    </row>
    <row r="370" spans="1:12">
      <c r="A370" s="88"/>
      <c r="B370" s="45"/>
      <c r="C370" s="46" t="s">
        <v>27</v>
      </c>
      <c r="D370" s="19">
        <v>1541</v>
      </c>
      <c r="E370" s="19">
        <v>570</v>
      </c>
      <c r="F370" s="20">
        <v>36.988968202465934</v>
      </c>
      <c r="G370" s="19">
        <v>1434</v>
      </c>
      <c r="H370" s="19">
        <v>524</v>
      </c>
      <c r="I370" s="20">
        <v>36.541143654114364</v>
      </c>
      <c r="J370" s="19">
        <v>107</v>
      </c>
      <c r="K370" s="19">
        <v>46</v>
      </c>
      <c r="L370" s="43" t="s">
        <v>369</v>
      </c>
    </row>
    <row r="371" spans="1:12">
      <c r="A371" s="88"/>
      <c r="B371" s="45"/>
      <c r="C371" s="46" t="s">
        <v>28</v>
      </c>
      <c r="D371" s="19">
        <v>1347</v>
      </c>
      <c r="E371" s="19">
        <v>465</v>
      </c>
      <c r="F371" s="20">
        <v>34.521158129175944</v>
      </c>
      <c r="G371" s="19">
        <v>1247</v>
      </c>
      <c r="H371" s="19">
        <v>429</v>
      </c>
      <c r="I371" s="20">
        <v>34.402566158781077</v>
      </c>
      <c r="J371" s="19">
        <v>100</v>
      </c>
      <c r="K371" s="19">
        <v>36</v>
      </c>
      <c r="L371" s="43" t="s">
        <v>445</v>
      </c>
    </row>
    <row r="372" spans="1:12">
      <c r="A372" s="88"/>
      <c r="B372" s="48" t="s">
        <v>152</v>
      </c>
      <c r="C372" s="46" t="s">
        <v>26</v>
      </c>
      <c r="D372" s="19">
        <v>2819</v>
      </c>
      <c r="E372" s="19">
        <v>1184</v>
      </c>
      <c r="F372" s="20">
        <v>42.000709471443777</v>
      </c>
      <c r="G372" s="19">
        <v>2656</v>
      </c>
      <c r="H372" s="19">
        <v>1097</v>
      </c>
      <c r="I372" s="20">
        <v>41.302710843373497</v>
      </c>
      <c r="J372" s="19">
        <v>163</v>
      </c>
      <c r="K372" s="19">
        <v>87</v>
      </c>
      <c r="L372" s="43" t="s">
        <v>446</v>
      </c>
    </row>
    <row r="373" spans="1:12">
      <c r="A373" s="88"/>
      <c r="B373" s="45"/>
      <c r="C373" s="46" t="s">
        <v>27</v>
      </c>
      <c r="D373" s="19">
        <v>1417</v>
      </c>
      <c r="E373" s="19">
        <v>599</v>
      </c>
      <c r="F373" s="20">
        <v>42.27240649258998</v>
      </c>
      <c r="G373" s="19">
        <v>1334</v>
      </c>
      <c r="H373" s="19">
        <v>552</v>
      </c>
      <c r="I373" s="20">
        <v>41.379310344827587</v>
      </c>
      <c r="J373" s="19">
        <v>83</v>
      </c>
      <c r="K373" s="19">
        <v>47</v>
      </c>
      <c r="L373" s="43" t="s">
        <v>370</v>
      </c>
    </row>
    <row r="374" spans="1:12">
      <c r="A374" s="88"/>
      <c r="B374" s="45"/>
      <c r="C374" s="46" t="s">
        <v>447</v>
      </c>
      <c r="D374" s="19">
        <v>1402</v>
      </c>
      <c r="E374" s="19">
        <v>585</v>
      </c>
      <c r="F374" s="20">
        <v>41.726105563480743</v>
      </c>
      <c r="G374" s="19">
        <v>1322</v>
      </c>
      <c r="H374" s="19">
        <v>545</v>
      </c>
      <c r="I374" s="20">
        <v>41.225416036308623</v>
      </c>
      <c r="J374" s="19">
        <v>80</v>
      </c>
      <c r="K374" s="19">
        <v>40</v>
      </c>
      <c r="L374" s="43" t="s">
        <v>249</v>
      </c>
    </row>
    <row r="375" spans="1:12">
      <c r="A375" s="88"/>
      <c r="B375" s="48" t="s">
        <v>155</v>
      </c>
      <c r="C375" s="46" t="s">
        <v>26</v>
      </c>
      <c r="D375" s="19">
        <v>3048</v>
      </c>
      <c r="E375" s="19">
        <v>1568</v>
      </c>
      <c r="F375" s="20">
        <v>51.443569553805773</v>
      </c>
      <c r="G375" s="19">
        <v>2898</v>
      </c>
      <c r="H375" s="19">
        <v>1480</v>
      </c>
      <c r="I375" s="20">
        <v>51.069703243616289</v>
      </c>
      <c r="J375" s="19">
        <v>150</v>
      </c>
      <c r="K375" s="19">
        <v>88</v>
      </c>
      <c r="L375" s="43" t="s">
        <v>371</v>
      </c>
    </row>
    <row r="376" spans="1:12">
      <c r="A376" s="88"/>
      <c r="B376" s="45"/>
      <c r="C376" s="46" t="s">
        <v>27</v>
      </c>
      <c r="D376" s="19">
        <v>1566</v>
      </c>
      <c r="E376" s="19">
        <v>810</v>
      </c>
      <c r="F376" s="20">
        <v>51.724137931034484</v>
      </c>
      <c r="G376" s="19">
        <v>1483</v>
      </c>
      <c r="H376" s="19">
        <v>757</v>
      </c>
      <c r="I376" s="20">
        <v>51.04517869184086</v>
      </c>
      <c r="J376" s="19">
        <v>83</v>
      </c>
      <c r="K376" s="19">
        <v>53</v>
      </c>
      <c r="L376" s="43" t="s">
        <v>448</v>
      </c>
    </row>
    <row r="377" spans="1:12">
      <c r="A377" s="88"/>
      <c r="B377" s="45"/>
      <c r="C377" s="46" t="s">
        <v>28</v>
      </c>
      <c r="D377" s="19">
        <v>1482</v>
      </c>
      <c r="E377" s="19">
        <v>758</v>
      </c>
      <c r="F377" s="20">
        <v>51.147098515519566</v>
      </c>
      <c r="G377" s="19">
        <v>1415</v>
      </c>
      <c r="H377" s="19">
        <v>723</v>
      </c>
      <c r="I377" s="20">
        <v>51.095406360424029</v>
      </c>
      <c r="J377" s="19">
        <v>67</v>
      </c>
      <c r="K377" s="19">
        <v>35</v>
      </c>
      <c r="L377" s="43" t="s">
        <v>372</v>
      </c>
    </row>
    <row r="378" spans="1:12">
      <c r="A378" s="88"/>
      <c r="B378" s="48" t="s">
        <v>158</v>
      </c>
      <c r="C378" s="46" t="s">
        <v>26</v>
      </c>
      <c r="D378" s="19">
        <v>3091</v>
      </c>
      <c r="E378" s="19">
        <v>1796</v>
      </c>
      <c r="F378" s="20">
        <v>58.104173406664508</v>
      </c>
      <c r="G378" s="19">
        <v>2955</v>
      </c>
      <c r="H378" s="19">
        <v>1703</v>
      </c>
      <c r="I378" s="20">
        <v>57.631133671742809</v>
      </c>
      <c r="J378" s="19">
        <v>136</v>
      </c>
      <c r="K378" s="19">
        <v>93</v>
      </c>
      <c r="L378" s="43" t="s">
        <v>373</v>
      </c>
    </row>
    <row r="379" spans="1:12">
      <c r="A379" s="88"/>
      <c r="B379" s="45"/>
      <c r="C379" s="46" t="s">
        <v>27</v>
      </c>
      <c r="D379" s="19">
        <v>1658</v>
      </c>
      <c r="E379" s="19">
        <v>958</v>
      </c>
      <c r="F379" s="20">
        <v>57.780458383594691</v>
      </c>
      <c r="G379" s="19">
        <v>1580</v>
      </c>
      <c r="H379" s="19">
        <v>902</v>
      </c>
      <c r="I379" s="20">
        <v>57.088607594936711</v>
      </c>
      <c r="J379" s="19">
        <v>78</v>
      </c>
      <c r="K379" s="19">
        <v>56</v>
      </c>
      <c r="L379" s="43" t="s">
        <v>449</v>
      </c>
    </row>
    <row r="380" spans="1:12">
      <c r="A380" s="88"/>
      <c r="B380" s="45"/>
      <c r="C380" s="46" t="s">
        <v>28</v>
      </c>
      <c r="D380" s="19">
        <v>1433</v>
      </c>
      <c r="E380" s="19">
        <v>838</v>
      </c>
      <c r="F380" s="20">
        <v>58.478715980460571</v>
      </c>
      <c r="G380" s="19">
        <v>1375</v>
      </c>
      <c r="H380" s="19">
        <v>801</v>
      </c>
      <c r="I380" s="20">
        <v>58.254545454545458</v>
      </c>
      <c r="J380" s="19">
        <v>58</v>
      </c>
      <c r="K380" s="19">
        <v>37</v>
      </c>
      <c r="L380" s="43" t="s">
        <v>374</v>
      </c>
    </row>
    <row r="381" spans="1:12">
      <c r="A381" s="88"/>
      <c r="B381" s="48" t="s">
        <v>162</v>
      </c>
      <c r="C381" s="46" t="s">
        <v>26</v>
      </c>
      <c r="D381" s="19">
        <v>3367</v>
      </c>
      <c r="E381" s="19">
        <v>2135</v>
      </c>
      <c r="F381" s="20">
        <v>63.409563409563411</v>
      </c>
      <c r="G381" s="19">
        <v>3216</v>
      </c>
      <c r="H381" s="19">
        <v>2018</v>
      </c>
      <c r="I381" s="20">
        <v>62.74875621890547</v>
      </c>
      <c r="J381" s="19">
        <v>151</v>
      </c>
      <c r="K381" s="19">
        <v>117</v>
      </c>
      <c r="L381" s="43" t="s">
        <v>375</v>
      </c>
    </row>
    <row r="382" spans="1:12">
      <c r="A382" s="88"/>
      <c r="B382" s="45"/>
      <c r="C382" s="46" t="s">
        <v>27</v>
      </c>
      <c r="D382" s="19">
        <v>1782</v>
      </c>
      <c r="E382" s="19">
        <v>1113</v>
      </c>
      <c r="F382" s="20">
        <v>62.457912457912457</v>
      </c>
      <c r="G382" s="19">
        <v>1703</v>
      </c>
      <c r="H382" s="19">
        <v>1055</v>
      </c>
      <c r="I382" s="20">
        <v>61.949500880798588</v>
      </c>
      <c r="J382" s="19">
        <v>79</v>
      </c>
      <c r="K382" s="19">
        <v>58</v>
      </c>
      <c r="L382" s="43" t="s">
        <v>450</v>
      </c>
    </row>
    <row r="383" spans="1:12">
      <c r="A383" s="89"/>
      <c r="B383" s="50"/>
      <c r="C383" s="51" t="s">
        <v>28</v>
      </c>
      <c r="D383" s="17">
        <v>1585</v>
      </c>
      <c r="E383" s="17">
        <v>1022</v>
      </c>
      <c r="F383" s="18">
        <v>64.479495268138805</v>
      </c>
      <c r="G383" s="17">
        <v>1513</v>
      </c>
      <c r="H383" s="17">
        <v>963</v>
      </c>
      <c r="I383" s="18">
        <v>63.648380700594842</v>
      </c>
      <c r="J383" s="17">
        <v>72</v>
      </c>
      <c r="K383" s="17">
        <v>59</v>
      </c>
      <c r="L383" s="52" t="s">
        <v>376</v>
      </c>
    </row>
    <row r="384" spans="1:12">
      <c r="A384" s="87" t="s">
        <v>377</v>
      </c>
      <c r="B384" s="53" t="s">
        <v>166</v>
      </c>
      <c r="C384" s="54" t="s">
        <v>362</v>
      </c>
      <c r="D384" s="55">
        <v>29528</v>
      </c>
      <c r="E384" s="55">
        <v>13573</v>
      </c>
      <c r="F384" s="56">
        <v>45.966540232999186</v>
      </c>
      <c r="G384" s="55">
        <v>28318</v>
      </c>
      <c r="H384" s="55">
        <v>12967</v>
      </c>
      <c r="I384" s="56">
        <v>45.79066318242814</v>
      </c>
      <c r="J384" s="55">
        <v>1210</v>
      </c>
      <c r="K384" s="55">
        <v>606</v>
      </c>
      <c r="L384" s="57" t="s">
        <v>378</v>
      </c>
    </row>
    <row r="385" spans="1:12">
      <c r="A385" s="88"/>
      <c r="B385" s="45"/>
      <c r="C385" s="46" t="s">
        <v>168</v>
      </c>
      <c r="D385" s="19">
        <v>15451</v>
      </c>
      <c r="E385" s="19">
        <v>7039</v>
      </c>
      <c r="F385" s="20">
        <v>45.556921882078832</v>
      </c>
      <c r="G385" s="19">
        <v>14824</v>
      </c>
      <c r="H385" s="19">
        <v>6731</v>
      </c>
      <c r="I385" s="20">
        <v>45.406098219104159</v>
      </c>
      <c r="J385" s="19">
        <v>627</v>
      </c>
      <c r="K385" s="19">
        <v>308</v>
      </c>
      <c r="L385" s="43" t="s">
        <v>451</v>
      </c>
    </row>
    <row r="386" spans="1:12">
      <c r="A386" s="88"/>
      <c r="B386" s="45"/>
      <c r="C386" s="46" t="s">
        <v>28</v>
      </c>
      <c r="D386" s="19">
        <v>14077</v>
      </c>
      <c r="E386" s="19">
        <v>6534</v>
      </c>
      <c r="F386" s="20">
        <v>46.416139802514742</v>
      </c>
      <c r="G386" s="19">
        <v>13494</v>
      </c>
      <c r="H386" s="19">
        <v>6236</v>
      </c>
      <c r="I386" s="20">
        <v>46.213131762264709</v>
      </c>
      <c r="J386" s="19">
        <v>583</v>
      </c>
      <c r="K386" s="19">
        <v>298</v>
      </c>
      <c r="L386" s="43" t="s">
        <v>379</v>
      </c>
    </row>
    <row r="387" spans="1:12">
      <c r="A387" s="88"/>
      <c r="B387" s="48" t="s">
        <v>146</v>
      </c>
      <c r="C387" s="44" t="s">
        <v>26</v>
      </c>
      <c r="D387" s="19">
        <v>5114</v>
      </c>
      <c r="E387" s="19">
        <v>1192</v>
      </c>
      <c r="F387" s="20">
        <v>23.308564724286274</v>
      </c>
      <c r="G387" s="19">
        <v>4886</v>
      </c>
      <c r="H387" s="19">
        <v>1116</v>
      </c>
      <c r="I387" s="20">
        <v>22.840769545640605</v>
      </c>
      <c r="J387" s="19">
        <v>228</v>
      </c>
      <c r="K387" s="19">
        <v>76</v>
      </c>
      <c r="L387" s="43" t="s">
        <v>380</v>
      </c>
    </row>
    <row r="388" spans="1:12">
      <c r="A388" s="88"/>
      <c r="B388" s="45"/>
      <c r="C388" s="44" t="s">
        <v>27</v>
      </c>
      <c r="D388" s="19">
        <v>2744</v>
      </c>
      <c r="E388" s="19">
        <v>643</v>
      </c>
      <c r="F388" s="20">
        <v>23.432944606413994</v>
      </c>
      <c r="G388" s="19">
        <v>2631</v>
      </c>
      <c r="H388" s="19">
        <v>610</v>
      </c>
      <c r="I388" s="20">
        <v>23.185100722158875</v>
      </c>
      <c r="J388" s="19">
        <v>113</v>
      </c>
      <c r="K388" s="19">
        <v>33</v>
      </c>
      <c r="L388" s="43" t="s">
        <v>452</v>
      </c>
    </row>
    <row r="389" spans="1:12">
      <c r="A389" s="88"/>
      <c r="B389" s="45"/>
      <c r="C389" s="44" t="s">
        <v>28</v>
      </c>
      <c r="D389" s="19">
        <v>2370</v>
      </c>
      <c r="E389" s="19">
        <v>549</v>
      </c>
      <c r="F389" s="20">
        <v>23.164556962025316</v>
      </c>
      <c r="G389" s="19">
        <v>2255</v>
      </c>
      <c r="H389" s="19">
        <v>506</v>
      </c>
      <c r="I389" s="20">
        <v>22.439024390243901</v>
      </c>
      <c r="J389" s="19">
        <v>115</v>
      </c>
      <c r="K389" s="19">
        <v>43</v>
      </c>
      <c r="L389" s="43" t="s">
        <v>381</v>
      </c>
    </row>
    <row r="390" spans="1:12">
      <c r="A390" s="88"/>
      <c r="B390" s="48" t="s">
        <v>149</v>
      </c>
      <c r="C390" s="44" t="s">
        <v>26</v>
      </c>
      <c r="D390" s="19">
        <v>4791</v>
      </c>
      <c r="E390" s="19">
        <v>1622</v>
      </c>
      <c r="F390" s="20">
        <v>33.855145063661034</v>
      </c>
      <c r="G390" s="19">
        <v>4571</v>
      </c>
      <c r="H390" s="19">
        <v>1541</v>
      </c>
      <c r="I390" s="20">
        <v>33.712535550207832</v>
      </c>
      <c r="J390" s="19">
        <v>220</v>
      </c>
      <c r="K390" s="19">
        <v>81</v>
      </c>
      <c r="L390" s="43" t="s">
        <v>382</v>
      </c>
    </row>
    <row r="391" spans="1:12">
      <c r="A391" s="88"/>
      <c r="B391" s="45"/>
      <c r="C391" s="44" t="s">
        <v>27</v>
      </c>
      <c r="D391" s="19">
        <v>2443</v>
      </c>
      <c r="E391" s="19">
        <v>808</v>
      </c>
      <c r="F391" s="20">
        <v>33.074089234547685</v>
      </c>
      <c r="G391" s="19">
        <v>2343</v>
      </c>
      <c r="H391" s="19">
        <v>773</v>
      </c>
      <c r="I391" s="20">
        <v>32.991890738369612</v>
      </c>
      <c r="J391" s="19">
        <v>100</v>
      </c>
      <c r="K391" s="19">
        <v>35</v>
      </c>
      <c r="L391" s="43" t="s">
        <v>383</v>
      </c>
    </row>
    <row r="392" spans="1:12">
      <c r="A392" s="88"/>
      <c r="B392" s="45"/>
      <c r="C392" s="44" t="s">
        <v>28</v>
      </c>
      <c r="D392" s="19">
        <v>2348</v>
      </c>
      <c r="E392" s="19">
        <v>814</v>
      </c>
      <c r="F392" s="20">
        <v>34.667802385008521</v>
      </c>
      <c r="G392" s="19">
        <v>2228</v>
      </c>
      <c r="H392" s="19">
        <v>768</v>
      </c>
      <c r="I392" s="20">
        <v>34.470377019748653</v>
      </c>
      <c r="J392" s="19">
        <v>120</v>
      </c>
      <c r="K392" s="19">
        <v>46</v>
      </c>
      <c r="L392" s="43" t="s">
        <v>384</v>
      </c>
    </row>
    <row r="393" spans="1:12">
      <c r="A393" s="88"/>
      <c r="B393" s="48" t="s">
        <v>152</v>
      </c>
      <c r="C393" s="44" t="s">
        <v>26</v>
      </c>
      <c r="D393" s="19">
        <v>4799</v>
      </c>
      <c r="E393" s="19">
        <v>2123</v>
      </c>
      <c r="F393" s="20">
        <v>44.238382996457595</v>
      </c>
      <c r="G393" s="19">
        <v>4594</v>
      </c>
      <c r="H393" s="19">
        <v>2027</v>
      </c>
      <c r="I393" s="20">
        <v>44.122768828907269</v>
      </c>
      <c r="J393" s="19">
        <v>205</v>
      </c>
      <c r="K393" s="19">
        <v>96</v>
      </c>
      <c r="L393" s="43" t="s">
        <v>385</v>
      </c>
    </row>
    <row r="394" spans="1:12">
      <c r="A394" s="88"/>
      <c r="B394" s="45"/>
      <c r="C394" s="44" t="s">
        <v>27</v>
      </c>
      <c r="D394" s="19">
        <v>2537</v>
      </c>
      <c r="E394" s="19">
        <v>1131</v>
      </c>
      <c r="F394" s="20">
        <v>44.580212849822622</v>
      </c>
      <c r="G394" s="19">
        <v>2425</v>
      </c>
      <c r="H394" s="19">
        <v>1081</v>
      </c>
      <c r="I394" s="20">
        <v>44.577319587628864</v>
      </c>
      <c r="J394" s="19">
        <v>112</v>
      </c>
      <c r="K394" s="19">
        <v>50</v>
      </c>
      <c r="L394" s="43" t="s">
        <v>386</v>
      </c>
    </row>
    <row r="395" spans="1:12">
      <c r="A395" s="88"/>
      <c r="B395" s="45"/>
      <c r="C395" s="44" t="s">
        <v>28</v>
      </c>
      <c r="D395" s="19">
        <v>2262</v>
      </c>
      <c r="E395" s="19">
        <v>992</v>
      </c>
      <c r="F395" s="20">
        <v>43.854995579133508</v>
      </c>
      <c r="G395" s="19">
        <v>2169</v>
      </c>
      <c r="H395" s="19">
        <v>946</v>
      </c>
      <c r="I395" s="20">
        <v>43.614568925772247</v>
      </c>
      <c r="J395" s="19">
        <v>93</v>
      </c>
      <c r="K395" s="19">
        <v>46</v>
      </c>
      <c r="L395" s="43" t="s">
        <v>387</v>
      </c>
    </row>
    <row r="396" spans="1:12">
      <c r="A396" s="88"/>
      <c r="B396" s="48" t="s">
        <v>155</v>
      </c>
      <c r="C396" s="44" t="s">
        <v>26</v>
      </c>
      <c r="D396" s="19">
        <v>4853</v>
      </c>
      <c r="E396" s="19">
        <v>2488</v>
      </c>
      <c r="F396" s="20">
        <v>51.267257366577375</v>
      </c>
      <c r="G396" s="19">
        <v>4655</v>
      </c>
      <c r="H396" s="19">
        <v>2374</v>
      </c>
      <c r="I396" s="20">
        <v>50.99892588614393</v>
      </c>
      <c r="J396" s="19">
        <v>198</v>
      </c>
      <c r="K396" s="19">
        <v>114</v>
      </c>
      <c r="L396" s="43" t="s">
        <v>388</v>
      </c>
    </row>
    <row r="397" spans="1:12">
      <c r="A397" s="88"/>
      <c r="B397" s="45"/>
      <c r="C397" s="44" t="s">
        <v>27</v>
      </c>
      <c r="D397" s="19">
        <v>2507</v>
      </c>
      <c r="E397" s="19">
        <v>1278</v>
      </c>
      <c r="F397" s="20">
        <v>50.977263661747109</v>
      </c>
      <c r="G397" s="19">
        <v>2412</v>
      </c>
      <c r="H397" s="19">
        <v>1225</v>
      </c>
      <c r="I397" s="20">
        <v>50.787728026533998</v>
      </c>
      <c r="J397" s="19">
        <v>95</v>
      </c>
      <c r="K397" s="19">
        <v>53</v>
      </c>
      <c r="L397" s="43" t="s">
        <v>389</v>
      </c>
    </row>
    <row r="398" spans="1:12">
      <c r="A398" s="88"/>
      <c r="B398" s="45"/>
      <c r="C398" s="44" t="s">
        <v>28</v>
      </c>
      <c r="D398" s="19">
        <v>2346</v>
      </c>
      <c r="E398" s="19">
        <v>1210</v>
      </c>
      <c r="F398" s="20">
        <v>51.5771526001705</v>
      </c>
      <c r="G398" s="19">
        <v>2243</v>
      </c>
      <c r="H398" s="19">
        <v>1149</v>
      </c>
      <c r="I398" s="20">
        <v>51.226036558181008</v>
      </c>
      <c r="J398" s="19">
        <v>103</v>
      </c>
      <c r="K398" s="19">
        <v>61</v>
      </c>
      <c r="L398" s="43" t="s">
        <v>390</v>
      </c>
    </row>
    <row r="399" spans="1:12">
      <c r="A399" s="88"/>
      <c r="B399" s="48" t="s">
        <v>391</v>
      </c>
      <c r="C399" s="44" t="s">
        <v>26</v>
      </c>
      <c r="D399" s="19">
        <v>4819</v>
      </c>
      <c r="E399" s="19">
        <v>2822</v>
      </c>
      <c r="F399" s="20">
        <v>58.559867192363562</v>
      </c>
      <c r="G399" s="19">
        <v>4644</v>
      </c>
      <c r="H399" s="19">
        <v>2706</v>
      </c>
      <c r="I399" s="20">
        <v>58.268733850129202</v>
      </c>
      <c r="J399" s="19">
        <v>175</v>
      </c>
      <c r="K399" s="19">
        <v>116</v>
      </c>
      <c r="L399" s="43" t="s">
        <v>392</v>
      </c>
    </row>
    <row r="400" spans="1:12">
      <c r="A400" s="88"/>
      <c r="B400" s="45"/>
      <c r="C400" s="44" t="s">
        <v>27</v>
      </c>
      <c r="D400" s="19">
        <v>2530</v>
      </c>
      <c r="E400" s="19">
        <v>1467</v>
      </c>
      <c r="F400" s="20">
        <v>57.984189723320156</v>
      </c>
      <c r="G400" s="19">
        <v>2435</v>
      </c>
      <c r="H400" s="19">
        <v>1402</v>
      </c>
      <c r="I400" s="20">
        <v>57.577002053388092</v>
      </c>
      <c r="J400" s="19">
        <v>95</v>
      </c>
      <c r="K400" s="19">
        <v>65</v>
      </c>
      <c r="L400" s="43" t="s">
        <v>131</v>
      </c>
    </row>
    <row r="401" spans="1:12">
      <c r="A401" s="88"/>
      <c r="B401" s="45"/>
      <c r="C401" s="44" t="s">
        <v>28</v>
      </c>
      <c r="D401" s="19">
        <v>2289</v>
      </c>
      <c r="E401" s="19">
        <v>1355</v>
      </c>
      <c r="F401" s="20">
        <v>59.196155526430758</v>
      </c>
      <c r="G401" s="19">
        <v>2209</v>
      </c>
      <c r="H401" s="19">
        <v>1304</v>
      </c>
      <c r="I401" s="20">
        <v>59.031235853327296</v>
      </c>
      <c r="J401" s="19">
        <v>80</v>
      </c>
      <c r="K401" s="19">
        <v>51</v>
      </c>
      <c r="L401" s="43" t="s">
        <v>183</v>
      </c>
    </row>
    <row r="402" spans="1:12">
      <c r="A402" s="88"/>
      <c r="B402" s="48" t="s">
        <v>162</v>
      </c>
      <c r="C402" s="44" t="s">
        <v>26</v>
      </c>
      <c r="D402" s="19">
        <v>5152</v>
      </c>
      <c r="E402" s="19">
        <v>3326</v>
      </c>
      <c r="F402" s="20">
        <v>64.557453416149073</v>
      </c>
      <c r="G402" s="19">
        <v>4968</v>
      </c>
      <c r="H402" s="19">
        <v>3203</v>
      </c>
      <c r="I402" s="20">
        <v>64.472624798711749</v>
      </c>
      <c r="J402" s="19">
        <v>184</v>
      </c>
      <c r="K402" s="19">
        <v>123</v>
      </c>
      <c r="L402" s="43" t="s">
        <v>393</v>
      </c>
    </row>
    <row r="403" spans="1:12">
      <c r="A403" s="88"/>
      <c r="B403" s="45"/>
      <c r="C403" s="44" t="s">
        <v>27</v>
      </c>
      <c r="D403" s="19">
        <v>2690</v>
      </c>
      <c r="E403" s="19">
        <v>1712</v>
      </c>
      <c r="F403" s="20">
        <v>63.643122676579928</v>
      </c>
      <c r="G403" s="19">
        <v>2578</v>
      </c>
      <c r="H403" s="19">
        <v>1640</v>
      </c>
      <c r="I403" s="20">
        <v>63.61520558572537</v>
      </c>
      <c r="J403" s="19">
        <v>112</v>
      </c>
      <c r="K403" s="19">
        <v>72</v>
      </c>
      <c r="L403" s="43" t="s">
        <v>200</v>
      </c>
    </row>
    <row r="404" spans="1:12">
      <c r="A404" s="89"/>
      <c r="B404" s="50"/>
      <c r="C404" s="49" t="s">
        <v>28</v>
      </c>
      <c r="D404" s="17">
        <v>2462</v>
      </c>
      <c r="E404" s="17">
        <v>1614</v>
      </c>
      <c r="F404" s="18">
        <v>65.556458164094238</v>
      </c>
      <c r="G404" s="17">
        <v>2390</v>
      </c>
      <c r="H404" s="17">
        <v>1563</v>
      </c>
      <c r="I404" s="18">
        <v>65.39748953974896</v>
      </c>
      <c r="J404" s="17">
        <v>72</v>
      </c>
      <c r="K404" s="17">
        <v>51</v>
      </c>
      <c r="L404" s="52" t="s">
        <v>394</v>
      </c>
    </row>
    <row r="405" spans="1:12">
      <c r="A405" s="87" t="s">
        <v>395</v>
      </c>
      <c r="B405" s="53" t="s">
        <v>166</v>
      </c>
      <c r="C405" s="54" t="s">
        <v>362</v>
      </c>
      <c r="D405" s="55">
        <v>16795</v>
      </c>
      <c r="E405" s="55">
        <v>8808</v>
      </c>
      <c r="F405" s="56">
        <v>52.444179815421258</v>
      </c>
      <c r="G405" s="55">
        <v>16795</v>
      </c>
      <c r="H405" s="55">
        <v>8808</v>
      </c>
      <c r="I405" s="56">
        <v>52.444179815421258</v>
      </c>
      <c r="J405" s="55">
        <v>0</v>
      </c>
      <c r="K405" s="55">
        <v>0</v>
      </c>
      <c r="L405" s="57" t="s">
        <v>122</v>
      </c>
    </row>
    <row r="406" spans="1:12">
      <c r="A406" s="88"/>
      <c r="B406" s="45"/>
      <c r="C406" s="46" t="s">
        <v>168</v>
      </c>
      <c r="D406" s="19">
        <v>8822</v>
      </c>
      <c r="E406" s="19">
        <v>4572</v>
      </c>
      <c r="F406" s="20">
        <v>51.824982997052821</v>
      </c>
      <c r="G406" s="19">
        <v>8822</v>
      </c>
      <c r="H406" s="19">
        <v>4572</v>
      </c>
      <c r="I406" s="20">
        <v>51.824982997052821</v>
      </c>
      <c r="J406" s="19">
        <v>0</v>
      </c>
      <c r="K406" s="19">
        <v>0</v>
      </c>
      <c r="L406" s="43" t="s">
        <v>122</v>
      </c>
    </row>
    <row r="407" spans="1:12">
      <c r="A407" s="88"/>
      <c r="B407" s="45"/>
      <c r="C407" s="46" t="s">
        <v>28</v>
      </c>
      <c r="D407" s="19">
        <v>7973</v>
      </c>
      <c r="E407" s="19">
        <v>4236</v>
      </c>
      <c r="F407" s="20">
        <v>53.129311426062962</v>
      </c>
      <c r="G407" s="19">
        <v>7973</v>
      </c>
      <c r="H407" s="19">
        <v>4236</v>
      </c>
      <c r="I407" s="20">
        <v>53.129311426062962</v>
      </c>
      <c r="J407" s="19">
        <v>0</v>
      </c>
      <c r="K407" s="19">
        <v>0</v>
      </c>
      <c r="L407" s="43" t="s">
        <v>122</v>
      </c>
    </row>
    <row r="408" spans="1:12">
      <c r="A408" s="88"/>
      <c r="B408" s="48" t="s">
        <v>146</v>
      </c>
      <c r="C408" s="44" t="s">
        <v>26</v>
      </c>
      <c r="D408" s="19">
        <v>2616</v>
      </c>
      <c r="E408" s="19">
        <v>837</v>
      </c>
      <c r="F408" s="20">
        <v>31.995412844036696</v>
      </c>
      <c r="G408" s="19">
        <v>2616</v>
      </c>
      <c r="H408" s="19">
        <v>837</v>
      </c>
      <c r="I408" s="20">
        <v>31.995412844036696</v>
      </c>
      <c r="J408" s="19">
        <v>0</v>
      </c>
      <c r="K408" s="19">
        <v>0</v>
      </c>
      <c r="L408" s="43" t="s">
        <v>122</v>
      </c>
    </row>
    <row r="409" spans="1:12">
      <c r="A409" s="88"/>
      <c r="B409" s="45"/>
      <c r="C409" s="44" t="s">
        <v>27</v>
      </c>
      <c r="D409" s="19">
        <v>1405</v>
      </c>
      <c r="E409" s="19">
        <v>449</v>
      </c>
      <c r="F409" s="20">
        <v>31.957295373665481</v>
      </c>
      <c r="G409" s="19">
        <v>1405</v>
      </c>
      <c r="H409" s="19">
        <v>449</v>
      </c>
      <c r="I409" s="20">
        <v>31.957295373665481</v>
      </c>
      <c r="J409" s="19">
        <v>0</v>
      </c>
      <c r="K409" s="19">
        <v>0</v>
      </c>
      <c r="L409" s="43" t="s">
        <v>122</v>
      </c>
    </row>
    <row r="410" spans="1:12">
      <c r="A410" s="88"/>
      <c r="B410" s="45"/>
      <c r="C410" s="44" t="s">
        <v>28</v>
      </c>
      <c r="D410" s="19">
        <v>1211</v>
      </c>
      <c r="E410" s="19">
        <v>388</v>
      </c>
      <c r="F410" s="20">
        <v>32.039636663914123</v>
      </c>
      <c r="G410" s="19">
        <v>1211</v>
      </c>
      <c r="H410" s="19">
        <v>388</v>
      </c>
      <c r="I410" s="20">
        <v>32.039636663914123</v>
      </c>
      <c r="J410" s="19">
        <v>0</v>
      </c>
      <c r="K410" s="19">
        <v>0</v>
      </c>
      <c r="L410" s="43" t="s">
        <v>122</v>
      </c>
    </row>
    <row r="411" spans="1:12">
      <c r="A411" s="88"/>
      <c r="B411" s="48" t="s">
        <v>149</v>
      </c>
      <c r="C411" s="44" t="s">
        <v>26</v>
      </c>
      <c r="D411" s="19">
        <v>2596</v>
      </c>
      <c r="E411" s="19">
        <v>976</v>
      </c>
      <c r="F411" s="20">
        <v>37.596302003081661</v>
      </c>
      <c r="G411" s="19">
        <v>2596</v>
      </c>
      <c r="H411" s="19">
        <v>976</v>
      </c>
      <c r="I411" s="20">
        <v>37.596302003081661</v>
      </c>
      <c r="J411" s="19">
        <v>0</v>
      </c>
      <c r="K411" s="19">
        <v>0</v>
      </c>
      <c r="L411" s="43" t="s">
        <v>122</v>
      </c>
    </row>
    <row r="412" spans="1:12">
      <c r="A412" s="88"/>
      <c r="B412" s="45"/>
      <c r="C412" s="44" t="s">
        <v>27</v>
      </c>
      <c r="D412" s="19">
        <v>1354</v>
      </c>
      <c r="E412" s="19">
        <v>518</v>
      </c>
      <c r="F412" s="20">
        <v>38.257016248153619</v>
      </c>
      <c r="G412" s="19">
        <v>1354</v>
      </c>
      <c r="H412" s="19">
        <v>518</v>
      </c>
      <c r="I412" s="20">
        <v>38.257016248153619</v>
      </c>
      <c r="J412" s="19">
        <v>0</v>
      </c>
      <c r="K412" s="19">
        <v>0</v>
      </c>
      <c r="L412" s="43" t="s">
        <v>122</v>
      </c>
    </row>
    <row r="413" spans="1:12">
      <c r="A413" s="88"/>
      <c r="B413" s="45"/>
      <c r="C413" s="44" t="s">
        <v>28</v>
      </c>
      <c r="D413" s="19">
        <v>1242</v>
      </c>
      <c r="E413" s="19">
        <v>458</v>
      </c>
      <c r="F413" s="20">
        <v>36.876006441223829</v>
      </c>
      <c r="G413" s="19">
        <v>1242</v>
      </c>
      <c r="H413" s="19">
        <v>458</v>
      </c>
      <c r="I413" s="20">
        <v>36.876006441223829</v>
      </c>
      <c r="J413" s="19">
        <v>0</v>
      </c>
      <c r="K413" s="19">
        <v>0</v>
      </c>
      <c r="L413" s="43" t="s">
        <v>122</v>
      </c>
    </row>
    <row r="414" spans="1:12">
      <c r="A414" s="88"/>
      <c r="B414" s="48" t="s">
        <v>152</v>
      </c>
      <c r="C414" s="44" t="s">
        <v>26</v>
      </c>
      <c r="D414" s="19">
        <v>2669</v>
      </c>
      <c r="E414" s="19">
        <v>1332</v>
      </c>
      <c r="F414" s="20">
        <v>49.906331959535407</v>
      </c>
      <c r="G414" s="19">
        <v>2669</v>
      </c>
      <c r="H414" s="19">
        <v>1332</v>
      </c>
      <c r="I414" s="20">
        <v>49.906331959535407</v>
      </c>
      <c r="J414" s="19">
        <v>0</v>
      </c>
      <c r="K414" s="19">
        <v>0</v>
      </c>
      <c r="L414" s="43" t="s">
        <v>122</v>
      </c>
    </row>
    <row r="415" spans="1:12">
      <c r="A415" s="88"/>
      <c r="B415" s="45"/>
      <c r="C415" s="44" t="s">
        <v>27</v>
      </c>
      <c r="D415" s="19">
        <v>1336</v>
      </c>
      <c r="E415" s="19">
        <v>668</v>
      </c>
      <c r="F415" s="20">
        <v>50</v>
      </c>
      <c r="G415" s="19">
        <v>1336</v>
      </c>
      <c r="H415" s="19">
        <v>668</v>
      </c>
      <c r="I415" s="20">
        <v>50</v>
      </c>
      <c r="J415" s="19">
        <v>0</v>
      </c>
      <c r="K415" s="19">
        <v>0</v>
      </c>
      <c r="L415" s="43" t="s">
        <v>122</v>
      </c>
    </row>
    <row r="416" spans="1:12">
      <c r="A416" s="88"/>
      <c r="B416" s="45"/>
      <c r="C416" s="44" t="s">
        <v>28</v>
      </c>
      <c r="D416" s="19">
        <v>1333</v>
      </c>
      <c r="E416" s="19">
        <v>664</v>
      </c>
      <c r="F416" s="20">
        <v>49.812453113278316</v>
      </c>
      <c r="G416" s="19">
        <v>1333</v>
      </c>
      <c r="H416" s="19">
        <v>664</v>
      </c>
      <c r="I416" s="20">
        <v>49.812453113278316</v>
      </c>
      <c r="J416" s="19">
        <v>0</v>
      </c>
      <c r="K416" s="19">
        <v>0</v>
      </c>
      <c r="L416" s="43" t="s">
        <v>122</v>
      </c>
    </row>
    <row r="417" spans="1:12">
      <c r="A417" s="88"/>
      <c r="B417" s="48" t="s">
        <v>155</v>
      </c>
      <c r="C417" s="44" t="s">
        <v>26</v>
      </c>
      <c r="D417" s="19">
        <v>2830</v>
      </c>
      <c r="E417" s="19">
        <v>1634</v>
      </c>
      <c r="F417" s="20">
        <v>57.738515901060069</v>
      </c>
      <c r="G417" s="19">
        <v>2830</v>
      </c>
      <c r="H417" s="19">
        <v>1634</v>
      </c>
      <c r="I417" s="20">
        <v>57.738515901060069</v>
      </c>
      <c r="J417" s="19">
        <v>0</v>
      </c>
      <c r="K417" s="19">
        <v>0</v>
      </c>
      <c r="L417" s="43" t="s">
        <v>122</v>
      </c>
    </row>
    <row r="418" spans="1:12">
      <c r="A418" s="88"/>
      <c r="B418" s="45"/>
      <c r="C418" s="44" t="s">
        <v>27</v>
      </c>
      <c r="D418" s="19">
        <v>1510</v>
      </c>
      <c r="E418" s="19">
        <v>883</v>
      </c>
      <c r="F418" s="20">
        <v>58.476821192052981</v>
      </c>
      <c r="G418" s="19">
        <v>1510</v>
      </c>
      <c r="H418" s="19">
        <v>883</v>
      </c>
      <c r="I418" s="20">
        <v>58.476821192052981</v>
      </c>
      <c r="J418" s="19">
        <v>0</v>
      </c>
      <c r="K418" s="19">
        <v>0</v>
      </c>
      <c r="L418" s="43" t="s">
        <v>122</v>
      </c>
    </row>
    <row r="419" spans="1:12">
      <c r="A419" s="88"/>
      <c r="B419" s="45"/>
      <c r="C419" s="44" t="s">
        <v>28</v>
      </c>
      <c r="D419" s="19">
        <v>1320</v>
      </c>
      <c r="E419" s="19">
        <v>751</v>
      </c>
      <c r="F419" s="20">
        <v>56.893939393939391</v>
      </c>
      <c r="G419" s="19">
        <v>1320</v>
      </c>
      <c r="H419" s="19">
        <v>751</v>
      </c>
      <c r="I419" s="20">
        <v>56.893939393939391</v>
      </c>
      <c r="J419" s="19">
        <v>0</v>
      </c>
      <c r="K419" s="19">
        <v>0</v>
      </c>
      <c r="L419" s="43" t="s">
        <v>122</v>
      </c>
    </row>
    <row r="420" spans="1:12">
      <c r="A420" s="88"/>
      <c r="B420" s="48" t="s">
        <v>158</v>
      </c>
      <c r="C420" s="44" t="s">
        <v>26</v>
      </c>
      <c r="D420" s="19">
        <v>2934</v>
      </c>
      <c r="E420" s="19">
        <v>1889</v>
      </c>
      <c r="F420" s="63">
        <v>64.383094751192914</v>
      </c>
      <c r="G420" s="19">
        <v>2934</v>
      </c>
      <c r="H420" s="19">
        <v>1889</v>
      </c>
      <c r="I420" s="63">
        <v>64.383094751192914</v>
      </c>
      <c r="J420" s="19">
        <v>0</v>
      </c>
      <c r="K420" s="19">
        <v>0</v>
      </c>
      <c r="L420" s="43" t="s">
        <v>122</v>
      </c>
    </row>
    <row r="421" spans="1:12">
      <c r="A421" s="88"/>
      <c r="B421" s="45"/>
      <c r="C421" s="44" t="s">
        <v>27</v>
      </c>
      <c r="D421" s="19">
        <v>1581</v>
      </c>
      <c r="E421" s="19">
        <v>990</v>
      </c>
      <c r="F421" s="63">
        <v>62.618595825426944</v>
      </c>
      <c r="G421" s="19">
        <v>1581</v>
      </c>
      <c r="H421" s="19">
        <v>990</v>
      </c>
      <c r="I421" s="63">
        <v>62.618595825426944</v>
      </c>
      <c r="J421" s="19">
        <v>0</v>
      </c>
      <c r="K421" s="19">
        <v>0</v>
      </c>
      <c r="L421" s="43" t="s">
        <v>444</v>
      </c>
    </row>
    <row r="422" spans="1:12">
      <c r="A422" s="88"/>
      <c r="B422" s="45"/>
      <c r="C422" s="44" t="s">
        <v>28</v>
      </c>
      <c r="D422" s="19">
        <v>1353</v>
      </c>
      <c r="E422" s="19">
        <v>899</v>
      </c>
      <c r="F422" s="63">
        <v>66.444937176644487</v>
      </c>
      <c r="G422" s="19">
        <v>1353</v>
      </c>
      <c r="H422" s="19">
        <v>899</v>
      </c>
      <c r="I422" s="63">
        <v>66.444937176644487</v>
      </c>
      <c r="J422" s="19">
        <v>0</v>
      </c>
      <c r="K422" s="19">
        <v>0</v>
      </c>
      <c r="L422" s="43" t="s">
        <v>122</v>
      </c>
    </row>
    <row r="423" spans="1:12">
      <c r="A423" s="88"/>
      <c r="B423" s="48" t="s">
        <v>162</v>
      </c>
      <c r="C423" s="44" t="s">
        <v>26</v>
      </c>
      <c r="D423" s="19">
        <v>3150</v>
      </c>
      <c r="E423" s="19">
        <v>2140</v>
      </c>
      <c r="F423" s="63">
        <v>67.936507936507937</v>
      </c>
      <c r="G423" s="19">
        <v>3150</v>
      </c>
      <c r="H423" s="19">
        <v>2140</v>
      </c>
      <c r="I423" s="63">
        <v>67.936507936507937</v>
      </c>
      <c r="J423" s="19">
        <v>0</v>
      </c>
      <c r="K423" s="19">
        <v>0</v>
      </c>
      <c r="L423" s="43" t="s">
        <v>122</v>
      </c>
    </row>
    <row r="424" spans="1:12">
      <c r="A424" s="88"/>
      <c r="B424" s="59"/>
      <c r="C424" s="44" t="s">
        <v>27</v>
      </c>
      <c r="D424" s="19">
        <v>1636</v>
      </c>
      <c r="E424" s="19">
        <v>1064</v>
      </c>
      <c r="F424" s="63">
        <v>65.036674816625919</v>
      </c>
      <c r="G424" s="19">
        <v>1636</v>
      </c>
      <c r="H424" s="19">
        <v>1064</v>
      </c>
      <c r="I424" s="63">
        <v>65.036674816625919</v>
      </c>
      <c r="J424" s="19">
        <v>0</v>
      </c>
      <c r="K424" s="19">
        <v>0</v>
      </c>
      <c r="L424" s="43" t="s">
        <v>122</v>
      </c>
    </row>
    <row r="425" spans="1:12">
      <c r="A425" s="89"/>
      <c r="B425" s="60"/>
      <c r="C425" s="49" t="s">
        <v>28</v>
      </c>
      <c r="D425" s="17">
        <v>1514</v>
      </c>
      <c r="E425" s="17">
        <v>1076</v>
      </c>
      <c r="F425" s="65">
        <v>71.070013210039633</v>
      </c>
      <c r="G425" s="17">
        <v>1514</v>
      </c>
      <c r="H425" s="17">
        <v>1076</v>
      </c>
      <c r="I425" s="65">
        <v>71.070013210039633</v>
      </c>
      <c r="J425" s="17">
        <v>0</v>
      </c>
      <c r="K425" s="17">
        <v>0</v>
      </c>
      <c r="L425" s="52" t="s">
        <v>122</v>
      </c>
    </row>
    <row r="426" spans="1:12">
      <c r="A426" s="87" t="s">
        <v>396</v>
      </c>
      <c r="B426" s="58" t="s">
        <v>142</v>
      </c>
      <c r="C426" s="46" t="s">
        <v>143</v>
      </c>
      <c r="D426" s="19">
        <v>3649</v>
      </c>
      <c r="E426" s="19">
        <v>1518</v>
      </c>
      <c r="F426" s="37">
        <v>41.600438476294876</v>
      </c>
      <c r="G426" s="19">
        <v>3649</v>
      </c>
      <c r="H426" s="19">
        <v>1518</v>
      </c>
      <c r="I426" s="37">
        <v>41.600438476294876</v>
      </c>
      <c r="J426" s="19">
        <v>0</v>
      </c>
      <c r="K426" s="19">
        <v>0</v>
      </c>
      <c r="L426" s="61" t="s">
        <v>122</v>
      </c>
    </row>
    <row r="427" spans="1:12">
      <c r="A427" s="88"/>
      <c r="B427" s="45"/>
      <c r="C427" s="46" t="s">
        <v>27</v>
      </c>
      <c r="D427" s="19">
        <v>1939</v>
      </c>
      <c r="E427" s="19">
        <v>790</v>
      </c>
      <c r="F427" s="37">
        <v>40.742650850954099</v>
      </c>
      <c r="G427" s="19">
        <v>1939</v>
      </c>
      <c r="H427" s="19">
        <v>790</v>
      </c>
      <c r="I427" s="37">
        <v>40.742650850954099</v>
      </c>
      <c r="J427" s="19">
        <v>0</v>
      </c>
      <c r="K427" s="19">
        <v>0</v>
      </c>
      <c r="L427" s="61" t="s">
        <v>122</v>
      </c>
    </row>
    <row r="428" spans="1:12">
      <c r="A428" s="88"/>
      <c r="B428" s="45"/>
      <c r="C428" s="47" t="s">
        <v>28</v>
      </c>
      <c r="D428" s="19">
        <v>1710</v>
      </c>
      <c r="E428" s="19">
        <v>728</v>
      </c>
      <c r="F428" s="37">
        <v>42.57309941520468</v>
      </c>
      <c r="G428" s="19">
        <v>1710</v>
      </c>
      <c r="H428" s="19">
        <v>728</v>
      </c>
      <c r="I428" s="37">
        <v>42.57309941520468</v>
      </c>
      <c r="J428" s="19">
        <v>0</v>
      </c>
      <c r="K428" s="19">
        <v>0</v>
      </c>
      <c r="L428" s="61" t="s">
        <v>122</v>
      </c>
    </row>
    <row r="429" spans="1:12">
      <c r="A429" s="88"/>
      <c r="B429" s="48" t="s">
        <v>146</v>
      </c>
      <c r="C429" s="46" t="s">
        <v>26</v>
      </c>
      <c r="D429" s="19">
        <v>605</v>
      </c>
      <c r="E429" s="19">
        <v>144</v>
      </c>
      <c r="F429" s="20">
        <v>23.801652892561982</v>
      </c>
      <c r="G429" s="19">
        <v>605</v>
      </c>
      <c r="H429" s="19">
        <v>144</v>
      </c>
      <c r="I429" s="20">
        <v>23.801652892561982</v>
      </c>
      <c r="J429" s="19">
        <v>0</v>
      </c>
      <c r="K429" s="19">
        <v>0</v>
      </c>
      <c r="L429" s="43" t="s">
        <v>122</v>
      </c>
    </row>
    <row r="430" spans="1:12">
      <c r="A430" s="88"/>
      <c r="B430" s="45"/>
      <c r="C430" s="46" t="s">
        <v>27</v>
      </c>
      <c r="D430" s="19">
        <v>328</v>
      </c>
      <c r="E430" s="19">
        <v>80</v>
      </c>
      <c r="F430" s="20">
        <v>24.390243902439025</v>
      </c>
      <c r="G430" s="19">
        <v>328</v>
      </c>
      <c r="H430" s="19">
        <v>80</v>
      </c>
      <c r="I430" s="20">
        <v>24.390243902439025</v>
      </c>
      <c r="J430" s="19">
        <v>0</v>
      </c>
      <c r="K430" s="19">
        <v>0</v>
      </c>
      <c r="L430" s="43" t="s">
        <v>122</v>
      </c>
    </row>
    <row r="431" spans="1:12">
      <c r="A431" s="88"/>
      <c r="B431" s="45"/>
      <c r="C431" s="46" t="s">
        <v>28</v>
      </c>
      <c r="D431" s="19">
        <v>277</v>
      </c>
      <c r="E431" s="19">
        <v>64</v>
      </c>
      <c r="F431" s="20">
        <v>23.104693140794225</v>
      </c>
      <c r="G431" s="19">
        <v>277</v>
      </c>
      <c r="H431" s="19">
        <v>64</v>
      </c>
      <c r="I431" s="20">
        <v>23.104693140794225</v>
      </c>
      <c r="J431" s="19">
        <v>0</v>
      </c>
      <c r="K431" s="19">
        <v>0</v>
      </c>
      <c r="L431" s="43" t="s">
        <v>122</v>
      </c>
    </row>
    <row r="432" spans="1:12">
      <c r="A432" s="88"/>
      <c r="B432" s="48" t="s">
        <v>149</v>
      </c>
      <c r="C432" s="46" t="s">
        <v>26</v>
      </c>
      <c r="D432" s="19">
        <v>593</v>
      </c>
      <c r="E432" s="19">
        <v>154</v>
      </c>
      <c r="F432" s="20">
        <v>25.969645868465431</v>
      </c>
      <c r="G432" s="19">
        <v>593</v>
      </c>
      <c r="H432" s="19">
        <v>154</v>
      </c>
      <c r="I432" s="20">
        <v>25.969645868465431</v>
      </c>
      <c r="J432" s="19">
        <v>0</v>
      </c>
      <c r="K432" s="19">
        <v>0</v>
      </c>
      <c r="L432" s="43" t="s">
        <v>122</v>
      </c>
    </row>
    <row r="433" spans="1:12">
      <c r="A433" s="88"/>
      <c r="B433" s="45"/>
      <c r="C433" s="46" t="s">
        <v>27</v>
      </c>
      <c r="D433" s="19">
        <v>336</v>
      </c>
      <c r="E433" s="19">
        <v>93</v>
      </c>
      <c r="F433" s="20">
        <v>27.678571428571427</v>
      </c>
      <c r="G433" s="19">
        <v>336</v>
      </c>
      <c r="H433" s="19">
        <v>93</v>
      </c>
      <c r="I433" s="20">
        <v>27.678571428571427</v>
      </c>
      <c r="J433" s="19">
        <v>0</v>
      </c>
      <c r="K433" s="19">
        <v>0</v>
      </c>
      <c r="L433" s="43" t="s">
        <v>122</v>
      </c>
    </row>
    <row r="434" spans="1:12">
      <c r="A434" s="88"/>
      <c r="B434" s="45"/>
      <c r="C434" s="46" t="s">
        <v>28</v>
      </c>
      <c r="D434" s="19">
        <v>257</v>
      </c>
      <c r="E434" s="19">
        <v>61</v>
      </c>
      <c r="F434" s="20">
        <v>23.735408560311285</v>
      </c>
      <c r="G434" s="19">
        <v>257</v>
      </c>
      <c r="H434" s="19">
        <v>61</v>
      </c>
      <c r="I434" s="20">
        <v>23.735408560311285</v>
      </c>
      <c r="J434" s="19">
        <v>0</v>
      </c>
      <c r="K434" s="19">
        <v>0</v>
      </c>
      <c r="L434" s="43" t="s">
        <v>122</v>
      </c>
    </row>
    <row r="435" spans="1:12">
      <c r="A435" s="88"/>
      <c r="B435" s="48" t="s">
        <v>152</v>
      </c>
      <c r="C435" s="46" t="s">
        <v>26</v>
      </c>
      <c r="D435" s="19">
        <v>578</v>
      </c>
      <c r="E435" s="19">
        <v>211</v>
      </c>
      <c r="F435" s="20">
        <v>36.505190311418687</v>
      </c>
      <c r="G435" s="19">
        <v>578</v>
      </c>
      <c r="H435" s="19">
        <v>211</v>
      </c>
      <c r="I435" s="20">
        <v>36.505190311418687</v>
      </c>
      <c r="J435" s="19">
        <v>0</v>
      </c>
      <c r="K435" s="19">
        <v>0</v>
      </c>
      <c r="L435" s="43" t="s">
        <v>122</v>
      </c>
    </row>
    <row r="436" spans="1:12">
      <c r="A436" s="88"/>
      <c r="B436" s="45"/>
      <c r="C436" s="46" t="s">
        <v>27</v>
      </c>
      <c r="D436" s="19">
        <v>296</v>
      </c>
      <c r="E436" s="19">
        <v>98</v>
      </c>
      <c r="F436" s="20">
        <v>33.108108108108105</v>
      </c>
      <c r="G436" s="19">
        <v>296</v>
      </c>
      <c r="H436" s="19">
        <v>98</v>
      </c>
      <c r="I436" s="20">
        <v>33.108108108108105</v>
      </c>
      <c r="J436" s="19">
        <v>0</v>
      </c>
      <c r="K436" s="19">
        <v>0</v>
      </c>
      <c r="L436" s="43" t="s">
        <v>122</v>
      </c>
    </row>
    <row r="437" spans="1:12">
      <c r="A437" s="88"/>
      <c r="B437" s="45"/>
      <c r="C437" s="46" t="s">
        <v>28</v>
      </c>
      <c r="D437" s="19">
        <v>282</v>
      </c>
      <c r="E437" s="19">
        <v>113</v>
      </c>
      <c r="F437" s="20">
        <v>40.070921985815602</v>
      </c>
      <c r="G437" s="19">
        <v>282</v>
      </c>
      <c r="H437" s="19">
        <v>113</v>
      </c>
      <c r="I437" s="20">
        <v>40.070921985815602</v>
      </c>
      <c r="J437" s="19">
        <v>0</v>
      </c>
      <c r="K437" s="19">
        <v>0</v>
      </c>
      <c r="L437" s="43" t="s">
        <v>122</v>
      </c>
    </row>
    <row r="438" spans="1:12">
      <c r="A438" s="88"/>
      <c r="B438" s="48" t="s">
        <v>155</v>
      </c>
      <c r="C438" s="46" t="s">
        <v>26</v>
      </c>
      <c r="D438" s="19">
        <v>584</v>
      </c>
      <c r="E438" s="19">
        <v>280</v>
      </c>
      <c r="F438" s="20">
        <v>47.945205479452056</v>
      </c>
      <c r="G438" s="19">
        <v>584</v>
      </c>
      <c r="H438" s="19">
        <v>280</v>
      </c>
      <c r="I438" s="20">
        <v>47.945205479452056</v>
      </c>
      <c r="J438" s="19">
        <v>0</v>
      </c>
      <c r="K438" s="19">
        <v>0</v>
      </c>
      <c r="L438" s="43" t="s">
        <v>122</v>
      </c>
    </row>
    <row r="439" spans="1:12">
      <c r="A439" s="88"/>
      <c r="B439" s="45"/>
      <c r="C439" s="46" t="s">
        <v>27</v>
      </c>
      <c r="D439" s="19">
        <v>297</v>
      </c>
      <c r="E439" s="19">
        <v>148</v>
      </c>
      <c r="F439" s="20">
        <v>49.831649831649834</v>
      </c>
      <c r="G439" s="19">
        <v>297</v>
      </c>
      <c r="H439" s="19">
        <v>148</v>
      </c>
      <c r="I439" s="20">
        <v>49.831649831649834</v>
      </c>
      <c r="J439" s="19">
        <v>0</v>
      </c>
      <c r="K439" s="19">
        <v>0</v>
      </c>
      <c r="L439" s="43" t="s">
        <v>122</v>
      </c>
    </row>
    <row r="440" spans="1:12">
      <c r="A440" s="88"/>
      <c r="B440" s="45"/>
      <c r="C440" s="46" t="s">
        <v>28</v>
      </c>
      <c r="D440" s="19">
        <v>287</v>
      </c>
      <c r="E440" s="19">
        <v>132</v>
      </c>
      <c r="F440" s="20">
        <v>45.99303135888502</v>
      </c>
      <c r="G440" s="19">
        <v>287</v>
      </c>
      <c r="H440" s="19">
        <v>132</v>
      </c>
      <c r="I440" s="20">
        <v>45.99303135888502</v>
      </c>
      <c r="J440" s="19">
        <v>0</v>
      </c>
      <c r="K440" s="19">
        <v>0</v>
      </c>
      <c r="L440" s="43" t="s">
        <v>122</v>
      </c>
    </row>
    <row r="441" spans="1:12">
      <c r="A441" s="88"/>
      <c r="B441" s="48" t="s">
        <v>158</v>
      </c>
      <c r="C441" s="46" t="s">
        <v>26</v>
      </c>
      <c r="D441" s="19">
        <v>631</v>
      </c>
      <c r="E441" s="19">
        <v>340</v>
      </c>
      <c r="F441" s="20">
        <v>53.882725832012682</v>
      </c>
      <c r="G441" s="19">
        <v>631</v>
      </c>
      <c r="H441" s="19">
        <v>340</v>
      </c>
      <c r="I441" s="20">
        <v>53.882725832012682</v>
      </c>
      <c r="J441" s="19">
        <v>0</v>
      </c>
      <c r="K441" s="19">
        <v>0</v>
      </c>
      <c r="L441" s="43" t="s">
        <v>122</v>
      </c>
    </row>
    <row r="442" spans="1:12">
      <c r="A442" s="88"/>
      <c r="B442" s="45"/>
      <c r="C442" s="46" t="s">
        <v>27</v>
      </c>
      <c r="D442" s="19">
        <v>323</v>
      </c>
      <c r="E442" s="19">
        <v>172</v>
      </c>
      <c r="F442" s="20">
        <v>53.250773993808046</v>
      </c>
      <c r="G442" s="19">
        <v>323</v>
      </c>
      <c r="H442" s="19">
        <v>172</v>
      </c>
      <c r="I442" s="20">
        <v>53.250773993808046</v>
      </c>
      <c r="J442" s="19">
        <v>0</v>
      </c>
      <c r="K442" s="19">
        <v>0</v>
      </c>
      <c r="L442" s="43" t="s">
        <v>122</v>
      </c>
    </row>
    <row r="443" spans="1:12">
      <c r="A443" s="88"/>
      <c r="B443" s="45"/>
      <c r="C443" s="46" t="s">
        <v>28</v>
      </c>
      <c r="D443" s="19">
        <v>308</v>
      </c>
      <c r="E443" s="19">
        <v>168</v>
      </c>
      <c r="F443" s="20">
        <v>54.545454545454547</v>
      </c>
      <c r="G443" s="19">
        <v>308</v>
      </c>
      <c r="H443" s="19">
        <v>168</v>
      </c>
      <c r="I443" s="20">
        <v>54.545454545454547</v>
      </c>
      <c r="J443" s="19">
        <v>0</v>
      </c>
      <c r="K443" s="19">
        <v>0</v>
      </c>
      <c r="L443" s="43" t="s">
        <v>122</v>
      </c>
    </row>
    <row r="444" spans="1:12">
      <c r="A444" s="88"/>
      <c r="B444" s="48" t="s">
        <v>162</v>
      </c>
      <c r="C444" s="46" t="s">
        <v>26</v>
      </c>
      <c r="D444" s="19">
        <v>658</v>
      </c>
      <c r="E444" s="19">
        <v>389</v>
      </c>
      <c r="F444" s="20">
        <v>59.118541033434653</v>
      </c>
      <c r="G444" s="19">
        <v>658</v>
      </c>
      <c r="H444" s="19">
        <v>389</v>
      </c>
      <c r="I444" s="20">
        <v>59.118541033434653</v>
      </c>
      <c r="J444" s="19">
        <v>0</v>
      </c>
      <c r="K444" s="19">
        <v>0</v>
      </c>
      <c r="L444" s="43" t="s">
        <v>122</v>
      </c>
    </row>
    <row r="445" spans="1:12">
      <c r="A445" s="88"/>
      <c r="B445" s="45"/>
      <c r="C445" s="46" t="s">
        <v>27</v>
      </c>
      <c r="D445" s="19">
        <v>359</v>
      </c>
      <c r="E445" s="19">
        <v>199</v>
      </c>
      <c r="F445" s="20">
        <v>55.431754874651809</v>
      </c>
      <c r="G445" s="19">
        <v>359</v>
      </c>
      <c r="H445" s="19">
        <v>199</v>
      </c>
      <c r="I445" s="20">
        <v>55.431754874651809</v>
      </c>
      <c r="J445" s="19">
        <v>0</v>
      </c>
      <c r="K445" s="19">
        <v>0</v>
      </c>
      <c r="L445" s="43" t="s">
        <v>444</v>
      </c>
    </row>
    <row r="446" spans="1:12">
      <c r="A446" s="89"/>
      <c r="B446" s="50"/>
      <c r="C446" s="51" t="s">
        <v>28</v>
      </c>
      <c r="D446" s="17">
        <v>299</v>
      </c>
      <c r="E446" s="17">
        <v>190</v>
      </c>
      <c r="F446" s="18">
        <v>63.545150501672239</v>
      </c>
      <c r="G446" s="17">
        <v>299</v>
      </c>
      <c r="H446" s="17">
        <v>190</v>
      </c>
      <c r="I446" s="18">
        <v>63.545150501672239</v>
      </c>
      <c r="J446" s="17">
        <v>0</v>
      </c>
      <c r="K446" s="17">
        <v>0</v>
      </c>
      <c r="L446" s="52" t="s">
        <v>444</v>
      </c>
    </row>
    <row r="447" spans="1:12">
      <c r="A447" s="87" t="s">
        <v>397</v>
      </c>
      <c r="B447" s="41" t="s">
        <v>142</v>
      </c>
      <c r="C447" s="42" t="s">
        <v>143</v>
      </c>
      <c r="D447" s="19">
        <v>470</v>
      </c>
      <c r="E447" s="19">
        <v>204</v>
      </c>
      <c r="F447" s="37">
        <v>43.404255319148938</v>
      </c>
      <c r="G447" s="19">
        <v>470</v>
      </c>
      <c r="H447" s="19">
        <v>204</v>
      </c>
      <c r="I447" s="37">
        <v>43.404255319148938</v>
      </c>
      <c r="J447" s="19">
        <v>0</v>
      </c>
      <c r="K447" s="19">
        <v>0</v>
      </c>
      <c r="L447" s="61" t="s">
        <v>122</v>
      </c>
    </row>
    <row r="448" spans="1:12">
      <c r="A448" s="88"/>
      <c r="B448" s="45"/>
      <c r="C448" s="46" t="s">
        <v>453</v>
      </c>
      <c r="D448" s="19">
        <v>260</v>
      </c>
      <c r="E448" s="19">
        <v>115</v>
      </c>
      <c r="F448" s="37">
        <v>44.230769230769234</v>
      </c>
      <c r="G448" s="19">
        <v>260</v>
      </c>
      <c r="H448" s="19">
        <v>115</v>
      </c>
      <c r="I448" s="37">
        <v>44.230769230769234</v>
      </c>
      <c r="J448" s="19">
        <v>0</v>
      </c>
      <c r="K448" s="19">
        <v>0</v>
      </c>
      <c r="L448" s="61" t="s">
        <v>122</v>
      </c>
    </row>
    <row r="449" spans="1:12">
      <c r="A449" s="88"/>
      <c r="B449" s="45"/>
      <c r="C449" s="47" t="s">
        <v>28</v>
      </c>
      <c r="D449" s="19">
        <v>210</v>
      </c>
      <c r="E449" s="19">
        <v>89</v>
      </c>
      <c r="F449" s="37">
        <v>42.38095238095238</v>
      </c>
      <c r="G449" s="19">
        <v>210</v>
      </c>
      <c r="H449" s="19">
        <v>89</v>
      </c>
      <c r="I449" s="37">
        <v>42.38095238095238</v>
      </c>
      <c r="J449" s="19">
        <v>0</v>
      </c>
      <c r="K449" s="19">
        <v>0</v>
      </c>
      <c r="L449" s="61" t="s">
        <v>122</v>
      </c>
    </row>
    <row r="450" spans="1:12">
      <c r="A450" s="88"/>
      <c r="B450" s="48" t="s">
        <v>146</v>
      </c>
      <c r="C450" s="46" t="s">
        <v>26</v>
      </c>
      <c r="D450" s="19">
        <v>73</v>
      </c>
      <c r="E450" s="19">
        <v>23</v>
      </c>
      <c r="F450" s="20">
        <v>31.506849315068493</v>
      </c>
      <c r="G450" s="19">
        <v>73</v>
      </c>
      <c r="H450" s="19">
        <v>23</v>
      </c>
      <c r="I450" s="20">
        <v>31.506849315068493</v>
      </c>
      <c r="J450" s="19">
        <v>0</v>
      </c>
      <c r="K450" s="19">
        <v>0</v>
      </c>
      <c r="L450" s="43" t="s">
        <v>444</v>
      </c>
    </row>
    <row r="451" spans="1:12">
      <c r="A451" s="88"/>
      <c r="B451" s="45"/>
      <c r="C451" s="46" t="s">
        <v>27</v>
      </c>
      <c r="D451" s="19">
        <v>39</v>
      </c>
      <c r="E451" s="19">
        <v>14</v>
      </c>
      <c r="F451" s="20">
        <v>35.897435897435898</v>
      </c>
      <c r="G451" s="19">
        <v>39</v>
      </c>
      <c r="H451" s="19">
        <v>14</v>
      </c>
      <c r="I451" s="20">
        <v>35.897435897435898</v>
      </c>
      <c r="J451" s="19">
        <v>0</v>
      </c>
      <c r="K451" s="19">
        <v>0</v>
      </c>
      <c r="L451" s="43" t="s">
        <v>122</v>
      </c>
    </row>
    <row r="452" spans="1:12">
      <c r="A452" s="88"/>
      <c r="B452" s="45"/>
      <c r="C452" s="46" t="s">
        <v>28</v>
      </c>
      <c r="D452" s="19">
        <v>34</v>
      </c>
      <c r="E452" s="19">
        <v>9</v>
      </c>
      <c r="F452" s="20">
        <v>26.470588235294116</v>
      </c>
      <c r="G452" s="19">
        <v>34</v>
      </c>
      <c r="H452" s="19">
        <v>9</v>
      </c>
      <c r="I452" s="20">
        <v>26.470588235294116</v>
      </c>
      <c r="J452" s="19">
        <v>0</v>
      </c>
      <c r="K452" s="19">
        <v>0</v>
      </c>
      <c r="L452" s="43" t="s">
        <v>122</v>
      </c>
    </row>
    <row r="453" spans="1:12">
      <c r="A453" s="88"/>
      <c r="B453" s="48" t="s">
        <v>149</v>
      </c>
      <c r="C453" s="46" t="s">
        <v>26</v>
      </c>
      <c r="D453" s="19">
        <v>81</v>
      </c>
      <c r="E453" s="19">
        <v>23</v>
      </c>
      <c r="F453" s="20">
        <v>28.395061728395063</v>
      </c>
      <c r="G453" s="19">
        <v>81</v>
      </c>
      <c r="H453" s="19">
        <v>23</v>
      </c>
      <c r="I453" s="20">
        <v>28.395061728395063</v>
      </c>
      <c r="J453" s="19">
        <v>0</v>
      </c>
      <c r="K453" s="19">
        <v>0</v>
      </c>
      <c r="L453" s="43" t="s">
        <v>444</v>
      </c>
    </row>
    <row r="454" spans="1:12">
      <c r="A454" s="88"/>
      <c r="B454" s="45"/>
      <c r="C454" s="46" t="s">
        <v>27</v>
      </c>
      <c r="D454" s="19">
        <v>40</v>
      </c>
      <c r="E454" s="19">
        <v>13</v>
      </c>
      <c r="F454" s="20">
        <v>32.5</v>
      </c>
      <c r="G454" s="19">
        <v>40</v>
      </c>
      <c r="H454" s="19">
        <v>13</v>
      </c>
      <c r="I454" s="20">
        <v>32.5</v>
      </c>
      <c r="J454" s="19">
        <v>0</v>
      </c>
      <c r="K454" s="19">
        <v>0</v>
      </c>
      <c r="L454" s="43" t="s">
        <v>122</v>
      </c>
    </row>
    <row r="455" spans="1:12">
      <c r="A455" s="88"/>
      <c r="B455" s="45"/>
      <c r="C455" s="46" t="s">
        <v>28</v>
      </c>
      <c r="D455" s="19">
        <v>41</v>
      </c>
      <c r="E455" s="19">
        <v>10</v>
      </c>
      <c r="F455" s="20">
        <v>24.390243902439025</v>
      </c>
      <c r="G455" s="19">
        <v>41</v>
      </c>
      <c r="H455" s="19">
        <v>10</v>
      </c>
      <c r="I455" s="20">
        <v>24.390243902439025</v>
      </c>
      <c r="J455" s="19">
        <v>0</v>
      </c>
      <c r="K455" s="19">
        <v>0</v>
      </c>
      <c r="L455" s="43" t="s">
        <v>122</v>
      </c>
    </row>
    <row r="456" spans="1:12">
      <c r="A456" s="88"/>
      <c r="B456" s="48" t="s">
        <v>152</v>
      </c>
      <c r="C456" s="46" t="s">
        <v>26</v>
      </c>
      <c r="D456" s="19">
        <v>95</v>
      </c>
      <c r="E456" s="19">
        <v>37</v>
      </c>
      <c r="F456" s="20">
        <v>38.94736842105263</v>
      </c>
      <c r="G456" s="19">
        <v>95</v>
      </c>
      <c r="H456" s="19">
        <v>37</v>
      </c>
      <c r="I456" s="20">
        <v>38.94736842105263</v>
      </c>
      <c r="J456" s="19">
        <v>0</v>
      </c>
      <c r="K456" s="19">
        <v>0</v>
      </c>
      <c r="L456" s="43" t="s">
        <v>444</v>
      </c>
    </row>
    <row r="457" spans="1:12">
      <c r="A457" s="88"/>
      <c r="B457" s="45"/>
      <c r="C457" s="46" t="s">
        <v>27</v>
      </c>
      <c r="D457" s="19">
        <v>60</v>
      </c>
      <c r="E457" s="19">
        <v>24</v>
      </c>
      <c r="F457" s="20">
        <v>40</v>
      </c>
      <c r="G457" s="19">
        <v>60</v>
      </c>
      <c r="H457" s="19">
        <v>24</v>
      </c>
      <c r="I457" s="20">
        <v>40</v>
      </c>
      <c r="J457" s="19">
        <v>0</v>
      </c>
      <c r="K457" s="19">
        <v>0</v>
      </c>
      <c r="L457" s="43" t="s">
        <v>122</v>
      </c>
    </row>
    <row r="458" spans="1:12">
      <c r="A458" s="88"/>
      <c r="B458" s="45"/>
      <c r="C458" s="46" t="s">
        <v>28</v>
      </c>
      <c r="D458" s="19">
        <v>35</v>
      </c>
      <c r="E458" s="19">
        <v>13</v>
      </c>
      <c r="F458" s="20">
        <v>37.142857142857146</v>
      </c>
      <c r="G458" s="19">
        <v>35</v>
      </c>
      <c r="H458" s="19">
        <v>13</v>
      </c>
      <c r="I458" s="20">
        <v>37.142857142857146</v>
      </c>
      <c r="J458" s="19">
        <v>0</v>
      </c>
      <c r="K458" s="19">
        <v>0</v>
      </c>
      <c r="L458" s="43" t="s">
        <v>122</v>
      </c>
    </row>
    <row r="459" spans="1:12">
      <c r="A459" s="88"/>
      <c r="B459" s="48" t="s">
        <v>155</v>
      </c>
      <c r="C459" s="46" t="s">
        <v>26</v>
      </c>
      <c r="D459" s="19">
        <v>68</v>
      </c>
      <c r="E459" s="19">
        <v>32</v>
      </c>
      <c r="F459" s="20">
        <v>47.058823529411768</v>
      </c>
      <c r="G459" s="19">
        <v>68</v>
      </c>
      <c r="H459" s="19">
        <v>32</v>
      </c>
      <c r="I459" s="20">
        <v>47.058823529411768</v>
      </c>
      <c r="J459" s="19">
        <v>0</v>
      </c>
      <c r="K459" s="19">
        <v>0</v>
      </c>
      <c r="L459" s="43" t="s">
        <v>444</v>
      </c>
    </row>
    <row r="460" spans="1:12">
      <c r="A460" s="88"/>
      <c r="B460" s="45"/>
      <c r="C460" s="46" t="s">
        <v>27</v>
      </c>
      <c r="D460" s="19">
        <v>33</v>
      </c>
      <c r="E460" s="19">
        <v>15</v>
      </c>
      <c r="F460" s="20">
        <v>45.454545454545453</v>
      </c>
      <c r="G460" s="19">
        <v>33</v>
      </c>
      <c r="H460" s="19">
        <v>15</v>
      </c>
      <c r="I460" s="20">
        <v>45.454545454545453</v>
      </c>
      <c r="J460" s="19">
        <v>0</v>
      </c>
      <c r="K460" s="19">
        <v>0</v>
      </c>
      <c r="L460" s="43" t="s">
        <v>122</v>
      </c>
    </row>
    <row r="461" spans="1:12">
      <c r="A461" s="88"/>
      <c r="B461" s="45"/>
      <c r="C461" s="46" t="s">
        <v>28</v>
      </c>
      <c r="D461" s="19">
        <v>35</v>
      </c>
      <c r="E461" s="19">
        <v>17</v>
      </c>
      <c r="F461" s="20">
        <v>48.571428571428569</v>
      </c>
      <c r="G461" s="19">
        <v>35</v>
      </c>
      <c r="H461" s="19">
        <v>17</v>
      </c>
      <c r="I461" s="20">
        <v>48.571428571428569</v>
      </c>
      <c r="J461" s="19">
        <v>0</v>
      </c>
      <c r="K461" s="19">
        <v>0</v>
      </c>
      <c r="L461" s="43" t="s">
        <v>122</v>
      </c>
    </row>
    <row r="462" spans="1:12">
      <c r="A462" s="88"/>
      <c r="B462" s="48" t="s">
        <v>158</v>
      </c>
      <c r="C462" s="46" t="s">
        <v>26</v>
      </c>
      <c r="D462" s="19">
        <v>54</v>
      </c>
      <c r="E462" s="19">
        <v>28</v>
      </c>
      <c r="F462" s="20">
        <v>51.851851851851855</v>
      </c>
      <c r="G462" s="19">
        <v>54</v>
      </c>
      <c r="H462" s="19">
        <v>28</v>
      </c>
      <c r="I462" s="20">
        <v>51.851851851851855</v>
      </c>
      <c r="J462" s="19">
        <v>0</v>
      </c>
      <c r="K462" s="19">
        <v>0</v>
      </c>
      <c r="L462" s="43" t="s">
        <v>444</v>
      </c>
    </row>
    <row r="463" spans="1:12">
      <c r="A463" s="88"/>
      <c r="B463" s="45"/>
      <c r="C463" s="46" t="s">
        <v>27</v>
      </c>
      <c r="D463" s="19">
        <v>38</v>
      </c>
      <c r="E463" s="19">
        <v>19</v>
      </c>
      <c r="F463" s="20">
        <v>50</v>
      </c>
      <c r="G463" s="19">
        <v>38</v>
      </c>
      <c r="H463" s="19">
        <v>19</v>
      </c>
      <c r="I463" s="20">
        <v>50</v>
      </c>
      <c r="J463" s="19">
        <v>0</v>
      </c>
      <c r="K463" s="19">
        <v>0</v>
      </c>
      <c r="L463" s="43" t="s">
        <v>122</v>
      </c>
    </row>
    <row r="464" spans="1:12">
      <c r="A464" s="88"/>
      <c r="B464" s="45"/>
      <c r="C464" s="46" t="s">
        <v>28</v>
      </c>
      <c r="D464" s="19">
        <v>16</v>
      </c>
      <c r="E464" s="19">
        <v>9</v>
      </c>
      <c r="F464" s="20">
        <v>56.25</v>
      </c>
      <c r="G464" s="19">
        <v>16</v>
      </c>
      <c r="H464" s="19">
        <v>9</v>
      </c>
      <c r="I464" s="20">
        <v>56.25</v>
      </c>
      <c r="J464" s="19">
        <v>0</v>
      </c>
      <c r="K464" s="19">
        <v>0</v>
      </c>
      <c r="L464" s="43" t="s">
        <v>122</v>
      </c>
    </row>
    <row r="465" spans="1:12">
      <c r="A465" s="88"/>
      <c r="B465" s="48" t="s">
        <v>162</v>
      </c>
      <c r="C465" s="46" t="s">
        <v>26</v>
      </c>
      <c r="D465" s="19">
        <v>99</v>
      </c>
      <c r="E465" s="19">
        <v>61</v>
      </c>
      <c r="F465" s="20">
        <v>61.616161616161619</v>
      </c>
      <c r="G465" s="19">
        <v>99</v>
      </c>
      <c r="H465" s="19">
        <v>61</v>
      </c>
      <c r="I465" s="20">
        <v>61.616161616161619</v>
      </c>
      <c r="J465" s="19">
        <v>0</v>
      </c>
      <c r="K465" s="19">
        <v>0</v>
      </c>
      <c r="L465" s="43" t="s">
        <v>122</v>
      </c>
    </row>
    <row r="466" spans="1:12">
      <c r="A466" s="88"/>
      <c r="B466" s="45"/>
      <c r="C466" s="46" t="s">
        <v>27</v>
      </c>
      <c r="D466" s="19">
        <v>50</v>
      </c>
      <c r="E466" s="19">
        <v>30</v>
      </c>
      <c r="F466" s="20">
        <v>60</v>
      </c>
      <c r="G466" s="19">
        <v>50</v>
      </c>
      <c r="H466" s="19">
        <v>30</v>
      </c>
      <c r="I466" s="20">
        <v>60</v>
      </c>
      <c r="J466" s="19">
        <v>0</v>
      </c>
      <c r="K466" s="19">
        <v>0</v>
      </c>
      <c r="L466" s="43" t="s">
        <v>122</v>
      </c>
    </row>
    <row r="467" spans="1:12">
      <c r="A467" s="89"/>
      <c r="B467" s="50"/>
      <c r="C467" s="51" t="s">
        <v>28</v>
      </c>
      <c r="D467" s="17">
        <v>49</v>
      </c>
      <c r="E467" s="17">
        <v>31</v>
      </c>
      <c r="F467" s="18">
        <v>63.265306122448976</v>
      </c>
      <c r="G467" s="17">
        <v>49</v>
      </c>
      <c r="H467" s="17">
        <v>31</v>
      </c>
      <c r="I467" s="18">
        <v>63.265306122448976</v>
      </c>
      <c r="J467" s="17">
        <v>0</v>
      </c>
      <c r="K467" s="17">
        <v>0</v>
      </c>
      <c r="L467" s="52" t="s">
        <v>122</v>
      </c>
    </row>
    <row r="468" spans="1:12">
      <c r="B468" s="1"/>
      <c r="C468" s="67"/>
      <c r="D468" s="1"/>
      <c r="E468" s="1"/>
      <c r="F468" s="1"/>
      <c r="G468" s="1"/>
      <c r="H468" s="1"/>
      <c r="I468" s="1"/>
      <c r="J468" s="1"/>
      <c r="K468" s="1"/>
      <c r="L468" s="1"/>
    </row>
  </sheetData>
  <mergeCells count="31">
    <mergeCell ref="G4:I4"/>
    <mergeCell ref="A1:L1"/>
    <mergeCell ref="A2:L2"/>
    <mergeCell ref="B3:I3"/>
    <mergeCell ref="J3:L3"/>
    <mergeCell ref="J4:L4"/>
    <mergeCell ref="A27:A47"/>
    <mergeCell ref="A48:A68"/>
    <mergeCell ref="A4:A5"/>
    <mergeCell ref="B4:C5"/>
    <mergeCell ref="D4:F4"/>
    <mergeCell ref="A6:A26"/>
    <mergeCell ref="A300:A320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237:A257"/>
    <mergeCell ref="A258:A278"/>
    <mergeCell ref="A279:A299"/>
    <mergeCell ref="A405:A425"/>
    <mergeCell ref="A426:A446"/>
    <mergeCell ref="A447:A467"/>
    <mergeCell ref="A321:A341"/>
    <mergeCell ref="A342:A362"/>
    <mergeCell ref="A363:A383"/>
    <mergeCell ref="A384:A404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7"/>
  <sheetViews>
    <sheetView workbookViewId="0">
      <selection sqref="A1:L1"/>
    </sheetView>
  </sheetViews>
  <sheetFormatPr defaultRowHeight="16.5"/>
  <sheetData>
    <row r="1" spans="1:12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 t="s">
        <v>454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7.25" thickBot="1">
      <c r="B3" s="77"/>
      <c r="C3" s="77"/>
      <c r="D3" s="77"/>
      <c r="E3" s="77"/>
      <c r="F3" s="77"/>
      <c r="G3" s="77"/>
      <c r="H3" s="77"/>
      <c r="I3" s="77"/>
      <c r="J3" s="78" t="s">
        <v>141</v>
      </c>
      <c r="K3" s="79"/>
      <c r="L3" s="79"/>
    </row>
    <row r="4" spans="1:12">
      <c r="A4" s="90"/>
      <c r="B4" s="82"/>
      <c r="C4" s="73"/>
      <c r="D4" s="73" t="s">
        <v>29</v>
      </c>
      <c r="E4" s="73"/>
      <c r="F4" s="73"/>
      <c r="G4" s="73" t="s">
        <v>30</v>
      </c>
      <c r="H4" s="73"/>
      <c r="I4" s="73"/>
      <c r="J4" s="73" t="s">
        <v>31</v>
      </c>
      <c r="K4" s="73"/>
      <c r="L4" s="74"/>
    </row>
    <row r="5" spans="1:12" ht="22.5">
      <c r="A5" s="99"/>
      <c r="B5" s="83"/>
      <c r="C5" s="84"/>
      <c r="D5" s="4" t="s">
        <v>0</v>
      </c>
      <c r="E5" s="4" t="s">
        <v>455</v>
      </c>
      <c r="F5" s="4" t="s">
        <v>456</v>
      </c>
      <c r="G5" s="4" t="s">
        <v>0</v>
      </c>
      <c r="H5" s="4" t="s">
        <v>455</v>
      </c>
      <c r="I5" s="4" t="s">
        <v>456</v>
      </c>
      <c r="J5" s="4" t="s">
        <v>0</v>
      </c>
      <c r="K5" s="4" t="s">
        <v>455</v>
      </c>
      <c r="L5" s="5" t="s">
        <v>456</v>
      </c>
    </row>
    <row r="6" spans="1:12">
      <c r="A6" s="87" t="s">
        <v>96</v>
      </c>
      <c r="B6" s="41" t="s">
        <v>457</v>
      </c>
      <c r="C6" s="42" t="s">
        <v>143</v>
      </c>
      <c r="D6" s="19">
        <v>201141</v>
      </c>
      <c r="E6" s="19">
        <v>98775</v>
      </c>
      <c r="F6" s="37">
        <v>49.107342610407628</v>
      </c>
      <c r="G6" s="19">
        <v>193275</v>
      </c>
      <c r="H6" s="19">
        <v>94800</v>
      </c>
      <c r="I6" s="37">
        <v>49.049282110981764</v>
      </c>
      <c r="J6" s="19">
        <v>7866</v>
      </c>
      <c r="K6" s="19">
        <v>3975</v>
      </c>
      <c r="L6" s="43" t="s">
        <v>458</v>
      </c>
    </row>
    <row r="7" spans="1:12">
      <c r="A7" s="88"/>
      <c r="B7" s="45"/>
      <c r="C7" s="46" t="s">
        <v>27</v>
      </c>
      <c r="D7" s="19">
        <v>105229</v>
      </c>
      <c r="E7" s="19">
        <v>51316</v>
      </c>
      <c r="F7" s="37">
        <v>48.76602457497458</v>
      </c>
      <c r="G7" s="19">
        <v>101061</v>
      </c>
      <c r="H7" s="19">
        <v>49240</v>
      </c>
      <c r="I7" s="37">
        <v>48.723048455883081</v>
      </c>
      <c r="J7" s="19">
        <v>4168</v>
      </c>
      <c r="K7" s="19">
        <v>2076</v>
      </c>
      <c r="L7" s="43" t="s">
        <v>459</v>
      </c>
    </row>
    <row r="8" spans="1:12">
      <c r="A8" s="88"/>
      <c r="B8" s="45"/>
      <c r="C8" s="47" t="s">
        <v>28</v>
      </c>
      <c r="D8" s="19">
        <v>95912</v>
      </c>
      <c r="E8" s="19">
        <v>47459</v>
      </c>
      <c r="F8" s="37">
        <v>49.481816665276504</v>
      </c>
      <c r="G8" s="19">
        <v>92214</v>
      </c>
      <c r="H8" s="19">
        <v>45560</v>
      </c>
      <c r="I8" s="37">
        <v>49.406814583468886</v>
      </c>
      <c r="J8" s="19">
        <v>3698</v>
      </c>
      <c r="K8" s="19">
        <v>1899</v>
      </c>
      <c r="L8" s="43" t="s">
        <v>130</v>
      </c>
    </row>
    <row r="9" spans="1:12">
      <c r="A9" s="88"/>
      <c r="B9" s="48" t="s">
        <v>146</v>
      </c>
      <c r="C9" s="46" t="s">
        <v>26</v>
      </c>
      <c r="D9" s="19">
        <v>32363</v>
      </c>
      <c r="E9" s="19">
        <v>9256</v>
      </c>
      <c r="F9" s="20">
        <v>28.600562370608412</v>
      </c>
      <c r="G9" s="19">
        <v>30936</v>
      </c>
      <c r="H9" s="19">
        <v>8858</v>
      </c>
      <c r="I9" s="20">
        <v>28.633307473493666</v>
      </c>
      <c r="J9" s="19">
        <v>1427</v>
      </c>
      <c r="K9" s="19">
        <v>398</v>
      </c>
      <c r="L9" s="43" t="s">
        <v>460</v>
      </c>
    </row>
    <row r="10" spans="1:12">
      <c r="A10" s="88"/>
      <c r="B10" s="45"/>
      <c r="C10" s="46" t="s">
        <v>27</v>
      </c>
      <c r="D10" s="19">
        <v>16823</v>
      </c>
      <c r="E10" s="19">
        <v>4724</v>
      </c>
      <c r="F10" s="20">
        <v>28.080603935088867</v>
      </c>
      <c r="G10" s="19">
        <v>16100</v>
      </c>
      <c r="H10" s="19">
        <v>4521</v>
      </c>
      <c r="I10" s="20">
        <v>28.080745341614907</v>
      </c>
      <c r="J10" s="19">
        <v>723</v>
      </c>
      <c r="K10" s="19">
        <v>203</v>
      </c>
      <c r="L10" s="43" t="s">
        <v>461</v>
      </c>
    </row>
    <row r="11" spans="1:12">
      <c r="A11" s="88"/>
      <c r="B11" s="45"/>
      <c r="C11" s="46" t="s">
        <v>28</v>
      </c>
      <c r="D11" s="19">
        <v>15540</v>
      </c>
      <c r="E11" s="19">
        <v>4532</v>
      </c>
      <c r="F11" s="20">
        <v>29.163449163449162</v>
      </c>
      <c r="G11" s="19">
        <v>14836</v>
      </c>
      <c r="H11" s="19">
        <v>4337</v>
      </c>
      <c r="I11" s="20">
        <v>29.232946885953087</v>
      </c>
      <c r="J11" s="19">
        <v>704</v>
      </c>
      <c r="K11" s="19">
        <v>195</v>
      </c>
      <c r="L11" s="43" t="s">
        <v>462</v>
      </c>
    </row>
    <row r="12" spans="1:12">
      <c r="A12" s="88"/>
      <c r="B12" s="48" t="s">
        <v>149</v>
      </c>
      <c r="C12" s="46" t="s">
        <v>26</v>
      </c>
      <c r="D12" s="19">
        <v>33336</v>
      </c>
      <c r="E12" s="19">
        <v>11892</v>
      </c>
      <c r="F12" s="20">
        <v>35.673146148308135</v>
      </c>
      <c r="G12" s="19">
        <v>31881</v>
      </c>
      <c r="H12" s="19">
        <v>11345</v>
      </c>
      <c r="I12" s="20">
        <v>35.585458423512435</v>
      </c>
      <c r="J12" s="19">
        <v>1455</v>
      </c>
      <c r="K12" s="19">
        <v>547</v>
      </c>
      <c r="L12" s="43" t="s">
        <v>463</v>
      </c>
    </row>
    <row r="13" spans="1:12">
      <c r="A13" s="88"/>
      <c r="B13" s="45"/>
      <c r="C13" s="46" t="s">
        <v>27</v>
      </c>
      <c r="D13" s="19">
        <v>17463</v>
      </c>
      <c r="E13" s="19">
        <v>6199</v>
      </c>
      <c r="F13" s="20">
        <v>35.497909866575043</v>
      </c>
      <c r="G13" s="19">
        <v>16696</v>
      </c>
      <c r="H13" s="19">
        <v>5913</v>
      </c>
      <c r="I13" s="20">
        <v>35.415668423574509</v>
      </c>
      <c r="J13" s="19">
        <v>767</v>
      </c>
      <c r="K13" s="19">
        <v>286</v>
      </c>
      <c r="L13" s="43" t="s">
        <v>464</v>
      </c>
    </row>
    <row r="14" spans="1:12">
      <c r="A14" s="88"/>
      <c r="B14" s="45"/>
      <c r="C14" s="46" t="s">
        <v>28</v>
      </c>
      <c r="D14" s="19">
        <v>15873</v>
      </c>
      <c r="E14" s="19">
        <v>5693</v>
      </c>
      <c r="F14" s="20">
        <v>35.865935865935867</v>
      </c>
      <c r="G14" s="19">
        <v>15185</v>
      </c>
      <c r="H14" s="19">
        <v>5432</v>
      </c>
      <c r="I14" s="20">
        <v>35.772143562726377</v>
      </c>
      <c r="J14" s="19">
        <v>688</v>
      </c>
      <c r="K14" s="19">
        <v>261</v>
      </c>
      <c r="L14" s="43" t="s">
        <v>465</v>
      </c>
    </row>
    <row r="15" spans="1:12">
      <c r="A15" s="88"/>
      <c r="B15" s="48" t="s">
        <v>152</v>
      </c>
      <c r="C15" s="46" t="s">
        <v>26</v>
      </c>
      <c r="D15" s="19">
        <v>33251</v>
      </c>
      <c r="E15" s="19">
        <v>15222</v>
      </c>
      <c r="F15" s="20">
        <v>45.779074313554482</v>
      </c>
      <c r="G15" s="19">
        <v>31878</v>
      </c>
      <c r="H15" s="19">
        <v>14522</v>
      </c>
      <c r="I15" s="20">
        <v>45.554928163623813</v>
      </c>
      <c r="J15" s="19">
        <v>1373</v>
      </c>
      <c r="K15" s="19">
        <v>700</v>
      </c>
      <c r="L15" s="43" t="s">
        <v>466</v>
      </c>
    </row>
    <row r="16" spans="1:12">
      <c r="A16" s="88"/>
      <c r="B16" s="45"/>
      <c r="C16" s="46" t="s">
        <v>27</v>
      </c>
      <c r="D16" s="19">
        <v>17374</v>
      </c>
      <c r="E16" s="19">
        <v>8045</v>
      </c>
      <c r="F16" s="20">
        <v>46.304823299182686</v>
      </c>
      <c r="G16" s="19">
        <v>16619</v>
      </c>
      <c r="H16" s="19">
        <v>7656</v>
      </c>
      <c r="I16" s="20">
        <v>46.067753775798785</v>
      </c>
      <c r="J16" s="19">
        <v>755</v>
      </c>
      <c r="K16" s="19">
        <v>389</v>
      </c>
      <c r="L16" s="43" t="s">
        <v>467</v>
      </c>
    </row>
    <row r="17" spans="1:12">
      <c r="A17" s="88"/>
      <c r="B17" s="45"/>
      <c r="C17" s="46" t="s">
        <v>28</v>
      </c>
      <c r="D17" s="19">
        <v>15877</v>
      </c>
      <c r="E17" s="19">
        <v>7177</v>
      </c>
      <c r="F17" s="20">
        <v>45.203753857781699</v>
      </c>
      <c r="G17" s="19">
        <v>15259</v>
      </c>
      <c r="H17" s="19">
        <v>6866</v>
      </c>
      <c r="I17" s="20">
        <v>44.996395569827641</v>
      </c>
      <c r="J17" s="19">
        <v>618</v>
      </c>
      <c r="K17" s="19">
        <v>311</v>
      </c>
      <c r="L17" s="43" t="s">
        <v>145</v>
      </c>
    </row>
    <row r="18" spans="1:12">
      <c r="A18" s="88"/>
      <c r="B18" s="48" t="s">
        <v>155</v>
      </c>
      <c r="C18" s="46" t="s">
        <v>26</v>
      </c>
      <c r="D18" s="19">
        <v>33240</v>
      </c>
      <c r="E18" s="19">
        <v>17903</v>
      </c>
      <c r="F18" s="20">
        <v>53.859807460890494</v>
      </c>
      <c r="G18" s="19">
        <v>31971</v>
      </c>
      <c r="H18" s="19">
        <v>17154</v>
      </c>
      <c r="I18" s="20">
        <v>53.654874730224265</v>
      </c>
      <c r="J18" s="19">
        <v>1269</v>
      </c>
      <c r="K18" s="19">
        <v>749</v>
      </c>
      <c r="L18" s="43" t="s">
        <v>468</v>
      </c>
    </row>
    <row r="19" spans="1:12">
      <c r="A19" s="88"/>
      <c r="B19" s="45"/>
      <c r="C19" s="46" t="s">
        <v>27</v>
      </c>
      <c r="D19" s="19">
        <v>17420</v>
      </c>
      <c r="E19" s="19">
        <v>9438</v>
      </c>
      <c r="F19" s="20">
        <v>54.179104477611943</v>
      </c>
      <c r="G19" s="19">
        <v>16758</v>
      </c>
      <c r="H19" s="19">
        <v>9057</v>
      </c>
      <c r="I19" s="20">
        <v>54.045828857858936</v>
      </c>
      <c r="J19" s="19">
        <v>662</v>
      </c>
      <c r="K19" s="19">
        <v>381</v>
      </c>
      <c r="L19" s="43" t="s">
        <v>469</v>
      </c>
    </row>
    <row r="20" spans="1:12">
      <c r="A20" s="88"/>
      <c r="B20" s="45"/>
      <c r="C20" s="46" t="s">
        <v>28</v>
      </c>
      <c r="D20" s="19">
        <v>15820</v>
      </c>
      <c r="E20" s="19">
        <v>8465</v>
      </c>
      <c r="F20" s="20">
        <v>53.508217446270542</v>
      </c>
      <c r="G20" s="19">
        <v>15213</v>
      </c>
      <c r="H20" s="19">
        <v>8097</v>
      </c>
      <c r="I20" s="20">
        <v>53.22421613094064</v>
      </c>
      <c r="J20" s="19">
        <v>607</v>
      </c>
      <c r="K20" s="19">
        <v>368</v>
      </c>
      <c r="L20" s="43" t="s">
        <v>470</v>
      </c>
    </row>
    <row r="21" spans="1:12">
      <c r="A21" s="88"/>
      <c r="B21" s="48" t="s">
        <v>158</v>
      </c>
      <c r="C21" s="46" t="s">
        <v>26</v>
      </c>
      <c r="D21" s="19">
        <v>33963</v>
      </c>
      <c r="E21" s="19">
        <v>20933</v>
      </c>
      <c r="F21" s="20">
        <v>61.634720136619265</v>
      </c>
      <c r="G21" s="19">
        <v>32723</v>
      </c>
      <c r="H21" s="19">
        <v>20147</v>
      </c>
      <c r="I21" s="20">
        <v>61.568315863459951</v>
      </c>
      <c r="J21" s="19">
        <v>1240</v>
      </c>
      <c r="K21" s="19">
        <v>786</v>
      </c>
      <c r="L21" s="43" t="s">
        <v>471</v>
      </c>
    </row>
    <row r="22" spans="1:12">
      <c r="A22" s="88"/>
      <c r="B22" s="45"/>
      <c r="C22" s="46" t="s">
        <v>27</v>
      </c>
      <c r="D22" s="19">
        <v>17590</v>
      </c>
      <c r="E22" s="19">
        <v>10712</v>
      </c>
      <c r="F22" s="20">
        <v>60.898237635019896</v>
      </c>
      <c r="G22" s="19">
        <v>16924</v>
      </c>
      <c r="H22" s="19">
        <v>10309</v>
      </c>
      <c r="I22" s="20">
        <v>60.913495627511224</v>
      </c>
      <c r="J22" s="19">
        <v>666</v>
      </c>
      <c r="K22" s="19">
        <v>403</v>
      </c>
      <c r="L22" s="43" t="s">
        <v>472</v>
      </c>
    </row>
    <row r="23" spans="1:12">
      <c r="A23" s="88"/>
      <c r="B23" s="45"/>
      <c r="C23" s="46" t="s">
        <v>28</v>
      </c>
      <c r="D23" s="19">
        <v>16373</v>
      </c>
      <c r="E23" s="19">
        <v>10221</v>
      </c>
      <c r="F23" s="20">
        <v>62.425945153606548</v>
      </c>
      <c r="G23" s="19">
        <v>15799</v>
      </c>
      <c r="H23" s="19">
        <v>9838</v>
      </c>
      <c r="I23" s="20">
        <v>62.269763909108171</v>
      </c>
      <c r="J23" s="19">
        <v>574</v>
      </c>
      <c r="K23" s="19">
        <v>383</v>
      </c>
      <c r="L23" s="43" t="s">
        <v>473</v>
      </c>
    </row>
    <row r="24" spans="1:12">
      <c r="A24" s="88"/>
      <c r="B24" s="48" t="s">
        <v>162</v>
      </c>
      <c r="C24" s="46" t="s">
        <v>26</v>
      </c>
      <c r="D24" s="19">
        <v>34988</v>
      </c>
      <c r="E24" s="19">
        <v>23569</v>
      </c>
      <c r="F24" s="20">
        <v>67.363095918600663</v>
      </c>
      <c r="G24" s="19">
        <v>33886</v>
      </c>
      <c r="H24" s="19">
        <v>22774</v>
      </c>
      <c r="I24" s="20">
        <v>67.20769639379094</v>
      </c>
      <c r="J24" s="19">
        <v>1102</v>
      </c>
      <c r="K24" s="19">
        <v>795</v>
      </c>
      <c r="L24" s="43" t="s">
        <v>474</v>
      </c>
    </row>
    <row r="25" spans="1:12">
      <c r="A25" s="88"/>
      <c r="B25" s="45"/>
      <c r="C25" s="46" t="s">
        <v>27</v>
      </c>
      <c r="D25" s="19">
        <v>18559</v>
      </c>
      <c r="E25" s="19">
        <v>12198</v>
      </c>
      <c r="F25" s="20">
        <v>65.725524004526108</v>
      </c>
      <c r="G25" s="19">
        <v>17964</v>
      </c>
      <c r="H25" s="19">
        <v>11784</v>
      </c>
      <c r="I25" s="20">
        <v>65.597862391449567</v>
      </c>
      <c r="J25" s="19">
        <v>595</v>
      </c>
      <c r="K25" s="19">
        <v>414</v>
      </c>
      <c r="L25" s="43" t="s">
        <v>475</v>
      </c>
    </row>
    <row r="26" spans="1:12">
      <c r="A26" s="89"/>
      <c r="B26" s="50"/>
      <c r="C26" s="51" t="s">
        <v>28</v>
      </c>
      <c r="D26" s="17">
        <v>16429</v>
      </c>
      <c r="E26" s="17">
        <v>11371</v>
      </c>
      <c r="F26" s="18">
        <v>69.21297705277253</v>
      </c>
      <c r="G26" s="17">
        <v>15922</v>
      </c>
      <c r="H26" s="17">
        <v>10990</v>
      </c>
      <c r="I26" s="18">
        <v>69.023991960808942</v>
      </c>
      <c r="J26" s="17">
        <v>507</v>
      </c>
      <c r="K26" s="17">
        <v>381</v>
      </c>
      <c r="L26" s="52" t="s">
        <v>476</v>
      </c>
    </row>
    <row r="27" spans="1:12">
      <c r="A27" s="87" t="s">
        <v>70</v>
      </c>
      <c r="B27" s="53" t="s">
        <v>457</v>
      </c>
      <c r="C27" s="54" t="s">
        <v>143</v>
      </c>
      <c r="D27" s="55">
        <v>117568</v>
      </c>
      <c r="E27" s="55">
        <v>56340</v>
      </c>
      <c r="F27" s="56">
        <v>47.921203048448561</v>
      </c>
      <c r="G27" s="55">
        <v>107151</v>
      </c>
      <c r="H27" s="55">
        <v>51359</v>
      </c>
      <c r="I27" s="56">
        <v>47.931423878451902</v>
      </c>
      <c r="J27" s="55">
        <v>10417</v>
      </c>
      <c r="K27" s="55">
        <v>4981</v>
      </c>
      <c r="L27" s="57" t="s">
        <v>477</v>
      </c>
    </row>
    <row r="28" spans="1:12">
      <c r="A28" s="88"/>
      <c r="B28" s="45"/>
      <c r="C28" s="46" t="s">
        <v>168</v>
      </c>
      <c r="D28" s="19">
        <v>61708</v>
      </c>
      <c r="E28" s="19">
        <v>29438</v>
      </c>
      <c r="F28" s="20">
        <v>47.705321838335387</v>
      </c>
      <c r="G28" s="19">
        <v>56198</v>
      </c>
      <c r="H28" s="19">
        <v>26831</v>
      </c>
      <c r="I28" s="20">
        <v>47.743691946332611</v>
      </c>
      <c r="J28" s="19">
        <v>5510</v>
      </c>
      <c r="K28" s="19">
        <v>2607</v>
      </c>
      <c r="L28" s="43" t="s">
        <v>478</v>
      </c>
    </row>
    <row r="29" spans="1:12">
      <c r="A29" s="88"/>
      <c r="B29" s="45"/>
      <c r="C29" s="46" t="s">
        <v>28</v>
      </c>
      <c r="D29" s="19">
        <v>55860</v>
      </c>
      <c r="E29" s="19">
        <v>26902</v>
      </c>
      <c r="F29" s="20">
        <v>48.159684926602218</v>
      </c>
      <c r="G29" s="19">
        <v>50953</v>
      </c>
      <c r="H29" s="19">
        <v>24528</v>
      </c>
      <c r="I29" s="20">
        <v>48.138480560516555</v>
      </c>
      <c r="J29" s="19">
        <v>4907</v>
      </c>
      <c r="K29" s="19">
        <v>2374</v>
      </c>
      <c r="L29" s="43" t="s">
        <v>479</v>
      </c>
    </row>
    <row r="30" spans="1:12">
      <c r="A30" s="88"/>
      <c r="B30" s="48" t="s">
        <v>146</v>
      </c>
      <c r="C30" s="46" t="s">
        <v>26</v>
      </c>
      <c r="D30" s="19">
        <v>19146</v>
      </c>
      <c r="E30" s="19">
        <v>5071</v>
      </c>
      <c r="F30" s="20">
        <v>26.485950067899299</v>
      </c>
      <c r="G30" s="19">
        <v>17368</v>
      </c>
      <c r="H30" s="19">
        <v>4595</v>
      </c>
      <c r="I30" s="20">
        <v>26.456701980654078</v>
      </c>
      <c r="J30" s="19">
        <v>1778</v>
      </c>
      <c r="K30" s="19">
        <v>476</v>
      </c>
      <c r="L30" s="43" t="s">
        <v>480</v>
      </c>
    </row>
    <row r="31" spans="1:12">
      <c r="A31" s="88"/>
      <c r="B31" s="45"/>
      <c r="C31" s="46" t="s">
        <v>27</v>
      </c>
      <c r="D31" s="19">
        <v>10104</v>
      </c>
      <c r="E31" s="19">
        <v>2654</v>
      </c>
      <c r="F31" s="20">
        <v>26.26682501979414</v>
      </c>
      <c r="G31" s="19">
        <v>9168</v>
      </c>
      <c r="H31" s="19">
        <v>2400</v>
      </c>
      <c r="I31" s="20">
        <v>26.178010471204189</v>
      </c>
      <c r="J31" s="19">
        <v>936</v>
      </c>
      <c r="K31" s="19">
        <v>254</v>
      </c>
      <c r="L31" s="43" t="s">
        <v>481</v>
      </c>
    </row>
    <row r="32" spans="1:12">
      <c r="A32" s="88"/>
      <c r="B32" s="45"/>
      <c r="C32" s="46" t="s">
        <v>28</v>
      </c>
      <c r="D32" s="19">
        <v>9042</v>
      </c>
      <c r="E32" s="19">
        <v>2417</v>
      </c>
      <c r="F32" s="20">
        <v>26.730811767308118</v>
      </c>
      <c r="G32" s="19">
        <v>8200</v>
      </c>
      <c r="H32" s="19">
        <v>2195</v>
      </c>
      <c r="I32" s="20">
        <v>26.76829268292683</v>
      </c>
      <c r="J32" s="19">
        <v>842</v>
      </c>
      <c r="K32" s="19">
        <v>222</v>
      </c>
      <c r="L32" s="43" t="s">
        <v>482</v>
      </c>
    </row>
    <row r="33" spans="1:12">
      <c r="A33" s="88"/>
      <c r="B33" s="48" t="s">
        <v>149</v>
      </c>
      <c r="C33" s="46" t="s">
        <v>26</v>
      </c>
      <c r="D33" s="19">
        <v>19925</v>
      </c>
      <c r="E33" s="19">
        <v>6745</v>
      </c>
      <c r="F33" s="20">
        <v>33.851944792973654</v>
      </c>
      <c r="G33" s="19">
        <v>18113</v>
      </c>
      <c r="H33" s="19">
        <v>6158</v>
      </c>
      <c r="I33" s="20">
        <v>33.997681223430682</v>
      </c>
      <c r="J33" s="19">
        <v>1812</v>
      </c>
      <c r="K33" s="19">
        <v>587</v>
      </c>
      <c r="L33" s="43" t="s">
        <v>483</v>
      </c>
    </row>
    <row r="34" spans="1:12">
      <c r="A34" s="88"/>
      <c r="B34" s="45"/>
      <c r="C34" s="46" t="s">
        <v>27</v>
      </c>
      <c r="D34" s="19">
        <v>10378</v>
      </c>
      <c r="E34" s="19">
        <v>3532</v>
      </c>
      <c r="F34" s="20">
        <v>34.033532472538063</v>
      </c>
      <c r="G34" s="19">
        <v>9409</v>
      </c>
      <c r="H34" s="19">
        <v>3203</v>
      </c>
      <c r="I34" s="20">
        <v>34.041874800722709</v>
      </c>
      <c r="J34" s="19">
        <v>969</v>
      </c>
      <c r="K34" s="19">
        <v>329</v>
      </c>
      <c r="L34" s="43" t="s">
        <v>484</v>
      </c>
    </row>
    <row r="35" spans="1:12">
      <c r="A35" s="88"/>
      <c r="B35" s="45"/>
      <c r="C35" s="46" t="s">
        <v>28</v>
      </c>
      <c r="D35" s="19">
        <v>9547</v>
      </c>
      <c r="E35" s="19">
        <v>3213</v>
      </c>
      <c r="F35" s="20">
        <v>33.654551167906149</v>
      </c>
      <c r="G35" s="19">
        <v>8704</v>
      </c>
      <c r="H35" s="19">
        <v>2955</v>
      </c>
      <c r="I35" s="20">
        <v>33.949908088235297</v>
      </c>
      <c r="J35" s="19">
        <v>843</v>
      </c>
      <c r="K35" s="19">
        <v>258</v>
      </c>
      <c r="L35" s="43" t="s">
        <v>485</v>
      </c>
    </row>
    <row r="36" spans="1:12">
      <c r="A36" s="88"/>
      <c r="B36" s="48" t="s">
        <v>152</v>
      </c>
      <c r="C36" s="46" t="s">
        <v>26</v>
      </c>
      <c r="D36" s="19">
        <v>19391</v>
      </c>
      <c r="E36" s="19">
        <v>8614</v>
      </c>
      <c r="F36" s="20">
        <v>44.422670310969004</v>
      </c>
      <c r="G36" s="19">
        <v>17667</v>
      </c>
      <c r="H36" s="19">
        <v>7848</v>
      </c>
      <c r="I36" s="20">
        <v>44.421803362200713</v>
      </c>
      <c r="J36" s="19">
        <v>1724</v>
      </c>
      <c r="K36" s="19">
        <v>766</v>
      </c>
      <c r="L36" s="43" t="s">
        <v>486</v>
      </c>
    </row>
    <row r="37" spans="1:12">
      <c r="A37" s="88"/>
      <c r="B37" s="45"/>
      <c r="C37" s="46" t="s">
        <v>27</v>
      </c>
      <c r="D37" s="19">
        <v>10049</v>
      </c>
      <c r="E37" s="19">
        <v>4532</v>
      </c>
      <c r="F37" s="20">
        <v>45.099014827346004</v>
      </c>
      <c r="G37" s="19">
        <v>9161</v>
      </c>
      <c r="H37" s="19">
        <v>4142</v>
      </c>
      <c r="I37" s="20">
        <v>45.213404650147361</v>
      </c>
      <c r="J37" s="19">
        <v>888</v>
      </c>
      <c r="K37" s="19">
        <v>390</v>
      </c>
      <c r="L37" s="43" t="s">
        <v>487</v>
      </c>
    </row>
    <row r="38" spans="1:12">
      <c r="A38" s="88"/>
      <c r="B38" s="45"/>
      <c r="C38" s="46" t="s">
        <v>28</v>
      </c>
      <c r="D38" s="19">
        <v>9342</v>
      </c>
      <c r="E38" s="19">
        <v>4082</v>
      </c>
      <c r="F38" s="20">
        <v>43.695140226932132</v>
      </c>
      <c r="G38" s="19">
        <v>8506</v>
      </c>
      <c r="H38" s="19">
        <v>3706</v>
      </c>
      <c r="I38" s="20">
        <v>43.569245238655064</v>
      </c>
      <c r="J38" s="19">
        <v>836</v>
      </c>
      <c r="K38" s="19">
        <v>376</v>
      </c>
      <c r="L38" s="43" t="s">
        <v>488</v>
      </c>
    </row>
    <row r="39" spans="1:12">
      <c r="A39" s="88"/>
      <c r="B39" s="48" t="s">
        <v>155</v>
      </c>
      <c r="C39" s="46" t="s">
        <v>26</v>
      </c>
      <c r="D39" s="19">
        <v>19142</v>
      </c>
      <c r="E39" s="19">
        <v>10111</v>
      </c>
      <c r="F39" s="20">
        <v>52.821021836798664</v>
      </c>
      <c r="G39" s="19">
        <v>17434</v>
      </c>
      <c r="H39" s="19">
        <v>9164</v>
      </c>
      <c r="I39" s="20">
        <v>52.56395548927383</v>
      </c>
      <c r="J39" s="19">
        <v>1708</v>
      </c>
      <c r="K39" s="19">
        <v>947</v>
      </c>
      <c r="L39" s="43" t="s">
        <v>489</v>
      </c>
    </row>
    <row r="40" spans="1:12">
      <c r="A40" s="88"/>
      <c r="B40" s="45"/>
      <c r="C40" s="46" t="s">
        <v>27</v>
      </c>
      <c r="D40" s="19">
        <v>10092</v>
      </c>
      <c r="E40" s="19">
        <v>5353</v>
      </c>
      <c r="F40" s="20">
        <v>53.042013476020614</v>
      </c>
      <c r="G40" s="19">
        <v>9157</v>
      </c>
      <c r="H40" s="19">
        <v>4851</v>
      </c>
      <c r="I40" s="20">
        <v>52.975865458119472</v>
      </c>
      <c r="J40" s="19">
        <v>935</v>
      </c>
      <c r="K40" s="19">
        <v>502</v>
      </c>
      <c r="L40" s="43" t="s">
        <v>490</v>
      </c>
    </row>
    <row r="41" spans="1:12">
      <c r="A41" s="88"/>
      <c r="B41" s="45"/>
      <c r="C41" s="46" t="s">
        <v>28</v>
      </c>
      <c r="D41" s="19">
        <v>9050</v>
      </c>
      <c r="E41" s="19">
        <v>4758</v>
      </c>
      <c r="F41" s="20">
        <v>52.574585635359114</v>
      </c>
      <c r="G41" s="19">
        <v>8277</v>
      </c>
      <c r="H41" s="19">
        <v>4313</v>
      </c>
      <c r="I41" s="20">
        <v>52.108251782046636</v>
      </c>
      <c r="J41" s="19">
        <v>773</v>
      </c>
      <c r="K41" s="19">
        <v>445</v>
      </c>
      <c r="L41" s="43" t="s">
        <v>491</v>
      </c>
    </row>
    <row r="42" spans="1:12">
      <c r="A42" s="88"/>
      <c r="B42" s="48" t="s">
        <v>158</v>
      </c>
      <c r="C42" s="46" t="s">
        <v>26</v>
      </c>
      <c r="D42" s="19">
        <v>19859</v>
      </c>
      <c r="E42" s="19">
        <v>12109</v>
      </c>
      <c r="F42" s="20">
        <v>60.97487285361801</v>
      </c>
      <c r="G42" s="19">
        <v>18153</v>
      </c>
      <c r="H42" s="19">
        <v>11051</v>
      </c>
      <c r="I42" s="20">
        <v>60.876990029196278</v>
      </c>
      <c r="J42" s="19">
        <v>1706</v>
      </c>
      <c r="K42" s="19">
        <v>1058</v>
      </c>
      <c r="L42" s="43" t="s">
        <v>492</v>
      </c>
    </row>
    <row r="43" spans="1:12">
      <c r="A43" s="88"/>
      <c r="B43" s="45"/>
      <c r="C43" s="46" t="s">
        <v>27</v>
      </c>
      <c r="D43" s="19">
        <v>10513</v>
      </c>
      <c r="E43" s="19">
        <v>6293</v>
      </c>
      <c r="F43" s="20">
        <v>59.859221915723388</v>
      </c>
      <c r="G43" s="19">
        <v>9625</v>
      </c>
      <c r="H43" s="19">
        <v>5754</v>
      </c>
      <c r="I43" s="20">
        <v>59.781818181818181</v>
      </c>
      <c r="J43" s="19">
        <v>888</v>
      </c>
      <c r="K43" s="19">
        <v>539</v>
      </c>
      <c r="L43" s="43" t="s">
        <v>493</v>
      </c>
    </row>
    <row r="44" spans="1:12">
      <c r="A44" s="88"/>
      <c r="B44" s="45"/>
      <c r="C44" s="46" t="s">
        <v>28</v>
      </c>
      <c r="D44" s="19">
        <v>9346</v>
      </c>
      <c r="E44" s="19">
        <v>5816</v>
      </c>
      <c r="F44" s="20">
        <v>62.229830943719236</v>
      </c>
      <c r="G44" s="19">
        <v>8528</v>
      </c>
      <c r="H44" s="19">
        <v>5297</v>
      </c>
      <c r="I44" s="20">
        <v>62.113039399624768</v>
      </c>
      <c r="J44" s="19">
        <v>818</v>
      </c>
      <c r="K44" s="19">
        <v>519</v>
      </c>
      <c r="L44" s="43" t="s">
        <v>494</v>
      </c>
    </row>
    <row r="45" spans="1:12">
      <c r="A45" s="88"/>
      <c r="B45" s="48" t="s">
        <v>162</v>
      </c>
      <c r="C45" s="46" t="s">
        <v>26</v>
      </c>
      <c r="D45" s="19">
        <v>20105</v>
      </c>
      <c r="E45" s="19">
        <v>13690</v>
      </c>
      <c r="F45" s="20">
        <v>68.092514299925398</v>
      </c>
      <c r="G45" s="19">
        <v>18416</v>
      </c>
      <c r="H45" s="19">
        <v>12543</v>
      </c>
      <c r="I45" s="20">
        <v>68.109252823631621</v>
      </c>
      <c r="J45" s="19">
        <v>1689</v>
      </c>
      <c r="K45" s="19">
        <v>1147</v>
      </c>
      <c r="L45" s="43" t="s">
        <v>495</v>
      </c>
    </row>
    <row r="46" spans="1:12">
      <c r="A46" s="88"/>
      <c r="B46" s="45"/>
      <c r="C46" s="46" t="s">
        <v>27</v>
      </c>
      <c r="D46" s="19">
        <v>10572</v>
      </c>
      <c r="E46" s="19">
        <v>7074</v>
      </c>
      <c r="F46" s="20">
        <v>66.912599318955728</v>
      </c>
      <c r="G46" s="19">
        <v>9678</v>
      </c>
      <c r="H46" s="19">
        <v>6481</v>
      </c>
      <c r="I46" s="20">
        <v>66.966315354412075</v>
      </c>
      <c r="J46" s="19">
        <v>894</v>
      </c>
      <c r="K46" s="19">
        <v>593</v>
      </c>
      <c r="L46" s="43" t="s">
        <v>496</v>
      </c>
    </row>
    <row r="47" spans="1:12">
      <c r="A47" s="89"/>
      <c r="B47" s="50"/>
      <c r="C47" s="51" t="s">
        <v>28</v>
      </c>
      <c r="D47" s="17">
        <v>9533</v>
      </c>
      <c r="E47" s="17">
        <v>6616</v>
      </c>
      <c r="F47" s="18">
        <v>69.4010280079723</v>
      </c>
      <c r="G47" s="17">
        <v>8738</v>
      </c>
      <c r="H47" s="17">
        <v>6062</v>
      </c>
      <c r="I47" s="18">
        <v>69.375143053330277</v>
      </c>
      <c r="J47" s="17">
        <v>795</v>
      </c>
      <c r="K47" s="17">
        <v>554</v>
      </c>
      <c r="L47" s="52" t="s">
        <v>497</v>
      </c>
    </row>
    <row r="48" spans="1:12">
      <c r="A48" s="87" t="s">
        <v>498</v>
      </c>
      <c r="B48" s="58" t="s">
        <v>457</v>
      </c>
      <c r="C48" s="46" t="s">
        <v>143</v>
      </c>
      <c r="D48" s="19">
        <v>127781</v>
      </c>
      <c r="E48" s="19">
        <v>61443</v>
      </c>
      <c r="F48" s="20">
        <v>48.084613518441707</v>
      </c>
      <c r="G48" s="19">
        <v>126234</v>
      </c>
      <c r="H48" s="19">
        <v>60710</v>
      </c>
      <c r="I48" s="20">
        <v>48.093223695676286</v>
      </c>
      <c r="J48" s="19">
        <v>1547</v>
      </c>
      <c r="K48" s="19">
        <v>733</v>
      </c>
      <c r="L48" s="43" t="s">
        <v>499</v>
      </c>
    </row>
    <row r="49" spans="1:12">
      <c r="A49" s="88"/>
      <c r="B49" s="45"/>
      <c r="C49" s="46" t="s">
        <v>168</v>
      </c>
      <c r="D49" s="19">
        <v>67013</v>
      </c>
      <c r="E49" s="19">
        <v>31893</v>
      </c>
      <c r="F49" s="20">
        <v>47.592258218554612</v>
      </c>
      <c r="G49" s="19">
        <v>66181</v>
      </c>
      <c r="H49" s="19">
        <v>31498</v>
      </c>
      <c r="I49" s="20">
        <v>47.593720252036086</v>
      </c>
      <c r="J49" s="19">
        <v>832</v>
      </c>
      <c r="K49" s="19">
        <v>395</v>
      </c>
      <c r="L49" s="43" t="s">
        <v>500</v>
      </c>
    </row>
    <row r="50" spans="1:12">
      <c r="A50" s="88"/>
      <c r="B50" s="45"/>
      <c r="C50" s="46" t="s">
        <v>28</v>
      </c>
      <c r="D50" s="19">
        <v>60768</v>
      </c>
      <c r="E50" s="19">
        <v>29550</v>
      </c>
      <c r="F50" s="20">
        <v>48.627567140600313</v>
      </c>
      <c r="G50" s="19">
        <v>60053</v>
      </c>
      <c r="H50" s="19">
        <v>29212</v>
      </c>
      <c r="I50" s="20">
        <v>48.643698066707742</v>
      </c>
      <c r="J50" s="19">
        <v>715</v>
      </c>
      <c r="K50" s="19">
        <v>338</v>
      </c>
      <c r="L50" s="43" t="s">
        <v>501</v>
      </c>
    </row>
    <row r="51" spans="1:12">
      <c r="A51" s="88"/>
      <c r="B51" s="48" t="s">
        <v>146</v>
      </c>
      <c r="C51" s="44" t="s">
        <v>26</v>
      </c>
      <c r="D51" s="19">
        <v>20289</v>
      </c>
      <c r="E51" s="19">
        <v>5967</v>
      </c>
      <c r="F51" s="20">
        <v>29.410025136773623</v>
      </c>
      <c r="G51" s="19">
        <v>19924</v>
      </c>
      <c r="H51" s="19">
        <v>5843</v>
      </c>
      <c r="I51" s="20">
        <v>29.326440473800442</v>
      </c>
      <c r="J51" s="19">
        <v>365</v>
      </c>
      <c r="K51" s="19">
        <v>124</v>
      </c>
      <c r="L51" s="43" t="s">
        <v>502</v>
      </c>
    </row>
    <row r="52" spans="1:12">
      <c r="A52" s="88"/>
      <c r="B52" s="45"/>
      <c r="C52" s="44" t="s">
        <v>27</v>
      </c>
      <c r="D52" s="19">
        <v>10484</v>
      </c>
      <c r="E52" s="19">
        <v>3038</v>
      </c>
      <c r="F52" s="20">
        <v>28.977489507821442</v>
      </c>
      <c r="G52" s="19">
        <v>10286</v>
      </c>
      <c r="H52" s="19">
        <v>2964</v>
      </c>
      <c r="I52" s="20">
        <v>28.815866225938169</v>
      </c>
      <c r="J52" s="19">
        <v>198</v>
      </c>
      <c r="K52" s="19">
        <v>74</v>
      </c>
      <c r="L52" s="43" t="s">
        <v>503</v>
      </c>
    </row>
    <row r="53" spans="1:12">
      <c r="A53" s="88"/>
      <c r="B53" s="45"/>
      <c r="C53" s="44" t="s">
        <v>28</v>
      </c>
      <c r="D53" s="19">
        <v>9805</v>
      </c>
      <c r="E53" s="19">
        <v>2929</v>
      </c>
      <c r="F53" s="20">
        <v>29.87251402345742</v>
      </c>
      <c r="G53" s="19">
        <v>9638</v>
      </c>
      <c r="H53" s="19">
        <v>2879</v>
      </c>
      <c r="I53" s="20">
        <v>29.871342602199626</v>
      </c>
      <c r="J53" s="19">
        <v>167</v>
      </c>
      <c r="K53" s="19">
        <v>50</v>
      </c>
      <c r="L53" s="43" t="s">
        <v>504</v>
      </c>
    </row>
    <row r="54" spans="1:12">
      <c r="A54" s="88"/>
      <c r="B54" s="48" t="s">
        <v>149</v>
      </c>
      <c r="C54" s="44" t="s">
        <v>26</v>
      </c>
      <c r="D54" s="19">
        <v>21154</v>
      </c>
      <c r="E54" s="19">
        <v>7744</v>
      </c>
      <c r="F54" s="20">
        <v>36.607733761936274</v>
      </c>
      <c r="G54" s="19">
        <v>20812</v>
      </c>
      <c r="H54" s="19">
        <v>7590</v>
      </c>
      <c r="I54" s="20">
        <v>36.469344608879496</v>
      </c>
      <c r="J54" s="19">
        <v>342</v>
      </c>
      <c r="K54" s="19">
        <v>154</v>
      </c>
      <c r="L54" s="43" t="s">
        <v>505</v>
      </c>
    </row>
    <row r="55" spans="1:12">
      <c r="A55" s="88"/>
      <c r="B55" s="45"/>
      <c r="C55" s="44" t="s">
        <v>27</v>
      </c>
      <c r="D55" s="19">
        <v>11093</v>
      </c>
      <c r="E55" s="19">
        <v>4135</v>
      </c>
      <c r="F55" s="20">
        <v>37.275759487965381</v>
      </c>
      <c r="G55" s="19">
        <v>10924</v>
      </c>
      <c r="H55" s="19">
        <v>4062</v>
      </c>
      <c r="I55" s="20">
        <v>37.18418161845478</v>
      </c>
      <c r="J55" s="19">
        <v>169</v>
      </c>
      <c r="K55" s="19">
        <v>73</v>
      </c>
      <c r="L55" s="43" t="s">
        <v>506</v>
      </c>
    </row>
    <row r="56" spans="1:12">
      <c r="A56" s="88"/>
      <c r="B56" s="45"/>
      <c r="C56" s="44" t="s">
        <v>28</v>
      </c>
      <c r="D56" s="19">
        <v>10061</v>
      </c>
      <c r="E56" s="19">
        <v>3609</v>
      </c>
      <c r="F56" s="20">
        <v>35.871185766822386</v>
      </c>
      <c r="G56" s="19">
        <v>9888</v>
      </c>
      <c r="H56" s="19">
        <v>3528</v>
      </c>
      <c r="I56" s="20">
        <v>35.679611650485434</v>
      </c>
      <c r="J56" s="19">
        <v>173</v>
      </c>
      <c r="K56" s="19">
        <v>81</v>
      </c>
      <c r="L56" s="43" t="s">
        <v>507</v>
      </c>
    </row>
    <row r="57" spans="1:12">
      <c r="A57" s="88"/>
      <c r="B57" s="48" t="s">
        <v>152</v>
      </c>
      <c r="C57" s="44" t="s">
        <v>26</v>
      </c>
      <c r="D57" s="19">
        <v>20902</v>
      </c>
      <c r="E57" s="19">
        <v>9304</v>
      </c>
      <c r="F57" s="20">
        <v>44.512486843364272</v>
      </c>
      <c r="G57" s="19">
        <v>20662</v>
      </c>
      <c r="H57" s="19">
        <v>9192</v>
      </c>
      <c r="I57" s="20">
        <v>44.487464911431616</v>
      </c>
      <c r="J57" s="19">
        <v>240</v>
      </c>
      <c r="K57" s="19">
        <v>112</v>
      </c>
      <c r="L57" s="43" t="s">
        <v>508</v>
      </c>
    </row>
    <row r="58" spans="1:12">
      <c r="A58" s="88"/>
      <c r="B58" s="45"/>
      <c r="C58" s="44" t="s">
        <v>27</v>
      </c>
      <c r="D58" s="19">
        <v>10944</v>
      </c>
      <c r="E58" s="19">
        <v>4893</v>
      </c>
      <c r="F58" s="20">
        <v>44.709429824561404</v>
      </c>
      <c r="G58" s="19">
        <v>10816</v>
      </c>
      <c r="H58" s="19">
        <v>4833</v>
      </c>
      <c r="I58" s="20">
        <v>44.683801775147927</v>
      </c>
      <c r="J58" s="19">
        <v>128</v>
      </c>
      <c r="K58" s="19">
        <v>60</v>
      </c>
      <c r="L58" s="43" t="s">
        <v>509</v>
      </c>
    </row>
    <row r="59" spans="1:12">
      <c r="A59" s="88"/>
      <c r="B59" s="45"/>
      <c r="C59" s="44" t="s">
        <v>28</v>
      </c>
      <c r="D59" s="19">
        <v>9958</v>
      </c>
      <c r="E59" s="19">
        <v>4411</v>
      </c>
      <c r="F59" s="20">
        <v>44.296043382205262</v>
      </c>
      <c r="G59" s="19">
        <v>9846</v>
      </c>
      <c r="H59" s="19">
        <v>4359</v>
      </c>
      <c r="I59" s="20">
        <v>44.271785496648384</v>
      </c>
      <c r="J59" s="19">
        <v>112</v>
      </c>
      <c r="K59" s="19">
        <v>52</v>
      </c>
      <c r="L59" s="43" t="s">
        <v>510</v>
      </c>
    </row>
    <row r="60" spans="1:12">
      <c r="A60" s="88"/>
      <c r="B60" s="48" t="s">
        <v>155</v>
      </c>
      <c r="C60" s="44" t="s">
        <v>26</v>
      </c>
      <c r="D60" s="19">
        <v>21110</v>
      </c>
      <c r="E60" s="19">
        <v>10871</v>
      </c>
      <c r="F60" s="20">
        <v>51.496920890573186</v>
      </c>
      <c r="G60" s="19">
        <v>20875</v>
      </c>
      <c r="H60" s="19">
        <v>10742</v>
      </c>
      <c r="I60" s="20">
        <v>51.458682634730536</v>
      </c>
      <c r="J60" s="19">
        <v>235</v>
      </c>
      <c r="K60" s="19">
        <v>129</v>
      </c>
      <c r="L60" s="43" t="s">
        <v>511</v>
      </c>
    </row>
    <row r="61" spans="1:12">
      <c r="A61" s="88"/>
      <c r="B61" s="45"/>
      <c r="C61" s="44" t="s">
        <v>27</v>
      </c>
      <c r="D61" s="19">
        <v>11132</v>
      </c>
      <c r="E61" s="19">
        <v>5695</v>
      </c>
      <c r="F61" s="20">
        <v>51.158821415738409</v>
      </c>
      <c r="G61" s="19">
        <v>11005</v>
      </c>
      <c r="H61" s="19">
        <v>5624</v>
      </c>
      <c r="I61" s="20">
        <v>51.104043616537936</v>
      </c>
      <c r="J61" s="19">
        <v>127</v>
      </c>
      <c r="K61" s="19">
        <v>71</v>
      </c>
      <c r="L61" s="43" t="s">
        <v>512</v>
      </c>
    </row>
    <row r="62" spans="1:12">
      <c r="A62" s="88"/>
      <c r="B62" s="45"/>
      <c r="C62" s="44" t="s">
        <v>28</v>
      </c>
      <c r="D62" s="19">
        <v>9978</v>
      </c>
      <c r="E62" s="19">
        <v>5176</v>
      </c>
      <c r="F62" s="20">
        <v>51.874123070755665</v>
      </c>
      <c r="G62" s="19">
        <v>9870</v>
      </c>
      <c r="H62" s="19">
        <v>5118</v>
      </c>
      <c r="I62" s="20">
        <v>51.854103343465049</v>
      </c>
      <c r="J62" s="19">
        <v>108</v>
      </c>
      <c r="K62" s="19">
        <v>58</v>
      </c>
      <c r="L62" s="43" t="s">
        <v>513</v>
      </c>
    </row>
    <row r="63" spans="1:12">
      <c r="A63" s="88"/>
      <c r="B63" s="48" t="s">
        <v>158</v>
      </c>
      <c r="C63" s="44" t="s">
        <v>26</v>
      </c>
      <c r="D63" s="19">
        <v>21974</v>
      </c>
      <c r="E63" s="19">
        <v>12953</v>
      </c>
      <c r="F63" s="20">
        <v>58.94693728952398</v>
      </c>
      <c r="G63" s="19">
        <v>21770</v>
      </c>
      <c r="H63" s="19">
        <v>12837</v>
      </c>
      <c r="I63" s="20">
        <v>58.966467615985302</v>
      </c>
      <c r="J63" s="19">
        <v>204</v>
      </c>
      <c r="K63" s="19">
        <v>116</v>
      </c>
      <c r="L63" s="43" t="s">
        <v>514</v>
      </c>
    </row>
    <row r="64" spans="1:12">
      <c r="A64" s="88"/>
      <c r="B64" s="45"/>
      <c r="C64" s="44" t="s">
        <v>27</v>
      </c>
      <c r="D64" s="19">
        <v>11540</v>
      </c>
      <c r="E64" s="19">
        <v>6686</v>
      </c>
      <c r="F64" s="20">
        <v>57.937608318890817</v>
      </c>
      <c r="G64" s="19">
        <v>11422</v>
      </c>
      <c r="H64" s="19">
        <v>6624</v>
      </c>
      <c r="I64" s="20">
        <v>57.993346174050082</v>
      </c>
      <c r="J64" s="19">
        <v>118</v>
      </c>
      <c r="K64" s="19">
        <v>62</v>
      </c>
      <c r="L64" s="43" t="s">
        <v>515</v>
      </c>
    </row>
    <row r="65" spans="1:12">
      <c r="A65" s="88"/>
      <c r="B65" s="45"/>
      <c r="C65" s="44" t="s">
        <v>28</v>
      </c>
      <c r="D65" s="19">
        <v>10434</v>
      </c>
      <c r="E65" s="19">
        <v>6267</v>
      </c>
      <c r="F65" s="20">
        <v>60.063254744105805</v>
      </c>
      <c r="G65" s="19">
        <v>10348</v>
      </c>
      <c r="H65" s="19">
        <v>6213</v>
      </c>
      <c r="I65" s="20">
        <v>60.040587553150367</v>
      </c>
      <c r="J65" s="19">
        <v>86</v>
      </c>
      <c r="K65" s="19">
        <v>54</v>
      </c>
      <c r="L65" s="43" t="s">
        <v>273</v>
      </c>
    </row>
    <row r="66" spans="1:12">
      <c r="A66" s="88"/>
      <c r="B66" s="48" t="s">
        <v>162</v>
      </c>
      <c r="C66" s="44" t="s">
        <v>26</v>
      </c>
      <c r="D66" s="19">
        <v>22352</v>
      </c>
      <c r="E66" s="19">
        <v>14604</v>
      </c>
      <c r="F66" s="20">
        <v>65.336435218324979</v>
      </c>
      <c r="G66" s="19">
        <v>22191</v>
      </c>
      <c r="H66" s="19">
        <v>14506</v>
      </c>
      <c r="I66" s="20">
        <v>65.368843224730753</v>
      </c>
      <c r="J66" s="19">
        <v>161</v>
      </c>
      <c r="K66" s="19">
        <v>98</v>
      </c>
      <c r="L66" s="43" t="s">
        <v>246</v>
      </c>
    </row>
    <row r="67" spans="1:12">
      <c r="A67" s="88"/>
      <c r="B67" s="45"/>
      <c r="C67" s="44" t="s">
        <v>27</v>
      </c>
      <c r="D67" s="19">
        <v>11820</v>
      </c>
      <c r="E67" s="19">
        <v>7446</v>
      </c>
      <c r="F67" s="20">
        <v>62.994923857868024</v>
      </c>
      <c r="G67" s="19">
        <v>11728</v>
      </c>
      <c r="H67" s="19">
        <v>7391</v>
      </c>
      <c r="I67" s="20">
        <v>63.020122783083217</v>
      </c>
      <c r="J67" s="19">
        <v>92</v>
      </c>
      <c r="K67" s="19">
        <v>55</v>
      </c>
      <c r="L67" s="43" t="s">
        <v>516</v>
      </c>
    </row>
    <row r="68" spans="1:12">
      <c r="A68" s="89"/>
      <c r="B68" s="50"/>
      <c r="C68" s="49" t="s">
        <v>28</v>
      </c>
      <c r="D68" s="17">
        <v>10532</v>
      </c>
      <c r="E68" s="17">
        <v>7158</v>
      </c>
      <c r="F68" s="18">
        <v>67.964299278389674</v>
      </c>
      <c r="G68" s="17">
        <v>10463</v>
      </c>
      <c r="H68" s="17">
        <v>7115</v>
      </c>
      <c r="I68" s="18">
        <v>68.001529198126732</v>
      </c>
      <c r="J68" s="17">
        <v>69</v>
      </c>
      <c r="K68" s="17">
        <v>43</v>
      </c>
      <c r="L68" s="52" t="s">
        <v>201</v>
      </c>
    </row>
    <row r="69" spans="1:12">
      <c r="A69" s="87" t="s">
        <v>75</v>
      </c>
      <c r="B69" s="58" t="s">
        <v>457</v>
      </c>
      <c r="C69" s="46" t="s">
        <v>143</v>
      </c>
      <c r="D69" s="19">
        <v>156352</v>
      </c>
      <c r="E69" s="19">
        <v>75627</v>
      </c>
      <c r="F69" s="20">
        <v>48.369704257060988</v>
      </c>
      <c r="G69" s="19">
        <v>150833</v>
      </c>
      <c r="H69" s="19">
        <v>72692</v>
      </c>
      <c r="I69" s="20">
        <v>48.193697665630204</v>
      </c>
      <c r="J69" s="19">
        <v>5519</v>
      </c>
      <c r="K69" s="19">
        <v>2935</v>
      </c>
      <c r="L69" s="43" t="s">
        <v>517</v>
      </c>
    </row>
    <row r="70" spans="1:12">
      <c r="A70" s="88"/>
      <c r="B70" s="45"/>
      <c r="C70" s="46" t="s">
        <v>168</v>
      </c>
      <c r="D70" s="19">
        <v>81276</v>
      </c>
      <c r="E70" s="19">
        <v>38695</v>
      </c>
      <c r="F70" s="20">
        <v>47.609380382892859</v>
      </c>
      <c r="G70" s="19">
        <v>78284</v>
      </c>
      <c r="H70" s="19">
        <v>37112</v>
      </c>
      <c r="I70" s="20">
        <v>47.406877522865464</v>
      </c>
      <c r="J70" s="19">
        <v>2992</v>
      </c>
      <c r="K70" s="19">
        <v>1583</v>
      </c>
      <c r="L70" s="43" t="s">
        <v>518</v>
      </c>
    </row>
    <row r="71" spans="1:12">
      <c r="A71" s="88"/>
      <c r="B71" s="45"/>
      <c r="C71" s="46" t="s">
        <v>28</v>
      </c>
      <c r="D71" s="19">
        <v>75076</v>
      </c>
      <c r="E71" s="19">
        <v>36932</v>
      </c>
      <c r="F71" s="20">
        <v>49.192817944482925</v>
      </c>
      <c r="G71" s="19">
        <v>72549</v>
      </c>
      <c r="H71" s="19">
        <v>35580</v>
      </c>
      <c r="I71" s="20">
        <v>49.042715957490799</v>
      </c>
      <c r="J71" s="19">
        <v>2527</v>
      </c>
      <c r="K71" s="19">
        <v>1352</v>
      </c>
      <c r="L71" s="43" t="s">
        <v>519</v>
      </c>
    </row>
    <row r="72" spans="1:12">
      <c r="A72" s="88"/>
      <c r="B72" s="48" t="s">
        <v>146</v>
      </c>
      <c r="C72" s="44" t="s">
        <v>26</v>
      </c>
      <c r="D72" s="19">
        <v>24742</v>
      </c>
      <c r="E72" s="19">
        <v>6899</v>
      </c>
      <c r="F72" s="20">
        <v>27.883760407404413</v>
      </c>
      <c r="G72" s="19">
        <v>23746</v>
      </c>
      <c r="H72" s="19">
        <v>6631</v>
      </c>
      <c r="I72" s="20">
        <v>27.924703107891855</v>
      </c>
      <c r="J72" s="19">
        <v>996</v>
      </c>
      <c r="K72" s="19">
        <v>268</v>
      </c>
      <c r="L72" s="43" t="s">
        <v>520</v>
      </c>
    </row>
    <row r="73" spans="1:12">
      <c r="A73" s="88"/>
      <c r="B73" s="45"/>
      <c r="C73" s="44" t="s">
        <v>27</v>
      </c>
      <c r="D73" s="19">
        <v>12954</v>
      </c>
      <c r="E73" s="19">
        <v>3523</v>
      </c>
      <c r="F73" s="20">
        <v>27.196232823838198</v>
      </c>
      <c r="G73" s="19">
        <v>12431</v>
      </c>
      <c r="H73" s="19">
        <v>3376</v>
      </c>
      <c r="I73" s="20">
        <v>27.157911672431823</v>
      </c>
      <c r="J73" s="19">
        <v>523</v>
      </c>
      <c r="K73" s="19">
        <v>147</v>
      </c>
      <c r="L73" s="43" t="s">
        <v>521</v>
      </c>
    </row>
    <row r="74" spans="1:12">
      <c r="A74" s="88"/>
      <c r="B74" s="45"/>
      <c r="C74" s="44" t="s">
        <v>28</v>
      </c>
      <c r="D74" s="19">
        <v>11788</v>
      </c>
      <c r="E74" s="19">
        <v>3376</v>
      </c>
      <c r="F74" s="20">
        <v>28.639294197488972</v>
      </c>
      <c r="G74" s="19">
        <v>11315</v>
      </c>
      <c r="H74" s="19">
        <v>3255</v>
      </c>
      <c r="I74" s="20">
        <v>28.767123287671232</v>
      </c>
      <c r="J74" s="19">
        <v>473</v>
      </c>
      <c r="K74" s="19">
        <v>121</v>
      </c>
      <c r="L74" s="43" t="s">
        <v>522</v>
      </c>
    </row>
    <row r="75" spans="1:12">
      <c r="A75" s="88"/>
      <c r="B75" s="48" t="s">
        <v>149</v>
      </c>
      <c r="C75" s="44" t="s">
        <v>26</v>
      </c>
      <c r="D75" s="19">
        <v>25743</v>
      </c>
      <c r="E75" s="19">
        <v>9105</v>
      </c>
      <c r="F75" s="20">
        <v>35.368838130753993</v>
      </c>
      <c r="G75" s="19">
        <v>24741</v>
      </c>
      <c r="H75" s="19">
        <v>8709</v>
      </c>
      <c r="I75" s="20">
        <v>35.200679034800537</v>
      </c>
      <c r="J75" s="19">
        <v>1002</v>
      </c>
      <c r="K75" s="19">
        <v>396</v>
      </c>
      <c r="L75" s="43" t="s">
        <v>523</v>
      </c>
    </row>
    <row r="76" spans="1:12">
      <c r="A76" s="88"/>
      <c r="B76" s="45"/>
      <c r="C76" s="44" t="s">
        <v>27</v>
      </c>
      <c r="D76" s="19">
        <v>13297</v>
      </c>
      <c r="E76" s="19">
        <v>4629</v>
      </c>
      <c r="F76" s="20">
        <v>34.812363691058131</v>
      </c>
      <c r="G76" s="19">
        <v>12763</v>
      </c>
      <c r="H76" s="19">
        <v>4424</v>
      </c>
      <c r="I76" s="20">
        <v>34.662696858105463</v>
      </c>
      <c r="J76" s="19">
        <v>534</v>
      </c>
      <c r="K76" s="19">
        <v>205</v>
      </c>
      <c r="L76" s="43" t="s">
        <v>524</v>
      </c>
    </row>
    <row r="77" spans="1:12">
      <c r="A77" s="88"/>
      <c r="B77" s="45"/>
      <c r="C77" s="44" t="s">
        <v>28</v>
      </c>
      <c r="D77" s="19">
        <v>12446</v>
      </c>
      <c r="E77" s="19">
        <v>4476</v>
      </c>
      <c r="F77" s="20">
        <v>35.963361722641814</v>
      </c>
      <c r="G77" s="19">
        <v>11978</v>
      </c>
      <c r="H77" s="19">
        <v>4285</v>
      </c>
      <c r="I77" s="20">
        <v>35.773918851227251</v>
      </c>
      <c r="J77" s="19">
        <v>468</v>
      </c>
      <c r="K77" s="19">
        <v>191</v>
      </c>
      <c r="L77" s="43" t="s">
        <v>525</v>
      </c>
    </row>
    <row r="78" spans="1:12">
      <c r="A78" s="88"/>
      <c r="B78" s="48" t="s">
        <v>152</v>
      </c>
      <c r="C78" s="44" t="s">
        <v>26</v>
      </c>
      <c r="D78" s="19">
        <v>25995</v>
      </c>
      <c r="E78" s="19">
        <v>11561</v>
      </c>
      <c r="F78" s="20">
        <v>44.473937295633775</v>
      </c>
      <c r="G78" s="19">
        <v>25077</v>
      </c>
      <c r="H78" s="19">
        <v>11093</v>
      </c>
      <c r="I78" s="20">
        <v>44.23575387805559</v>
      </c>
      <c r="J78" s="19">
        <v>918</v>
      </c>
      <c r="K78" s="19">
        <v>468</v>
      </c>
      <c r="L78" s="43" t="s">
        <v>466</v>
      </c>
    </row>
    <row r="79" spans="1:12">
      <c r="A79" s="88"/>
      <c r="B79" s="45"/>
      <c r="C79" s="44" t="s">
        <v>27</v>
      </c>
      <c r="D79" s="19">
        <v>13416</v>
      </c>
      <c r="E79" s="19">
        <v>5977</v>
      </c>
      <c r="F79" s="20">
        <v>44.551282051282051</v>
      </c>
      <c r="G79" s="19">
        <v>12955</v>
      </c>
      <c r="H79" s="19">
        <v>5740</v>
      </c>
      <c r="I79" s="20">
        <v>44.307217290621381</v>
      </c>
      <c r="J79" s="19">
        <v>461</v>
      </c>
      <c r="K79" s="19">
        <v>237</v>
      </c>
      <c r="L79" s="43" t="s">
        <v>526</v>
      </c>
    </row>
    <row r="80" spans="1:12">
      <c r="A80" s="88"/>
      <c r="B80" s="45"/>
      <c r="C80" s="44" t="s">
        <v>28</v>
      </c>
      <c r="D80" s="19">
        <v>12579</v>
      </c>
      <c r="E80" s="19">
        <v>5584</v>
      </c>
      <c r="F80" s="20">
        <v>44.391446060895142</v>
      </c>
      <c r="G80" s="19">
        <v>12122</v>
      </c>
      <c r="H80" s="19">
        <v>5353</v>
      </c>
      <c r="I80" s="20">
        <v>44.15937964032338</v>
      </c>
      <c r="J80" s="19">
        <v>457</v>
      </c>
      <c r="K80" s="19">
        <v>231</v>
      </c>
      <c r="L80" s="43" t="s">
        <v>527</v>
      </c>
    </row>
    <row r="81" spans="1:12">
      <c r="A81" s="88"/>
      <c r="B81" s="48" t="s">
        <v>155</v>
      </c>
      <c r="C81" s="44" t="s">
        <v>26</v>
      </c>
      <c r="D81" s="19">
        <v>25931</v>
      </c>
      <c r="E81" s="19">
        <v>13647</v>
      </c>
      <c r="F81" s="20">
        <v>52.628128494851723</v>
      </c>
      <c r="G81" s="19">
        <v>25010</v>
      </c>
      <c r="H81" s="19">
        <v>13079</v>
      </c>
      <c r="I81" s="20">
        <v>52.295081967213115</v>
      </c>
      <c r="J81" s="19">
        <v>921</v>
      </c>
      <c r="K81" s="19">
        <v>568</v>
      </c>
      <c r="L81" s="43" t="s">
        <v>528</v>
      </c>
    </row>
    <row r="82" spans="1:12">
      <c r="A82" s="88"/>
      <c r="B82" s="45"/>
      <c r="C82" s="44" t="s">
        <v>27</v>
      </c>
      <c r="D82" s="19">
        <v>13602</v>
      </c>
      <c r="E82" s="19">
        <v>7114</v>
      </c>
      <c r="F82" s="20">
        <v>52.301132186443169</v>
      </c>
      <c r="G82" s="19">
        <v>13087</v>
      </c>
      <c r="H82" s="19">
        <v>6803</v>
      </c>
      <c r="I82" s="20">
        <v>51.982883777794761</v>
      </c>
      <c r="J82" s="19">
        <v>515</v>
      </c>
      <c r="K82" s="19">
        <v>311</v>
      </c>
      <c r="L82" s="43" t="s">
        <v>529</v>
      </c>
    </row>
    <row r="83" spans="1:12">
      <c r="A83" s="88"/>
      <c r="B83" s="45"/>
      <c r="C83" s="44" t="s">
        <v>28</v>
      </c>
      <c r="D83" s="19">
        <v>12329</v>
      </c>
      <c r="E83" s="19">
        <v>6533</v>
      </c>
      <c r="F83" s="20">
        <v>52.988887987671347</v>
      </c>
      <c r="G83" s="19">
        <v>11923</v>
      </c>
      <c r="H83" s="19">
        <v>6276</v>
      </c>
      <c r="I83" s="20">
        <v>52.637758953283573</v>
      </c>
      <c r="J83" s="19">
        <v>406</v>
      </c>
      <c r="K83" s="19">
        <v>257</v>
      </c>
      <c r="L83" s="43" t="s">
        <v>530</v>
      </c>
    </row>
    <row r="84" spans="1:12">
      <c r="A84" s="88"/>
      <c r="B84" s="48" t="s">
        <v>158</v>
      </c>
      <c r="C84" s="44" t="s">
        <v>26</v>
      </c>
      <c r="D84" s="19">
        <v>26690</v>
      </c>
      <c r="E84" s="19">
        <v>16210</v>
      </c>
      <c r="F84" s="20">
        <v>60.734357437242416</v>
      </c>
      <c r="G84" s="19">
        <v>25822</v>
      </c>
      <c r="H84" s="19">
        <v>15602</v>
      </c>
      <c r="I84" s="20">
        <v>60.421346138951279</v>
      </c>
      <c r="J84" s="19">
        <v>868</v>
      </c>
      <c r="K84" s="19">
        <v>608</v>
      </c>
      <c r="L84" s="43" t="s">
        <v>531</v>
      </c>
    </row>
    <row r="85" spans="1:12">
      <c r="A85" s="88"/>
      <c r="B85" s="45"/>
      <c r="C85" s="44" t="s">
        <v>27</v>
      </c>
      <c r="D85" s="19">
        <v>13852</v>
      </c>
      <c r="E85" s="19">
        <v>8224</v>
      </c>
      <c r="F85" s="20">
        <v>59.370488016170953</v>
      </c>
      <c r="G85" s="19">
        <v>13371</v>
      </c>
      <c r="H85" s="19">
        <v>7899</v>
      </c>
      <c r="I85" s="20">
        <v>59.075611397801211</v>
      </c>
      <c r="J85" s="19">
        <v>481</v>
      </c>
      <c r="K85" s="19">
        <v>325</v>
      </c>
      <c r="L85" s="43" t="s">
        <v>532</v>
      </c>
    </row>
    <row r="86" spans="1:12">
      <c r="A86" s="88"/>
      <c r="B86" s="45"/>
      <c r="C86" s="44" t="s">
        <v>28</v>
      </c>
      <c r="D86" s="19">
        <v>12838</v>
      </c>
      <c r="E86" s="19">
        <v>7986</v>
      </c>
      <c r="F86" s="20">
        <v>62.205951082723168</v>
      </c>
      <c r="G86" s="19">
        <v>12451</v>
      </c>
      <c r="H86" s="19">
        <v>7703</v>
      </c>
      <c r="I86" s="20">
        <v>61.866516745642919</v>
      </c>
      <c r="J86" s="19">
        <v>387</v>
      </c>
      <c r="K86" s="19">
        <v>283</v>
      </c>
      <c r="L86" s="43" t="s">
        <v>533</v>
      </c>
    </row>
    <row r="87" spans="1:12">
      <c r="A87" s="88"/>
      <c r="B87" s="48" t="s">
        <v>162</v>
      </c>
      <c r="C87" s="44" t="s">
        <v>26</v>
      </c>
      <c r="D87" s="19">
        <v>27251</v>
      </c>
      <c r="E87" s="19">
        <v>18205</v>
      </c>
      <c r="F87" s="20">
        <v>66.804887894022244</v>
      </c>
      <c r="G87" s="19">
        <v>26437</v>
      </c>
      <c r="H87" s="19">
        <v>17578</v>
      </c>
      <c r="I87" s="20">
        <v>66.490146385747252</v>
      </c>
      <c r="J87" s="19">
        <v>814</v>
      </c>
      <c r="K87" s="19">
        <v>627</v>
      </c>
      <c r="L87" s="43" t="s">
        <v>534</v>
      </c>
    </row>
    <row r="88" spans="1:12">
      <c r="A88" s="88"/>
      <c r="B88" s="45"/>
      <c r="C88" s="44" t="s">
        <v>27</v>
      </c>
      <c r="D88" s="19">
        <v>14155</v>
      </c>
      <c r="E88" s="19">
        <v>9228</v>
      </c>
      <c r="F88" s="20">
        <v>65.192511480042384</v>
      </c>
      <c r="G88" s="19">
        <v>13677</v>
      </c>
      <c r="H88" s="19">
        <v>8870</v>
      </c>
      <c r="I88" s="20">
        <v>64.853403524164662</v>
      </c>
      <c r="J88" s="19">
        <v>478</v>
      </c>
      <c r="K88" s="19">
        <v>358</v>
      </c>
      <c r="L88" s="43" t="s">
        <v>535</v>
      </c>
    </row>
    <row r="89" spans="1:12">
      <c r="A89" s="89"/>
      <c r="B89" s="50"/>
      <c r="C89" s="49" t="s">
        <v>28</v>
      </c>
      <c r="D89" s="17">
        <v>13096</v>
      </c>
      <c r="E89" s="17">
        <v>8977</v>
      </c>
      <c r="F89" s="18">
        <v>68.547648136835676</v>
      </c>
      <c r="G89" s="17">
        <v>12760</v>
      </c>
      <c r="H89" s="17">
        <v>8708</v>
      </c>
      <c r="I89" s="18">
        <v>68.244514106583068</v>
      </c>
      <c r="J89" s="17">
        <v>336</v>
      </c>
      <c r="K89" s="17">
        <v>269</v>
      </c>
      <c r="L89" s="52" t="s">
        <v>536</v>
      </c>
    </row>
    <row r="90" spans="1:12">
      <c r="A90" s="87" t="s">
        <v>76</v>
      </c>
      <c r="B90" s="58" t="s">
        <v>457</v>
      </c>
      <c r="C90" s="54" t="s">
        <v>143</v>
      </c>
      <c r="D90" s="55">
        <v>92249</v>
      </c>
      <c r="E90" s="55">
        <v>42191</v>
      </c>
      <c r="F90" s="56">
        <v>45.735997138180359</v>
      </c>
      <c r="G90" s="55">
        <v>90396</v>
      </c>
      <c r="H90" s="55">
        <v>41303</v>
      </c>
      <c r="I90" s="56">
        <v>45.691181025709099</v>
      </c>
      <c r="J90" s="55">
        <v>1853</v>
      </c>
      <c r="K90" s="55">
        <v>888</v>
      </c>
      <c r="L90" s="57" t="s">
        <v>537</v>
      </c>
    </row>
    <row r="91" spans="1:12">
      <c r="A91" s="88"/>
      <c r="B91" s="45"/>
      <c r="C91" s="46" t="s">
        <v>168</v>
      </c>
      <c r="D91" s="19">
        <v>47963</v>
      </c>
      <c r="E91" s="19">
        <v>21677</v>
      </c>
      <c r="F91" s="20">
        <v>45.195254675479013</v>
      </c>
      <c r="G91" s="19">
        <v>47004</v>
      </c>
      <c r="H91" s="19">
        <v>21213</v>
      </c>
      <c r="I91" s="20">
        <v>45.130201684962984</v>
      </c>
      <c r="J91" s="19">
        <v>959</v>
      </c>
      <c r="K91" s="19">
        <v>464</v>
      </c>
      <c r="L91" s="43" t="s">
        <v>479</v>
      </c>
    </row>
    <row r="92" spans="1:12">
      <c r="A92" s="88"/>
      <c r="B92" s="45"/>
      <c r="C92" s="46" t="s">
        <v>28</v>
      </c>
      <c r="D92" s="19">
        <v>44286</v>
      </c>
      <c r="E92" s="19">
        <v>20514</v>
      </c>
      <c r="F92" s="20">
        <v>46.321636634602356</v>
      </c>
      <c r="G92" s="19">
        <v>43392</v>
      </c>
      <c r="H92" s="19">
        <v>20090</v>
      </c>
      <c r="I92" s="20">
        <v>46.298856932153392</v>
      </c>
      <c r="J92" s="19">
        <v>894</v>
      </c>
      <c r="K92" s="19">
        <v>424</v>
      </c>
      <c r="L92" s="43" t="s">
        <v>538</v>
      </c>
    </row>
    <row r="93" spans="1:12">
      <c r="A93" s="88"/>
      <c r="B93" s="48" t="s">
        <v>146</v>
      </c>
      <c r="C93" s="44" t="s">
        <v>26</v>
      </c>
      <c r="D93" s="19">
        <v>14913</v>
      </c>
      <c r="E93" s="19">
        <v>3430</v>
      </c>
      <c r="F93" s="20">
        <v>23.000067055589085</v>
      </c>
      <c r="G93" s="19">
        <v>14597</v>
      </c>
      <c r="H93" s="19">
        <v>3354</v>
      </c>
      <c r="I93" s="20">
        <v>22.977324107693363</v>
      </c>
      <c r="J93" s="19">
        <v>316</v>
      </c>
      <c r="K93" s="19">
        <v>76</v>
      </c>
      <c r="L93" s="43" t="s">
        <v>539</v>
      </c>
    </row>
    <row r="94" spans="1:12">
      <c r="A94" s="88"/>
      <c r="B94" s="45"/>
      <c r="C94" s="44" t="s">
        <v>27</v>
      </c>
      <c r="D94" s="19">
        <v>7650</v>
      </c>
      <c r="E94" s="19">
        <v>1695</v>
      </c>
      <c r="F94" s="20">
        <v>22.156862745098039</v>
      </c>
      <c r="G94" s="19">
        <v>7499</v>
      </c>
      <c r="H94" s="19">
        <v>1663</v>
      </c>
      <c r="I94" s="20">
        <v>22.176290172022938</v>
      </c>
      <c r="J94" s="19">
        <v>151</v>
      </c>
      <c r="K94" s="19">
        <v>32</v>
      </c>
      <c r="L94" s="43" t="s">
        <v>540</v>
      </c>
    </row>
    <row r="95" spans="1:12">
      <c r="A95" s="88"/>
      <c r="B95" s="45"/>
      <c r="C95" s="44" t="s">
        <v>28</v>
      </c>
      <c r="D95" s="19">
        <v>7263</v>
      </c>
      <c r="E95" s="19">
        <v>1735</v>
      </c>
      <c r="F95" s="20">
        <v>23.888200468126119</v>
      </c>
      <c r="G95" s="19">
        <v>7098</v>
      </c>
      <c r="H95" s="19">
        <v>1691</v>
      </c>
      <c r="I95" s="20">
        <v>23.823612285150748</v>
      </c>
      <c r="J95" s="19">
        <v>165</v>
      </c>
      <c r="K95" s="19">
        <v>44</v>
      </c>
      <c r="L95" s="43" t="s">
        <v>541</v>
      </c>
    </row>
    <row r="96" spans="1:12">
      <c r="A96" s="88"/>
      <c r="B96" s="48" t="s">
        <v>149</v>
      </c>
      <c r="C96" s="44" t="s">
        <v>26</v>
      </c>
      <c r="D96" s="19">
        <v>15109</v>
      </c>
      <c r="E96" s="19">
        <v>4739</v>
      </c>
      <c r="F96" s="20">
        <v>31.365411344231916</v>
      </c>
      <c r="G96" s="19">
        <v>14805</v>
      </c>
      <c r="H96" s="19">
        <v>4652</v>
      </c>
      <c r="I96" s="20">
        <v>31.421816953731849</v>
      </c>
      <c r="J96" s="19">
        <v>304</v>
      </c>
      <c r="K96" s="19">
        <v>87</v>
      </c>
      <c r="L96" s="43" t="s">
        <v>542</v>
      </c>
    </row>
    <row r="97" spans="1:12">
      <c r="A97" s="88"/>
      <c r="B97" s="45"/>
      <c r="C97" s="44" t="s">
        <v>27</v>
      </c>
      <c r="D97" s="19">
        <v>7937</v>
      </c>
      <c r="E97" s="19">
        <v>2485</v>
      </c>
      <c r="F97" s="20">
        <v>31.309058838352023</v>
      </c>
      <c r="G97" s="19">
        <v>7769</v>
      </c>
      <c r="H97" s="19">
        <v>2442</v>
      </c>
      <c r="I97" s="20">
        <v>31.432616810400308</v>
      </c>
      <c r="J97" s="19">
        <v>168</v>
      </c>
      <c r="K97" s="19">
        <v>43</v>
      </c>
      <c r="L97" s="43" t="s">
        <v>543</v>
      </c>
    </row>
    <row r="98" spans="1:12">
      <c r="A98" s="88"/>
      <c r="B98" s="45"/>
      <c r="C98" s="44" t="s">
        <v>28</v>
      </c>
      <c r="D98" s="19">
        <v>7172</v>
      </c>
      <c r="E98" s="19">
        <v>2254</v>
      </c>
      <c r="F98" s="20">
        <v>31.427774679308421</v>
      </c>
      <c r="G98" s="19">
        <v>7036</v>
      </c>
      <c r="H98" s="19">
        <v>2210</v>
      </c>
      <c r="I98" s="20">
        <v>31.409891984081863</v>
      </c>
      <c r="J98" s="19">
        <v>136</v>
      </c>
      <c r="K98" s="19">
        <v>44</v>
      </c>
      <c r="L98" s="43" t="s">
        <v>544</v>
      </c>
    </row>
    <row r="99" spans="1:12">
      <c r="A99" s="88"/>
      <c r="B99" s="48" t="s">
        <v>152</v>
      </c>
      <c r="C99" s="44" t="s">
        <v>26</v>
      </c>
      <c r="D99" s="19">
        <v>15108</v>
      </c>
      <c r="E99" s="19">
        <v>6341</v>
      </c>
      <c r="F99" s="20">
        <v>41.971141117288852</v>
      </c>
      <c r="G99" s="19">
        <v>14816</v>
      </c>
      <c r="H99" s="19">
        <v>6210</v>
      </c>
      <c r="I99" s="20">
        <v>41.91414686825054</v>
      </c>
      <c r="J99" s="19">
        <v>292</v>
      </c>
      <c r="K99" s="19">
        <v>131</v>
      </c>
      <c r="L99" s="43" t="s">
        <v>545</v>
      </c>
    </row>
    <row r="100" spans="1:12">
      <c r="A100" s="88"/>
      <c r="B100" s="45"/>
      <c r="C100" s="44" t="s">
        <v>27</v>
      </c>
      <c r="D100" s="19">
        <v>7818</v>
      </c>
      <c r="E100" s="19">
        <v>3337</v>
      </c>
      <c r="F100" s="20">
        <v>42.683550780250705</v>
      </c>
      <c r="G100" s="19">
        <v>7671</v>
      </c>
      <c r="H100" s="19">
        <v>3269</v>
      </c>
      <c r="I100" s="20">
        <v>42.615043670968582</v>
      </c>
      <c r="J100" s="19">
        <v>147</v>
      </c>
      <c r="K100" s="19">
        <v>68</v>
      </c>
      <c r="L100" s="43" t="s">
        <v>303</v>
      </c>
    </row>
    <row r="101" spans="1:12">
      <c r="A101" s="88"/>
      <c r="B101" s="45"/>
      <c r="C101" s="44" t="s">
        <v>28</v>
      </c>
      <c r="D101" s="19">
        <v>7290</v>
      </c>
      <c r="E101" s="19">
        <v>3004</v>
      </c>
      <c r="F101" s="20">
        <v>41.207133058984908</v>
      </c>
      <c r="G101" s="19">
        <v>7145</v>
      </c>
      <c r="H101" s="19">
        <v>2941</v>
      </c>
      <c r="I101" s="20">
        <v>41.161651504548637</v>
      </c>
      <c r="J101" s="19">
        <v>145</v>
      </c>
      <c r="K101" s="19">
        <v>63</v>
      </c>
      <c r="L101" s="43" t="s">
        <v>546</v>
      </c>
    </row>
    <row r="102" spans="1:12">
      <c r="A102" s="88"/>
      <c r="B102" s="48" t="s">
        <v>155</v>
      </c>
      <c r="C102" s="44" t="s">
        <v>26</v>
      </c>
      <c r="D102" s="19">
        <v>15253</v>
      </c>
      <c r="E102" s="19">
        <v>7818</v>
      </c>
      <c r="F102" s="20">
        <v>51.255490723136433</v>
      </c>
      <c r="G102" s="19">
        <v>14935</v>
      </c>
      <c r="H102" s="19">
        <v>7647</v>
      </c>
      <c r="I102" s="20">
        <v>51.201874790759959</v>
      </c>
      <c r="J102" s="19">
        <v>318</v>
      </c>
      <c r="K102" s="19">
        <v>171</v>
      </c>
      <c r="L102" s="43" t="s">
        <v>547</v>
      </c>
    </row>
    <row r="103" spans="1:12">
      <c r="A103" s="88"/>
      <c r="B103" s="45"/>
      <c r="C103" s="44" t="s">
        <v>27</v>
      </c>
      <c r="D103" s="19">
        <v>7976</v>
      </c>
      <c r="E103" s="19">
        <v>4116</v>
      </c>
      <c r="F103" s="20">
        <v>51.604814443329992</v>
      </c>
      <c r="G103" s="19">
        <v>7805</v>
      </c>
      <c r="H103" s="19">
        <v>4016</v>
      </c>
      <c r="I103" s="20">
        <v>51.454196028187063</v>
      </c>
      <c r="J103" s="19">
        <v>171</v>
      </c>
      <c r="K103" s="19">
        <v>100</v>
      </c>
      <c r="L103" s="43" t="s">
        <v>548</v>
      </c>
    </row>
    <row r="104" spans="1:12">
      <c r="A104" s="88"/>
      <c r="B104" s="45"/>
      <c r="C104" s="44" t="s">
        <v>28</v>
      </c>
      <c r="D104" s="19">
        <v>7277</v>
      </c>
      <c r="E104" s="19">
        <v>3702</v>
      </c>
      <c r="F104" s="20">
        <v>50.8726123402501</v>
      </c>
      <c r="G104" s="19">
        <v>7130</v>
      </c>
      <c r="H104" s="19">
        <v>3631</v>
      </c>
      <c r="I104" s="20">
        <v>50.925666199158485</v>
      </c>
      <c r="J104" s="19">
        <v>147</v>
      </c>
      <c r="K104" s="19">
        <v>71</v>
      </c>
      <c r="L104" s="43" t="s">
        <v>549</v>
      </c>
    </row>
    <row r="105" spans="1:12">
      <c r="A105" s="88"/>
      <c r="B105" s="48" t="s">
        <v>158</v>
      </c>
      <c r="C105" s="44" t="s">
        <v>26</v>
      </c>
      <c r="D105" s="19">
        <v>15708</v>
      </c>
      <c r="E105" s="19">
        <v>9207</v>
      </c>
      <c r="F105" s="20">
        <v>58.613445378151262</v>
      </c>
      <c r="G105" s="19">
        <v>15413</v>
      </c>
      <c r="H105" s="19">
        <v>9016</v>
      </c>
      <c r="I105" s="20">
        <v>58.496074742100824</v>
      </c>
      <c r="J105" s="19">
        <v>295</v>
      </c>
      <c r="K105" s="19">
        <v>191</v>
      </c>
      <c r="L105" s="43" t="s">
        <v>550</v>
      </c>
    </row>
    <row r="106" spans="1:12">
      <c r="A106" s="88"/>
      <c r="B106" s="45"/>
      <c r="C106" s="44" t="s">
        <v>27</v>
      </c>
      <c r="D106" s="19">
        <v>8225</v>
      </c>
      <c r="E106" s="19">
        <v>4715</v>
      </c>
      <c r="F106" s="20">
        <v>57.325227963525833</v>
      </c>
      <c r="G106" s="19">
        <v>8073</v>
      </c>
      <c r="H106" s="19">
        <v>4615</v>
      </c>
      <c r="I106" s="20">
        <v>57.165861513687602</v>
      </c>
      <c r="J106" s="19">
        <v>152</v>
      </c>
      <c r="K106" s="19">
        <v>100</v>
      </c>
      <c r="L106" s="43" t="s">
        <v>551</v>
      </c>
    </row>
    <row r="107" spans="1:12">
      <c r="A107" s="88"/>
      <c r="B107" s="45"/>
      <c r="C107" s="44" t="s">
        <v>28</v>
      </c>
      <c r="D107" s="19">
        <v>7483</v>
      </c>
      <c r="E107" s="19">
        <v>4492</v>
      </c>
      <c r="F107" s="20">
        <v>60.029399973272753</v>
      </c>
      <c r="G107" s="19">
        <v>7340</v>
      </c>
      <c r="H107" s="19">
        <v>4401</v>
      </c>
      <c r="I107" s="20">
        <v>59.959128065395099</v>
      </c>
      <c r="J107" s="19">
        <v>143</v>
      </c>
      <c r="K107" s="19">
        <v>91</v>
      </c>
      <c r="L107" s="43" t="s">
        <v>552</v>
      </c>
    </row>
    <row r="108" spans="1:12">
      <c r="A108" s="88"/>
      <c r="B108" s="48" t="s">
        <v>162</v>
      </c>
      <c r="C108" s="44" t="s">
        <v>26</v>
      </c>
      <c r="D108" s="19">
        <v>16158</v>
      </c>
      <c r="E108" s="19">
        <v>10656</v>
      </c>
      <c r="F108" s="20">
        <v>65.948756034162642</v>
      </c>
      <c r="G108" s="19">
        <v>15830</v>
      </c>
      <c r="H108" s="19">
        <v>10424</v>
      </c>
      <c r="I108" s="20">
        <v>65.849652558433348</v>
      </c>
      <c r="J108" s="19">
        <v>328</v>
      </c>
      <c r="K108" s="19">
        <v>232</v>
      </c>
      <c r="L108" s="43" t="s">
        <v>553</v>
      </c>
    </row>
    <row r="109" spans="1:12">
      <c r="A109" s="88"/>
      <c r="B109" s="59"/>
      <c r="C109" s="44" t="s">
        <v>27</v>
      </c>
      <c r="D109" s="19">
        <v>8357</v>
      </c>
      <c r="E109" s="19">
        <v>5329</v>
      </c>
      <c r="F109" s="20">
        <v>63.766901998324755</v>
      </c>
      <c r="G109" s="19">
        <v>8187</v>
      </c>
      <c r="H109" s="19">
        <v>5208</v>
      </c>
      <c r="I109" s="20">
        <v>63.613045071454742</v>
      </c>
      <c r="J109" s="19">
        <v>170</v>
      </c>
      <c r="K109" s="19">
        <v>121</v>
      </c>
      <c r="L109" s="43" t="s">
        <v>554</v>
      </c>
    </row>
    <row r="110" spans="1:12">
      <c r="A110" s="89"/>
      <c r="B110" s="60"/>
      <c r="C110" s="49" t="s">
        <v>28</v>
      </c>
      <c r="D110" s="17">
        <v>7801</v>
      </c>
      <c r="E110" s="17">
        <v>5327</v>
      </c>
      <c r="F110" s="18">
        <v>68.286117164466091</v>
      </c>
      <c r="G110" s="17">
        <v>7643</v>
      </c>
      <c r="H110" s="17">
        <v>5216</v>
      </c>
      <c r="I110" s="18">
        <v>68.245453356012035</v>
      </c>
      <c r="J110" s="17">
        <v>158</v>
      </c>
      <c r="K110" s="17">
        <v>111</v>
      </c>
      <c r="L110" s="52" t="s">
        <v>555</v>
      </c>
    </row>
    <row r="111" spans="1:12">
      <c r="A111" s="88" t="s">
        <v>223</v>
      </c>
      <c r="B111" s="58" t="s">
        <v>457</v>
      </c>
      <c r="C111" s="46" t="s">
        <v>143</v>
      </c>
      <c r="D111" s="19">
        <v>134526</v>
      </c>
      <c r="E111" s="19">
        <v>60741</v>
      </c>
      <c r="F111" s="37">
        <v>45.151866553677358</v>
      </c>
      <c r="G111" s="19">
        <v>133523</v>
      </c>
      <c r="H111" s="19">
        <v>60402</v>
      </c>
      <c r="I111" s="37">
        <v>45.237150153906072</v>
      </c>
      <c r="J111" s="19">
        <v>1003</v>
      </c>
      <c r="K111" s="19">
        <v>339</v>
      </c>
      <c r="L111" s="61" t="s">
        <v>556</v>
      </c>
    </row>
    <row r="112" spans="1:12">
      <c r="A112" s="88"/>
      <c r="B112" s="45"/>
      <c r="C112" s="46" t="s">
        <v>27</v>
      </c>
      <c r="D112" s="19">
        <v>69977</v>
      </c>
      <c r="E112" s="19">
        <v>31315</v>
      </c>
      <c r="F112" s="37">
        <v>44.750417994483904</v>
      </c>
      <c r="G112" s="19">
        <v>69461</v>
      </c>
      <c r="H112" s="19">
        <v>31143</v>
      </c>
      <c r="I112" s="37">
        <v>44.835231280862644</v>
      </c>
      <c r="J112" s="19">
        <v>516</v>
      </c>
      <c r="K112" s="19">
        <v>172</v>
      </c>
      <c r="L112" s="61" t="s">
        <v>380</v>
      </c>
    </row>
    <row r="113" spans="1:12">
      <c r="A113" s="88"/>
      <c r="B113" s="45"/>
      <c r="C113" s="47" t="s">
        <v>28</v>
      </c>
      <c r="D113" s="19">
        <v>64549</v>
      </c>
      <c r="E113" s="19">
        <v>29426</v>
      </c>
      <c r="F113" s="37">
        <v>45.587073386109779</v>
      </c>
      <c r="G113" s="19">
        <v>64062</v>
      </c>
      <c r="H113" s="19">
        <v>29259</v>
      </c>
      <c r="I113" s="37">
        <v>45.672941837594827</v>
      </c>
      <c r="J113" s="19">
        <v>487</v>
      </c>
      <c r="K113" s="19">
        <v>167</v>
      </c>
      <c r="L113" s="61" t="s">
        <v>557</v>
      </c>
    </row>
    <row r="114" spans="1:12">
      <c r="A114" s="88"/>
      <c r="B114" s="48" t="s">
        <v>146</v>
      </c>
      <c r="C114" s="46" t="s">
        <v>26</v>
      </c>
      <c r="D114" s="19">
        <v>20906</v>
      </c>
      <c r="E114" s="19">
        <v>4861</v>
      </c>
      <c r="F114" s="20">
        <v>23.251698077107051</v>
      </c>
      <c r="G114" s="19">
        <v>20660</v>
      </c>
      <c r="H114" s="19">
        <v>4825</v>
      </c>
      <c r="I114" s="20">
        <v>23.354307841239109</v>
      </c>
      <c r="J114" s="19">
        <v>246</v>
      </c>
      <c r="K114" s="19">
        <v>36</v>
      </c>
      <c r="L114" s="43" t="s">
        <v>558</v>
      </c>
    </row>
    <row r="115" spans="1:12">
      <c r="A115" s="88"/>
      <c r="B115" s="45"/>
      <c r="C115" s="46" t="s">
        <v>27</v>
      </c>
      <c r="D115" s="19">
        <v>10770</v>
      </c>
      <c r="E115" s="19">
        <v>2494</v>
      </c>
      <c r="F115" s="20">
        <v>23.156917363045498</v>
      </c>
      <c r="G115" s="19">
        <v>10650</v>
      </c>
      <c r="H115" s="19">
        <v>2475</v>
      </c>
      <c r="I115" s="20">
        <v>23.239436619718308</v>
      </c>
      <c r="J115" s="19">
        <v>120</v>
      </c>
      <c r="K115" s="19">
        <v>19</v>
      </c>
      <c r="L115" s="43" t="s">
        <v>559</v>
      </c>
    </row>
    <row r="116" spans="1:12">
      <c r="A116" s="88"/>
      <c r="B116" s="45"/>
      <c r="C116" s="46" t="s">
        <v>28</v>
      </c>
      <c r="D116" s="19">
        <v>10136</v>
      </c>
      <c r="E116" s="19">
        <v>2367</v>
      </c>
      <c r="F116" s="20">
        <v>23.352407261247041</v>
      </c>
      <c r="G116" s="19">
        <v>10010</v>
      </c>
      <c r="H116" s="19">
        <v>2350</v>
      </c>
      <c r="I116" s="20">
        <v>23.476523476523475</v>
      </c>
      <c r="J116" s="19">
        <v>126</v>
      </c>
      <c r="K116" s="19">
        <v>17</v>
      </c>
      <c r="L116" s="43" t="s">
        <v>560</v>
      </c>
    </row>
    <row r="117" spans="1:12">
      <c r="A117" s="88"/>
      <c r="B117" s="48" t="s">
        <v>149</v>
      </c>
      <c r="C117" s="46" t="s">
        <v>26</v>
      </c>
      <c r="D117" s="19">
        <v>21813</v>
      </c>
      <c r="E117" s="19">
        <v>6969</v>
      </c>
      <c r="F117" s="20">
        <v>31.948837848989136</v>
      </c>
      <c r="G117" s="19">
        <v>21633</v>
      </c>
      <c r="H117" s="19">
        <v>6917</v>
      </c>
      <c r="I117" s="20">
        <v>31.974298525401007</v>
      </c>
      <c r="J117" s="19">
        <v>180</v>
      </c>
      <c r="K117" s="19">
        <v>52</v>
      </c>
      <c r="L117" s="43" t="s">
        <v>561</v>
      </c>
    </row>
    <row r="118" spans="1:12">
      <c r="A118" s="88"/>
      <c r="B118" s="45"/>
      <c r="C118" s="46" t="s">
        <v>27</v>
      </c>
      <c r="D118" s="19">
        <v>11372</v>
      </c>
      <c r="E118" s="19">
        <v>3616</v>
      </c>
      <c r="F118" s="20">
        <v>31.797397115722827</v>
      </c>
      <c r="G118" s="19">
        <v>11278</v>
      </c>
      <c r="H118" s="19">
        <v>3593</v>
      </c>
      <c r="I118" s="20">
        <v>31.858485547082815</v>
      </c>
      <c r="J118" s="19">
        <v>94</v>
      </c>
      <c r="K118" s="19">
        <v>23</v>
      </c>
      <c r="L118" s="43" t="s">
        <v>562</v>
      </c>
    </row>
    <row r="119" spans="1:12">
      <c r="A119" s="88"/>
      <c r="B119" s="45"/>
      <c r="C119" s="46" t="s">
        <v>28</v>
      </c>
      <c r="D119" s="19">
        <v>10441</v>
      </c>
      <c r="E119" s="19">
        <v>3353</v>
      </c>
      <c r="F119" s="20">
        <v>32.113782204769656</v>
      </c>
      <c r="G119" s="19">
        <v>10355</v>
      </c>
      <c r="H119" s="19">
        <v>3324</v>
      </c>
      <c r="I119" s="20">
        <v>32.10043457267021</v>
      </c>
      <c r="J119" s="19">
        <v>86</v>
      </c>
      <c r="K119" s="19">
        <v>29</v>
      </c>
      <c r="L119" s="43" t="s">
        <v>563</v>
      </c>
    </row>
    <row r="120" spans="1:12">
      <c r="A120" s="88"/>
      <c r="B120" s="48" t="s">
        <v>152</v>
      </c>
      <c r="C120" s="46" t="s">
        <v>26</v>
      </c>
      <c r="D120" s="19">
        <v>21971</v>
      </c>
      <c r="E120" s="19">
        <v>9077</v>
      </c>
      <c r="F120" s="20">
        <v>41.313549679122481</v>
      </c>
      <c r="G120" s="19">
        <v>21794</v>
      </c>
      <c r="H120" s="19">
        <v>9015</v>
      </c>
      <c r="I120" s="20">
        <v>41.364595760301</v>
      </c>
      <c r="J120" s="19">
        <v>177</v>
      </c>
      <c r="K120" s="19">
        <v>62</v>
      </c>
      <c r="L120" s="43" t="s">
        <v>564</v>
      </c>
    </row>
    <row r="121" spans="1:12">
      <c r="A121" s="88"/>
      <c r="B121" s="45"/>
      <c r="C121" s="46" t="s">
        <v>27</v>
      </c>
      <c r="D121" s="19">
        <v>11466</v>
      </c>
      <c r="E121" s="19">
        <v>4737</v>
      </c>
      <c r="F121" s="20">
        <v>41.313448456305601</v>
      </c>
      <c r="G121" s="19">
        <v>11375</v>
      </c>
      <c r="H121" s="19">
        <v>4703</v>
      </c>
      <c r="I121" s="20">
        <v>41.345054945054947</v>
      </c>
      <c r="J121" s="19">
        <v>91</v>
      </c>
      <c r="K121" s="19">
        <v>34</v>
      </c>
      <c r="L121" s="43" t="s">
        <v>565</v>
      </c>
    </row>
    <row r="122" spans="1:12">
      <c r="A122" s="88"/>
      <c r="B122" s="45"/>
      <c r="C122" s="46" t="s">
        <v>28</v>
      </c>
      <c r="D122" s="19">
        <v>10505</v>
      </c>
      <c r="E122" s="19">
        <v>4340</v>
      </c>
      <c r="F122" s="20">
        <v>41.313660161827698</v>
      </c>
      <c r="G122" s="19">
        <v>10419</v>
      </c>
      <c r="H122" s="19">
        <v>4312</v>
      </c>
      <c r="I122" s="20">
        <v>41.3859295517804</v>
      </c>
      <c r="J122" s="19">
        <v>86</v>
      </c>
      <c r="K122" s="19">
        <v>28</v>
      </c>
      <c r="L122" s="43" t="s">
        <v>566</v>
      </c>
    </row>
    <row r="123" spans="1:12">
      <c r="A123" s="88"/>
      <c r="B123" s="48" t="s">
        <v>155</v>
      </c>
      <c r="C123" s="46" t="s">
        <v>26</v>
      </c>
      <c r="D123" s="19">
        <v>22677</v>
      </c>
      <c r="E123" s="19">
        <v>11346</v>
      </c>
      <c r="F123" s="20">
        <v>50.033073157825108</v>
      </c>
      <c r="G123" s="19">
        <v>22518</v>
      </c>
      <c r="H123" s="19">
        <v>11279</v>
      </c>
      <c r="I123" s="20">
        <v>50.088817834621189</v>
      </c>
      <c r="J123" s="19">
        <v>159</v>
      </c>
      <c r="K123" s="19">
        <v>67</v>
      </c>
      <c r="L123" s="43" t="s">
        <v>567</v>
      </c>
    </row>
    <row r="124" spans="1:12">
      <c r="A124" s="88"/>
      <c r="B124" s="45"/>
      <c r="C124" s="46" t="s">
        <v>27</v>
      </c>
      <c r="D124" s="19">
        <v>11791</v>
      </c>
      <c r="E124" s="19">
        <v>5904</v>
      </c>
      <c r="F124" s="20">
        <v>50.072088881350183</v>
      </c>
      <c r="G124" s="19">
        <v>11714</v>
      </c>
      <c r="H124" s="19">
        <v>5870</v>
      </c>
      <c r="I124" s="20">
        <v>50.110978316544305</v>
      </c>
      <c r="J124" s="19">
        <v>77</v>
      </c>
      <c r="K124" s="19">
        <v>34</v>
      </c>
      <c r="L124" s="43" t="s">
        <v>568</v>
      </c>
    </row>
    <row r="125" spans="1:12">
      <c r="A125" s="88"/>
      <c r="B125" s="45"/>
      <c r="C125" s="46" t="s">
        <v>28</v>
      </c>
      <c r="D125" s="19">
        <v>10886</v>
      </c>
      <c r="E125" s="19">
        <v>5442</v>
      </c>
      <c r="F125" s="20">
        <v>49.990813889399227</v>
      </c>
      <c r="G125" s="19">
        <v>10804</v>
      </c>
      <c r="H125" s="19">
        <v>5409</v>
      </c>
      <c r="I125" s="20">
        <v>50.064790818215478</v>
      </c>
      <c r="J125" s="19">
        <v>82</v>
      </c>
      <c r="K125" s="19">
        <v>33</v>
      </c>
      <c r="L125" s="43" t="s">
        <v>569</v>
      </c>
    </row>
    <row r="126" spans="1:12">
      <c r="A126" s="88"/>
      <c r="B126" s="48" t="s">
        <v>158</v>
      </c>
      <c r="C126" s="46" t="s">
        <v>26</v>
      </c>
      <c r="D126" s="19">
        <v>23368</v>
      </c>
      <c r="E126" s="19">
        <v>13497</v>
      </c>
      <c r="F126" s="20">
        <v>57.758473125641906</v>
      </c>
      <c r="G126" s="19">
        <v>23242</v>
      </c>
      <c r="H126" s="19">
        <v>13431</v>
      </c>
      <c r="I126" s="20">
        <v>57.787625849754754</v>
      </c>
      <c r="J126" s="19">
        <v>126</v>
      </c>
      <c r="K126" s="19">
        <v>66</v>
      </c>
      <c r="L126" s="43" t="s">
        <v>570</v>
      </c>
    </row>
    <row r="127" spans="1:12">
      <c r="A127" s="88"/>
      <c r="B127" s="45"/>
      <c r="C127" s="46" t="s">
        <v>27</v>
      </c>
      <c r="D127" s="19">
        <v>12163</v>
      </c>
      <c r="E127" s="19">
        <v>6884</v>
      </c>
      <c r="F127" s="20">
        <v>56.597878812792899</v>
      </c>
      <c r="G127" s="19">
        <v>12089</v>
      </c>
      <c r="H127" s="19">
        <v>6846</v>
      </c>
      <c r="I127" s="20">
        <v>56.629994209612043</v>
      </c>
      <c r="J127" s="19">
        <v>74</v>
      </c>
      <c r="K127" s="19">
        <v>38</v>
      </c>
      <c r="L127" s="43" t="s">
        <v>130</v>
      </c>
    </row>
    <row r="128" spans="1:12">
      <c r="A128" s="88"/>
      <c r="B128" s="45"/>
      <c r="C128" s="46" t="s">
        <v>28</v>
      </c>
      <c r="D128" s="19">
        <v>11205</v>
      </c>
      <c r="E128" s="19">
        <v>6613</v>
      </c>
      <c r="F128" s="20">
        <v>59.01829540383757</v>
      </c>
      <c r="G128" s="19">
        <v>11153</v>
      </c>
      <c r="H128" s="19">
        <v>6585</v>
      </c>
      <c r="I128" s="20">
        <v>59.042410113870709</v>
      </c>
      <c r="J128" s="19">
        <v>52</v>
      </c>
      <c r="K128" s="19">
        <v>28</v>
      </c>
      <c r="L128" s="43" t="s">
        <v>571</v>
      </c>
    </row>
    <row r="129" spans="1:12">
      <c r="A129" s="88"/>
      <c r="B129" s="48" t="s">
        <v>162</v>
      </c>
      <c r="C129" s="46" t="s">
        <v>26</v>
      </c>
      <c r="D129" s="19">
        <v>23791</v>
      </c>
      <c r="E129" s="19">
        <v>14991</v>
      </c>
      <c r="F129" s="20">
        <v>63.011222731284938</v>
      </c>
      <c r="G129" s="19">
        <v>23676</v>
      </c>
      <c r="H129" s="19">
        <v>14935</v>
      </c>
      <c r="I129" s="20">
        <v>63.080756884608888</v>
      </c>
      <c r="J129" s="19">
        <v>115</v>
      </c>
      <c r="K129" s="19">
        <v>56</v>
      </c>
      <c r="L129" s="43" t="s">
        <v>572</v>
      </c>
    </row>
    <row r="130" spans="1:12">
      <c r="A130" s="88"/>
      <c r="B130" s="45"/>
      <c r="C130" s="46" t="s">
        <v>27</v>
      </c>
      <c r="D130" s="19">
        <v>12415</v>
      </c>
      <c r="E130" s="19">
        <v>7680</v>
      </c>
      <c r="F130" s="20">
        <v>61.860652436568664</v>
      </c>
      <c r="G130" s="19">
        <v>12355</v>
      </c>
      <c r="H130" s="19">
        <v>7656</v>
      </c>
      <c r="I130" s="20">
        <v>61.966815054633749</v>
      </c>
      <c r="J130" s="19">
        <v>60</v>
      </c>
      <c r="K130" s="19">
        <v>24</v>
      </c>
      <c r="L130" s="43" t="s">
        <v>254</v>
      </c>
    </row>
    <row r="131" spans="1:12">
      <c r="A131" s="89"/>
      <c r="B131" s="50"/>
      <c r="C131" s="51" t="s">
        <v>28</v>
      </c>
      <c r="D131" s="17">
        <v>11376</v>
      </c>
      <c r="E131" s="17">
        <v>7311</v>
      </c>
      <c r="F131" s="18">
        <v>64.266877637130804</v>
      </c>
      <c r="G131" s="17">
        <v>11321</v>
      </c>
      <c r="H131" s="17">
        <v>7279</v>
      </c>
      <c r="I131" s="18">
        <v>64.29644024379472</v>
      </c>
      <c r="J131" s="17">
        <v>55</v>
      </c>
      <c r="K131" s="17">
        <v>32</v>
      </c>
      <c r="L131" s="52" t="s">
        <v>573</v>
      </c>
    </row>
    <row r="132" spans="1:12">
      <c r="A132" s="87" t="s">
        <v>244</v>
      </c>
      <c r="B132" s="58" t="s">
        <v>457</v>
      </c>
      <c r="C132" s="54" t="s">
        <v>143</v>
      </c>
      <c r="D132" s="55">
        <v>23145</v>
      </c>
      <c r="E132" s="55">
        <v>9241</v>
      </c>
      <c r="F132" s="56">
        <v>39.926550010801471</v>
      </c>
      <c r="G132" s="55">
        <v>22892</v>
      </c>
      <c r="H132" s="55">
        <v>9135</v>
      </c>
      <c r="I132" s="56">
        <v>39.904770225406253</v>
      </c>
      <c r="J132" s="55">
        <v>253</v>
      </c>
      <c r="K132" s="55">
        <v>106</v>
      </c>
      <c r="L132" s="57" t="s">
        <v>574</v>
      </c>
    </row>
    <row r="133" spans="1:12">
      <c r="A133" s="88"/>
      <c r="B133" s="45"/>
      <c r="C133" s="46" t="s">
        <v>168</v>
      </c>
      <c r="D133" s="19">
        <v>12050</v>
      </c>
      <c r="E133" s="19">
        <v>4730</v>
      </c>
      <c r="F133" s="20">
        <v>39.253112033195023</v>
      </c>
      <c r="G133" s="19">
        <v>11900</v>
      </c>
      <c r="H133" s="19">
        <v>4671</v>
      </c>
      <c r="I133" s="20">
        <v>39.252100840336134</v>
      </c>
      <c r="J133" s="19">
        <v>150</v>
      </c>
      <c r="K133" s="19">
        <v>59</v>
      </c>
      <c r="L133" s="43" t="s">
        <v>575</v>
      </c>
    </row>
    <row r="134" spans="1:12">
      <c r="A134" s="88"/>
      <c r="B134" s="45"/>
      <c r="C134" s="46" t="s">
        <v>28</v>
      </c>
      <c r="D134" s="19">
        <v>11095</v>
      </c>
      <c r="E134" s="19">
        <v>4511</v>
      </c>
      <c r="F134" s="20">
        <v>40.657954033348354</v>
      </c>
      <c r="G134" s="19">
        <v>10992</v>
      </c>
      <c r="H134" s="19">
        <v>4464</v>
      </c>
      <c r="I134" s="20">
        <v>40.611353711790393</v>
      </c>
      <c r="J134" s="19">
        <v>103</v>
      </c>
      <c r="K134" s="19">
        <v>47</v>
      </c>
      <c r="L134" s="43" t="s">
        <v>576</v>
      </c>
    </row>
    <row r="135" spans="1:12">
      <c r="A135" s="88"/>
      <c r="B135" s="48" t="s">
        <v>146</v>
      </c>
      <c r="C135" s="46" t="s">
        <v>26</v>
      </c>
      <c r="D135" s="19">
        <v>3654</v>
      </c>
      <c r="E135" s="19">
        <v>958</v>
      </c>
      <c r="F135" s="20">
        <v>26.21784345922277</v>
      </c>
      <c r="G135" s="19">
        <v>3599</v>
      </c>
      <c r="H135" s="19">
        <v>949</v>
      </c>
      <c r="I135" s="20">
        <v>26.368435676576826</v>
      </c>
      <c r="J135" s="19">
        <v>55</v>
      </c>
      <c r="K135" s="19">
        <v>9</v>
      </c>
      <c r="L135" s="43" t="s">
        <v>577</v>
      </c>
    </row>
    <row r="136" spans="1:12">
      <c r="A136" s="88"/>
      <c r="B136" s="45"/>
      <c r="C136" s="46" t="s">
        <v>27</v>
      </c>
      <c r="D136" s="19">
        <v>1900</v>
      </c>
      <c r="E136" s="19">
        <v>504</v>
      </c>
      <c r="F136" s="20">
        <v>26.526315789473685</v>
      </c>
      <c r="G136" s="19">
        <v>1865</v>
      </c>
      <c r="H136" s="19">
        <v>499</v>
      </c>
      <c r="I136" s="20">
        <v>26.756032171581769</v>
      </c>
      <c r="J136" s="19">
        <v>35</v>
      </c>
      <c r="K136" s="19">
        <v>5</v>
      </c>
      <c r="L136" s="43" t="s">
        <v>578</v>
      </c>
    </row>
    <row r="137" spans="1:12">
      <c r="A137" s="88"/>
      <c r="B137" s="45"/>
      <c r="C137" s="46" t="s">
        <v>28</v>
      </c>
      <c r="D137" s="19">
        <v>1754</v>
      </c>
      <c r="E137" s="19">
        <v>454</v>
      </c>
      <c r="F137" s="20">
        <v>25.883694412770808</v>
      </c>
      <c r="G137" s="19">
        <v>1734</v>
      </c>
      <c r="H137" s="19">
        <v>450</v>
      </c>
      <c r="I137" s="20">
        <v>25.951557093425606</v>
      </c>
      <c r="J137" s="19">
        <v>20</v>
      </c>
      <c r="K137" s="19">
        <v>4</v>
      </c>
      <c r="L137" s="43" t="s">
        <v>334</v>
      </c>
    </row>
    <row r="138" spans="1:12">
      <c r="A138" s="88"/>
      <c r="B138" s="48" t="s">
        <v>149</v>
      </c>
      <c r="C138" s="46" t="s">
        <v>26</v>
      </c>
      <c r="D138" s="19">
        <v>3576</v>
      </c>
      <c r="E138" s="19">
        <v>963</v>
      </c>
      <c r="F138" s="20">
        <v>26.929530201342281</v>
      </c>
      <c r="G138" s="19">
        <v>3529</v>
      </c>
      <c r="H138" s="19">
        <v>953</v>
      </c>
      <c r="I138" s="20">
        <v>27.004817228676679</v>
      </c>
      <c r="J138" s="19">
        <v>47</v>
      </c>
      <c r="K138" s="19">
        <v>10</v>
      </c>
      <c r="L138" s="43" t="s">
        <v>579</v>
      </c>
    </row>
    <row r="139" spans="1:12">
      <c r="A139" s="88"/>
      <c r="B139" s="45"/>
      <c r="C139" s="46" t="s">
        <v>27</v>
      </c>
      <c r="D139" s="19">
        <v>1846</v>
      </c>
      <c r="E139" s="19">
        <v>518</v>
      </c>
      <c r="F139" s="20">
        <v>28.060671722643555</v>
      </c>
      <c r="G139" s="19">
        <v>1818</v>
      </c>
      <c r="H139" s="19">
        <v>512</v>
      </c>
      <c r="I139" s="20">
        <v>28.162816281628164</v>
      </c>
      <c r="J139" s="19">
        <v>28</v>
      </c>
      <c r="K139" s="19">
        <v>6</v>
      </c>
      <c r="L139" s="43" t="s">
        <v>580</v>
      </c>
    </row>
    <row r="140" spans="1:12">
      <c r="A140" s="88"/>
      <c r="B140" s="45"/>
      <c r="C140" s="46" t="s">
        <v>28</v>
      </c>
      <c r="D140" s="19">
        <v>1730</v>
      </c>
      <c r="E140" s="19">
        <v>445</v>
      </c>
      <c r="F140" s="20">
        <v>25.722543352601157</v>
      </c>
      <c r="G140" s="19">
        <v>1711</v>
      </c>
      <c r="H140" s="19">
        <v>441</v>
      </c>
      <c r="I140" s="20">
        <v>25.774400935125659</v>
      </c>
      <c r="J140" s="19">
        <v>19</v>
      </c>
      <c r="K140" s="19">
        <v>4</v>
      </c>
      <c r="L140" s="43" t="s">
        <v>581</v>
      </c>
    </row>
    <row r="141" spans="1:12">
      <c r="A141" s="88"/>
      <c r="B141" s="48" t="s">
        <v>152</v>
      </c>
      <c r="C141" s="46" t="s">
        <v>26</v>
      </c>
      <c r="D141" s="19">
        <v>3651</v>
      </c>
      <c r="E141" s="19">
        <v>1321</v>
      </c>
      <c r="F141" s="20">
        <v>36.181867981374964</v>
      </c>
      <c r="G141" s="19">
        <v>3612</v>
      </c>
      <c r="H141" s="19">
        <v>1305</v>
      </c>
      <c r="I141" s="20">
        <v>36.129568106312291</v>
      </c>
      <c r="J141" s="19">
        <v>39</v>
      </c>
      <c r="K141" s="19">
        <v>16</v>
      </c>
      <c r="L141" s="43" t="s">
        <v>232</v>
      </c>
    </row>
    <row r="142" spans="1:12">
      <c r="A142" s="88"/>
      <c r="B142" s="45"/>
      <c r="C142" s="46" t="s">
        <v>27</v>
      </c>
      <c r="D142" s="19">
        <v>1887</v>
      </c>
      <c r="E142" s="19">
        <v>689</v>
      </c>
      <c r="F142" s="20">
        <v>36.512983571807098</v>
      </c>
      <c r="G142" s="19">
        <v>1868</v>
      </c>
      <c r="H142" s="19">
        <v>681</v>
      </c>
      <c r="I142" s="20">
        <v>36.45610278372591</v>
      </c>
      <c r="J142" s="19">
        <v>19</v>
      </c>
      <c r="K142" s="19">
        <v>8</v>
      </c>
      <c r="L142" s="43" t="s">
        <v>582</v>
      </c>
    </row>
    <row r="143" spans="1:12">
      <c r="A143" s="88"/>
      <c r="B143" s="45"/>
      <c r="C143" s="46" t="s">
        <v>28</v>
      </c>
      <c r="D143" s="19">
        <v>1764</v>
      </c>
      <c r="E143" s="19">
        <v>632</v>
      </c>
      <c r="F143" s="20">
        <v>35.827664399092967</v>
      </c>
      <c r="G143" s="19">
        <v>1744</v>
      </c>
      <c r="H143" s="19">
        <v>624</v>
      </c>
      <c r="I143" s="20">
        <v>35.779816513761467</v>
      </c>
      <c r="J143" s="19">
        <v>20</v>
      </c>
      <c r="K143" s="19">
        <v>8</v>
      </c>
      <c r="L143" s="43" t="s">
        <v>254</v>
      </c>
    </row>
    <row r="144" spans="1:12">
      <c r="A144" s="88"/>
      <c r="B144" s="48" t="s">
        <v>155</v>
      </c>
      <c r="C144" s="46" t="s">
        <v>26</v>
      </c>
      <c r="D144" s="19">
        <v>3878</v>
      </c>
      <c r="E144" s="19">
        <v>1616</v>
      </c>
      <c r="F144" s="20">
        <v>41.670964414646726</v>
      </c>
      <c r="G144" s="19">
        <v>3848</v>
      </c>
      <c r="H144" s="19">
        <v>1601</v>
      </c>
      <c r="I144" s="20">
        <v>41.606029106029105</v>
      </c>
      <c r="J144" s="19">
        <v>30</v>
      </c>
      <c r="K144" s="19">
        <v>15</v>
      </c>
      <c r="L144" s="43" t="s">
        <v>249</v>
      </c>
    </row>
    <row r="145" spans="1:12">
      <c r="A145" s="88"/>
      <c r="B145" s="45"/>
      <c r="C145" s="46" t="s">
        <v>27</v>
      </c>
      <c r="D145" s="19">
        <v>2010</v>
      </c>
      <c r="E145" s="19">
        <v>803</v>
      </c>
      <c r="F145" s="20">
        <v>39.950248756218905</v>
      </c>
      <c r="G145" s="19">
        <v>1989</v>
      </c>
      <c r="H145" s="19">
        <v>795</v>
      </c>
      <c r="I145" s="20">
        <v>39.969834087481146</v>
      </c>
      <c r="J145" s="19">
        <v>21</v>
      </c>
      <c r="K145" s="19">
        <v>8</v>
      </c>
      <c r="L145" s="43" t="s">
        <v>583</v>
      </c>
    </row>
    <row r="146" spans="1:12">
      <c r="A146" s="88"/>
      <c r="B146" s="45"/>
      <c r="C146" s="46" t="s">
        <v>28</v>
      </c>
      <c r="D146" s="19">
        <v>1868</v>
      </c>
      <c r="E146" s="19">
        <v>813</v>
      </c>
      <c r="F146" s="20">
        <v>43.522483940042825</v>
      </c>
      <c r="G146" s="19">
        <v>1859</v>
      </c>
      <c r="H146" s="19">
        <v>806</v>
      </c>
      <c r="I146" s="20">
        <v>43.356643356643353</v>
      </c>
      <c r="J146" s="19">
        <v>9</v>
      </c>
      <c r="K146" s="19">
        <v>7</v>
      </c>
      <c r="L146" s="43" t="s">
        <v>584</v>
      </c>
    </row>
    <row r="147" spans="1:12">
      <c r="A147" s="88"/>
      <c r="B147" s="48" t="s">
        <v>158</v>
      </c>
      <c r="C147" s="46" t="s">
        <v>26</v>
      </c>
      <c r="D147" s="19">
        <v>4118</v>
      </c>
      <c r="E147" s="19">
        <v>2057</v>
      </c>
      <c r="F147" s="20">
        <v>49.951432734337054</v>
      </c>
      <c r="G147" s="19">
        <v>4075</v>
      </c>
      <c r="H147" s="19">
        <v>2029</v>
      </c>
      <c r="I147" s="20">
        <v>49.791411042944787</v>
      </c>
      <c r="J147" s="19">
        <v>43</v>
      </c>
      <c r="K147" s="19">
        <v>28</v>
      </c>
      <c r="L147" s="43" t="s">
        <v>187</v>
      </c>
    </row>
    <row r="148" spans="1:12">
      <c r="A148" s="88"/>
      <c r="B148" s="45"/>
      <c r="C148" s="46" t="s">
        <v>27</v>
      </c>
      <c r="D148" s="19">
        <v>2142</v>
      </c>
      <c r="E148" s="19">
        <v>1043</v>
      </c>
      <c r="F148" s="20">
        <v>48.692810457516337</v>
      </c>
      <c r="G148" s="19">
        <v>2115</v>
      </c>
      <c r="H148" s="19">
        <v>1024</v>
      </c>
      <c r="I148" s="20">
        <v>48.416075650118202</v>
      </c>
      <c r="J148" s="19">
        <v>27</v>
      </c>
      <c r="K148" s="19">
        <v>19</v>
      </c>
      <c r="L148" s="43" t="s">
        <v>585</v>
      </c>
    </row>
    <row r="149" spans="1:12">
      <c r="A149" s="88"/>
      <c r="B149" s="45"/>
      <c r="C149" s="46" t="s">
        <v>28</v>
      </c>
      <c r="D149" s="19">
        <v>1976</v>
      </c>
      <c r="E149" s="19">
        <v>1014</v>
      </c>
      <c r="F149" s="20">
        <v>51.315789473684212</v>
      </c>
      <c r="G149" s="19">
        <v>1960</v>
      </c>
      <c r="H149" s="19">
        <v>1005</v>
      </c>
      <c r="I149" s="20">
        <v>51.275510204081634</v>
      </c>
      <c r="J149" s="19">
        <v>16</v>
      </c>
      <c r="K149" s="19">
        <v>9</v>
      </c>
      <c r="L149" s="43" t="s">
        <v>586</v>
      </c>
    </row>
    <row r="150" spans="1:12">
      <c r="A150" s="88"/>
      <c r="B150" s="48" t="s">
        <v>162</v>
      </c>
      <c r="C150" s="46" t="s">
        <v>26</v>
      </c>
      <c r="D150" s="19">
        <v>4268</v>
      </c>
      <c r="E150" s="19">
        <v>2326</v>
      </c>
      <c r="F150" s="20">
        <v>54.498594189315838</v>
      </c>
      <c r="G150" s="19">
        <v>4229</v>
      </c>
      <c r="H150" s="19">
        <v>2298</v>
      </c>
      <c r="I150" s="20">
        <v>54.339087254670133</v>
      </c>
      <c r="J150" s="19">
        <v>39</v>
      </c>
      <c r="K150" s="19">
        <v>28</v>
      </c>
      <c r="L150" s="43" t="s">
        <v>587</v>
      </c>
    </row>
    <row r="151" spans="1:12">
      <c r="A151" s="88"/>
      <c r="B151" s="45"/>
      <c r="C151" s="46" t="s">
        <v>27</v>
      </c>
      <c r="D151" s="19">
        <v>2265</v>
      </c>
      <c r="E151" s="19">
        <v>1173</v>
      </c>
      <c r="F151" s="20">
        <v>51.788079470198674</v>
      </c>
      <c r="G151" s="19">
        <v>2245</v>
      </c>
      <c r="H151" s="19">
        <v>1160</v>
      </c>
      <c r="I151" s="20">
        <v>51.670378619153674</v>
      </c>
      <c r="J151" s="19">
        <v>20</v>
      </c>
      <c r="K151" s="19">
        <v>13</v>
      </c>
      <c r="L151" s="43" t="s">
        <v>588</v>
      </c>
    </row>
    <row r="152" spans="1:12">
      <c r="A152" s="89"/>
      <c r="B152" s="50"/>
      <c r="C152" s="51" t="s">
        <v>28</v>
      </c>
      <c r="D152" s="17">
        <v>2003</v>
      </c>
      <c r="E152" s="17">
        <v>1153</v>
      </c>
      <c r="F152" s="18">
        <v>57.563654518222663</v>
      </c>
      <c r="G152" s="17">
        <v>1984</v>
      </c>
      <c r="H152" s="17">
        <v>1138</v>
      </c>
      <c r="I152" s="18">
        <v>57.358870967741936</v>
      </c>
      <c r="J152" s="17">
        <v>19</v>
      </c>
      <c r="K152" s="17">
        <v>15</v>
      </c>
      <c r="L152" s="52" t="s">
        <v>589</v>
      </c>
    </row>
    <row r="153" spans="1:12">
      <c r="A153" s="87" t="s">
        <v>277</v>
      </c>
      <c r="B153" s="58" t="s">
        <v>457</v>
      </c>
      <c r="C153" s="54" t="s">
        <v>143</v>
      </c>
      <c r="D153" s="55">
        <v>36116</v>
      </c>
      <c r="E153" s="55">
        <v>16176</v>
      </c>
      <c r="F153" s="56">
        <v>44.789013179754129</v>
      </c>
      <c r="G153" s="55">
        <v>34783</v>
      </c>
      <c r="H153" s="55">
        <v>15228</v>
      </c>
      <c r="I153" s="56">
        <v>43.780007474915905</v>
      </c>
      <c r="J153" s="55">
        <v>1333</v>
      </c>
      <c r="K153" s="55">
        <v>948</v>
      </c>
      <c r="L153" s="57" t="s">
        <v>590</v>
      </c>
    </row>
    <row r="154" spans="1:12">
      <c r="A154" s="88"/>
      <c r="B154" s="45"/>
      <c r="C154" s="46" t="s">
        <v>168</v>
      </c>
      <c r="D154" s="19">
        <v>18928</v>
      </c>
      <c r="E154" s="19">
        <v>8388</v>
      </c>
      <c r="F154" s="20">
        <v>44.315300084530854</v>
      </c>
      <c r="G154" s="19">
        <v>18254</v>
      </c>
      <c r="H154" s="19">
        <v>7920</v>
      </c>
      <c r="I154" s="20">
        <v>43.387750629998905</v>
      </c>
      <c r="J154" s="19">
        <v>674</v>
      </c>
      <c r="K154" s="19">
        <v>468</v>
      </c>
      <c r="L154" s="43" t="s">
        <v>591</v>
      </c>
    </row>
    <row r="155" spans="1:12">
      <c r="A155" s="88"/>
      <c r="B155" s="45"/>
      <c r="C155" s="46" t="s">
        <v>28</v>
      </c>
      <c r="D155" s="19">
        <v>17188</v>
      </c>
      <c r="E155" s="19">
        <v>7788</v>
      </c>
      <c r="F155" s="20">
        <v>45.310681871072845</v>
      </c>
      <c r="G155" s="19">
        <v>16529</v>
      </c>
      <c r="H155" s="19">
        <v>7308</v>
      </c>
      <c r="I155" s="20">
        <v>44.213201040595315</v>
      </c>
      <c r="J155" s="19">
        <v>659</v>
      </c>
      <c r="K155" s="19">
        <v>480</v>
      </c>
      <c r="L155" s="43" t="s">
        <v>592</v>
      </c>
    </row>
    <row r="156" spans="1:12">
      <c r="A156" s="88"/>
      <c r="B156" s="48" t="s">
        <v>146</v>
      </c>
      <c r="C156" s="44" t="s">
        <v>26</v>
      </c>
      <c r="D156" s="19">
        <v>6105</v>
      </c>
      <c r="E156" s="19">
        <v>1677</v>
      </c>
      <c r="F156" s="20">
        <v>27.469287469287469</v>
      </c>
      <c r="G156" s="19">
        <v>5836</v>
      </c>
      <c r="H156" s="19">
        <v>1514</v>
      </c>
      <c r="I156" s="20">
        <v>25.942426319396848</v>
      </c>
      <c r="J156" s="19">
        <v>269</v>
      </c>
      <c r="K156" s="19">
        <v>163</v>
      </c>
      <c r="L156" s="43" t="s">
        <v>593</v>
      </c>
    </row>
    <row r="157" spans="1:12">
      <c r="A157" s="88"/>
      <c r="B157" s="45"/>
      <c r="C157" s="44" t="s">
        <v>27</v>
      </c>
      <c r="D157" s="19">
        <v>3172</v>
      </c>
      <c r="E157" s="19">
        <v>835</v>
      </c>
      <c r="F157" s="20">
        <v>26.324085750315259</v>
      </c>
      <c r="G157" s="19">
        <v>3045</v>
      </c>
      <c r="H157" s="19">
        <v>762</v>
      </c>
      <c r="I157" s="20">
        <v>25.024630541871922</v>
      </c>
      <c r="J157" s="19">
        <v>127</v>
      </c>
      <c r="K157" s="19">
        <v>73</v>
      </c>
      <c r="L157" s="43" t="s">
        <v>594</v>
      </c>
    </row>
    <row r="158" spans="1:12">
      <c r="A158" s="88"/>
      <c r="B158" s="45"/>
      <c r="C158" s="44" t="s">
        <v>28</v>
      </c>
      <c r="D158" s="19">
        <v>2933</v>
      </c>
      <c r="E158" s="19">
        <v>842</v>
      </c>
      <c r="F158" s="20">
        <v>28.707807705421072</v>
      </c>
      <c r="G158" s="19">
        <v>2791</v>
      </c>
      <c r="H158" s="19">
        <v>752</v>
      </c>
      <c r="I158" s="20">
        <v>26.94374776065926</v>
      </c>
      <c r="J158" s="19">
        <v>142</v>
      </c>
      <c r="K158" s="19">
        <v>90</v>
      </c>
      <c r="L158" s="43" t="s">
        <v>595</v>
      </c>
    </row>
    <row r="159" spans="1:12">
      <c r="A159" s="88"/>
      <c r="B159" s="48" t="s">
        <v>149</v>
      </c>
      <c r="C159" s="44" t="s">
        <v>26</v>
      </c>
      <c r="D159" s="19">
        <v>6127</v>
      </c>
      <c r="E159" s="19">
        <v>2073</v>
      </c>
      <c r="F159" s="20">
        <v>33.83385017137261</v>
      </c>
      <c r="G159" s="19">
        <v>5876</v>
      </c>
      <c r="H159" s="19">
        <v>1903</v>
      </c>
      <c r="I159" s="20">
        <v>32.385976855003406</v>
      </c>
      <c r="J159" s="19">
        <v>251</v>
      </c>
      <c r="K159" s="19">
        <v>170</v>
      </c>
      <c r="L159" s="43" t="s">
        <v>596</v>
      </c>
    </row>
    <row r="160" spans="1:12">
      <c r="A160" s="88"/>
      <c r="B160" s="45"/>
      <c r="C160" s="44" t="s">
        <v>27</v>
      </c>
      <c r="D160" s="19">
        <v>3242</v>
      </c>
      <c r="E160" s="19">
        <v>1078</v>
      </c>
      <c r="F160" s="20">
        <v>33.251079580505859</v>
      </c>
      <c r="G160" s="19">
        <v>3112</v>
      </c>
      <c r="H160" s="19">
        <v>999</v>
      </c>
      <c r="I160" s="20">
        <v>32.101542416452439</v>
      </c>
      <c r="J160" s="19">
        <v>130</v>
      </c>
      <c r="K160" s="19">
        <v>79</v>
      </c>
      <c r="L160" s="43" t="s">
        <v>597</v>
      </c>
    </row>
    <row r="161" spans="1:12">
      <c r="A161" s="88"/>
      <c r="B161" s="45"/>
      <c r="C161" s="44" t="s">
        <v>28</v>
      </c>
      <c r="D161" s="19">
        <v>2885</v>
      </c>
      <c r="E161" s="19">
        <v>995</v>
      </c>
      <c r="F161" s="20">
        <v>34.488734835355288</v>
      </c>
      <c r="G161" s="19">
        <v>2764</v>
      </c>
      <c r="H161" s="19">
        <v>904</v>
      </c>
      <c r="I161" s="20">
        <v>32.706222865412443</v>
      </c>
      <c r="J161" s="19">
        <v>121</v>
      </c>
      <c r="K161" s="19">
        <v>91</v>
      </c>
      <c r="L161" s="43" t="s">
        <v>598</v>
      </c>
    </row>
    <row r="162" spans="1:12">
      <c r="A162" s="88"/>
      <c r="B162" s="48" t="s">
        <v>152</v>
      </c>
      <c r="C162" s="44" t="s">
        <v>26</v>
      </c>
      <c r="D162" s="19">
        <v>6020</v>
      </c>
      <c r="E162" s="19">
        <v>2557</v>
      </c>
      <c r="F162" s="20">
        <v>42.475083056478404</v>
      </c>
      <c r="G162" s="19">
        <v>5784</v>
      </c>
      <c r="H162" s="19">
        <v>2396</v>
      </c>
      <c r="I162" s="20">
        <v>41.424619640387277</v>
      </c>
      <c r="J162" s="19">
        <v>236</v>
      </c>
      <c r="K162" s="19">
        <v>161</v>
      </c>
      <c r="L162" s="43" t="s">
        <v>599</v>
      </c>
    </row>
    <row r="163" spans="1:12">
      <c r="A163" s="88"/>
      <c r="B163" s="45"/>
      <c r="C163" s="44" t="s">
        <v>27</v>
      </c>
      <c r="D163" s="19">
        <v>3148</v>
      </c>
      <c r="E163" s="19">
        <v>1336</v>
      </c>
      <c r="F163" s="20">
        <v>42.439644218551464</v>
      </c>
      <c r="G163" s="19">
        <v>3025</v>
      </c>
      <c r="H163" s="19">
        <v>1252</v>
      </c>
      <c r="I163" s="20">
        <v>41.388429752066116</v>
      </c>
      <c r="J163" s="19">
        <v>123</v>
      </c>
      <c r="K163" s="19">
        <v>84</v>
      </c>
      <c r="L163" s="43" t="s">
        <v>600</v>
      </c>
    </row>
    <row r="164" spans="1:12">
      <c r="A164" s="88"/>
      <c r="B164" s="45"/>
      <c r="C164" s="44" t="s">
        <v>28</v>
      </c>
      <c r="D164" s="19">
        <v>2872</v>
      </c>
      <c r="E164" s="19">
        <v>1221</v>
      </c>
      <c r="F164" s="20">
        <v>42.513927576601674</v>
      </c>
      <c r="G164" s="19">
        <v>2759</v>
      </c>
      <c r="H164" s="19">
        <v>1144</v>
      </c>
      <c r="I164" s="20">
        <v>41.464298658934396</v>
      </c>
      <c r="J164" s="19">
        <v>113</v>
      </c>
      <c r="K164" s="19">
        <v>77</v>
      </c>
      <c r="L164" s="43" t="s">
        <v>601</v>
      </c>
    </row>
    <row r="165" spans="1:12">
      <c r="A165" s="88"/>
      <c r="B165" s="48" t="s">
        <v>155</v>
      </c>
      <c r="C165" s="44" t="s">
        <v>26</v>
      </c>
      <c r="D165" s="19">
        <v>5912</v>
      </c>
      <c r="E165" s="19">
        <v>2879</v>
      </c>
      <c r="F165" s="20">
        <v>48.697564276048716</v>
      </c>
      <c r="G165" s="19">
        <v>5712</v>
      </c>
      <c r="H165" s="19">
        <v>2732</v>
      </c>
      <c r="I165" s="20">
        <v>47.829131652661061</v>
      </c>
      <c r="J165" s="19">
        <v>200</v>
      </c>
      <c r="K165" s="19">
        <v>147</v>
      </c>
      <c r="L165" s="43" t="s">
        <v>602</v>
      </c>
    </row>
    <row r="166" spans="1:12">
      <c r="A166" s="88"/>
      <c r="B166" s="45"/>
      <c r="C166" s="44" t="s">
        <v>27</v>
      </c>
      <c r="D166" s="19">
        <v>3104</v>
      </c>
      <c r="E166" s="19">
        <v>1498</v>
      </c>
      <c r="F166" s="20">
        <v>48.260309278350519</v>
      </c>
      <c r="G166" s="19">
        <v>3000</v>
      </c>
      <c r="H166" s="19">
        <v>1418</v>
      </c>
      <c r="I166" s="20">
        <v>47.266666666666666</v>
      </c>
      <c r="J166" s="19">
        <v>104</v>
      </c>
      <c r="K166" s="19">
        <v>80</v>
      </c>
      <c r="L166" s="43" t="s">
        <v>603</v>
      </c>
    </row>
    <row r="167" spans="1:12">
      <c r="A167" s="88"/>
      <c r="B167" s="45"/>
      <c r="C167" s="44" t="s">
        <v>28</v>
      </c>
      <c r="D167" s="19">
        <v>2808</v>
      </c>
      <c r="E167" s="19">
        <v>1381</v>
      </c>
      <c r="F167" s="20">
        <v>49.180911680911684</v>
      </c>
      <c r="G167" s="19">
        <v>2712</v>
      </c>
      <c r="H167" s="19">
        <v>1314</v>
      </c>
      <c r="I167" s="20">
        <v>48.451327433628322</v>
      </c>
      <c r="J167" s="19">
        <v>96</v>
      </c>
      <c r="K167" s="19">
        <v>67</v>
      </c>
      <c r="L167" s="43" t="s">
        <v>604</v>
      </c>
    </row>
    <row r="168" spans="1:12">
      <c r="A168" s="88"/>
      <c r="B168" s="48" t="s">
        <v>158</v>
      </c>
      <c r="C168" s="44" t="s">
        <v>26</v>
      </c>
      <c r="D168" s="62">
        <v>5924</v>
      </c>
      <c r="E168" s="62">
        <v>3312</v>
      </c>
      <c r="F168" s="63">
        <v>55.908170155300475</v>
      </c>
      <c r="G168" s="62">
        <v>5731</v>
      </c>
      <c r="H168" s="62">
        <v>3159</v>
      </c>
      <c r="I168" s="63">
        <v>55.121270284418074</v>
      </c>
      <c r="J168" s="19">
        <v>193</v>
      </c>
      <c r="K168" s="19">
        <v>153</v>
      </c>
      <c r="L168" s="43" t="s">
        <v>605</v>
      </c>
    </row>
    <row r="169" spans="1:12">
      <c r="A169" s="88"/>
      <c r="B169" s="45"/>
      <c r="C169" s="44" t="s">
        <v>27</v>
      </c>
      <c r="D169" s="62">
        <v>3112</v>
      </c>
      <c r="E169" s="62">
        <v>1724</v>
      </c>
      <c r="F169" s="63">
        <v>55.398457583547561</v>
      </c>
      <c r="G169" s="62">
        <v>3018</v>
      </c>
      <c r="H169" s="62">
        <v>1650</v>
      </c>
      <c r="I169" s="63">
        <v>54.671968190854869</v>
      </c>
      <c r="J169" s="19">
        <v>94</v>
      </c>
      <c r="K169" s="19">
        <v>74</v>
      </c>
      <c r="L169" s="43" t="s">
        <v>606</v>
      </c>
    </row>
    <row r="170" spans="1:12">
      <c r="A170" s="88"/>
      <c r="B170" s="45"/>
      <c r="C170" s="44" t="s">
        <v>28</v>
      </c>
      <c r="D170" s="62">
        <v>2812</v>
      </c>
      <c r="E170" s="62">
        <v>1588</v>
      </c>
      <c r="F170" s="63">
        <v>56.472261735419629</v>
      </c>
      <c r="G170" s="62">
        <v>2713</v>
      </c>
      <c r="H170" s="62">
        <v>1509</v>
      </c>
      <c r="I170" s="63">
        <v>55.621083671212681</v>
      </c>
      <c r="J170" s="19">
        <v>99</v>
      </c>
      <c r="K170" s="19">
        <v>79</v>
      </c>
      <c r="L170" s="43" t="s">
        <v>607</v>
      </c>
    </row>
    <row r="171" spans="1:12">
      <c r="A171" s="88"/>
      <c r="B171" s="48" t="s">
        <v>162</v>
      </c>
      <c r="C171" s="44" t="s">
        <v>26</v>
      </c>
      <c r="D171" s="62">
        <v>6028</v>
      </c>
      <c r="E171" s="62">
        <v>3678</v>
      </c>
      <c r="F171" s="63">
        <v>61.015262110152619</v>
      </c>
      <c r="G171" s="62">
        <v>5844</v>
      </c>
      <c r="H171" s="62">
        <v>3524</v>
      </c>
      <c r="I171" s="63">
        <v>60.301163586584529</v>
      </c>
      <c r="J171" s="19">
        <v>184</v>
      </c>
      <c r="K171" s="19">
        <v>154</v>
      </c>
      <c r="L171" s="43" t="s">
        <v>608</v>
      </c>
    </row>
    <row r="172" spans="1:12">
      <c r="A172" s="88"/>
      <c r="B172" s="59"/>
      <c r="C172" s="44" t="s">
        <v>27</v>
      </c>
      <c r="D172" s="62">
        <v>3150</v>
      </c>
      <c r="E172" s="62">
        <v>1917</v>
      </c>
      <c r="F172" s="63">
        <v>60.857142857142854</v>
      </c>
      <c r="G172" s="62">
        <v>3054</v>
      </c>
      <c r="H172" s="62">
        <v>1839</v>
      </c>
      <c r="I172" s="63">
        <v>60.216110019646365</v>
      </c>
      <c r="J172" s="19">
        <v>96</v>
      </c>
      <c r="K172" s="19">
        <v>78</v>
      </c>
      <c r="L172" s="43" t="s">
        <v>609</v>
      </c>
    </row>
    <row r="173" spans="1:12">
      <c r="A173" s="89"/>
      <c r="B173" s="60"/>
      <c r="C173" s="49" t="s">
        <v>28</v>
      </c>
      <c r="D173" s="64">
        <v>2878</v>
      </c>
      <c r="E173" s="64">
        <v>1761</v>
      </c>
      <c r="F173" s="65">
        <v>61.188325225851287</v>
      </c>
      <c r="G173" s="64">
        <v>2790</v>
      </c>
      <c r="H173" s="64">
        <v>1685</v>
      </c>
      <c r="I173" s="65">
        <v>60.394265232974909</v>
      </c>
      <c r="J173" s="17">
        <v>88</v>
      </c>
      <c r="K173" s="17">
        <v>76</v>
      </c>
      <c r="L173" s="52" t="s">
        <v>610</v>
      </c>
    </row>
    <row r="174" spans="1:12">
      <c r="A174" s="88" t="s">
        <v>294</v>
      </c>
      <c r="B174" s="58" t="s">
        <v>457</v>
      </c>
      <c r="C174" s="46" t="s">
        <v>143</v>
      </c>
      <c r="D174" s="19">
        <v>29784</v>
      </c>
      <c r="E174" s="19">
        <v>12461</v>
      </c>
      <c r="F174" s="37">
        <v>41.837899543378995</v>
      </c>
      <c r="G174" s="19">
        <v>29784</v>
      </c>
      <c r="H174" s="19">
        <v>12461</v>
      </c>
      <c r="I174" s="37">
        <v>41.837899543378995</v>
      </c>
      <c r="J174" s="19">
        <v>0</v>
      </c>
      <c r="K174" s="19">
        <v>0</v>
      </c>
      <c r="L174" s="61" t="s">
        <v>122</v>
      </c>
    </row>
    <row r="175" spans="1:12">
      <c r="A175" s="88"/>
      <c r="B175" s="45"/>
      <c r="C175" s="46" t="s">
        <v>27</v>
      </c>
      <c r="D175" s="19">
        <v>15674</v>
      </c>
      <c r="E175" s="19">
        <v>6350</v>
      </c>
      <c r="F175" s="37">
        <v>40.51295138445834</v>
      </c>
      <c r="G175" s="19">
        <v>15674</v>
      </c>
      <c r="H175" s="19">
        <v>6350</v>
      </c>
      <c r="I175" s="37">
        <v>40.51295138445834</v>
      </c>
      <c r="J175" s="19">
        <v>0</v>
      </c>
      <c r="K175" s="19">
        <v>0</v>
      </c>
      <c r="L175" s="61" t="s">
        <v>122</v>
      </c>
    </row>
    <row r="176" spans="1:12">
      <c r="A176" s="88"/>
      <c r="B176" s="45"/>
      <c r="C176" s="47" t="s">
        <v>28</v>
      </c>
      <c r="D176" s="19">
        <v>14110</v>
      </c>
      <c r="E176" s="19">
        <v>6111</v>
      </c>
      <c r="F176" s="37">
        <v>43.309709425939047</v>
      </c>
      <c r="G176" s="19">
        <v>14110</v>
      </c>
      <c r="H176" s="19">
        <v>6111</v>
      </c>
      <c r="I176" s="37">
        <v>43.309709425939047</v>
      </c>
      <c r="J176" s="19">
        <v>0</v>
      </c>
      <c r="K176" s="19">
        <v>0</v>
      </c>
      <c r="L176" s="61" t="s">
        <v>122</v>
      </c>
    </row>
    <row r="177" spans="1:12">
      <c r="A177" s="88"/>
      <c r="B177" s="48" t="s">
        <v>146</v>
      </c>
      <c r="C177" s="46" t="s">
        <v>26</v>
      </c>
      <c r="D177" s="19">
        <v>4597</v>
      </c>
      <c r="E177" s="19">
        <v>1129</v>
      </c>
      <c r="F177" s="20">
        <v>24.559495323036764</v>
      </c>
      <c r="G177" s="19">
        <v>4597</v>
      </c>
      <c r="H177" s="19">
        <v>1129</v>
      </c>
      <c r="I177" s="20">
        <v>24.559495323036764</v>
      </c>
      <c r="J177" s="19">
        <v>0</v>
      </c>
      <c r="K177" s="19">
        <v>0</v>
      </c>
      <c r="L177" s="43" t="s">
        <v>122</v>
      </c>
    </row>
    <row r="178" spans="1:12">
      <c r="A178" s="88"/>
      <c r="B178" s="45"/>
      <c r="C178" s="46" t="s">
        <v>27</v>
      </c>
      <c r="D178" s="19">
        <v>2400</v>
      </c>
      <c r="E178" s="19">
        <v>553</v>
      </c>
      <c r="F178" s="20">
        <v>23.041666666666668</v>
      </c>
      <c r="G178" s="19">
        <v>2400</v>
      </c>
      <c r="H178" s="19">
        <v>553</v>
      </c>
      <c r="I178" s="20">
        <v>23.041666666666668</v>
      </c>
      <c r="J178" s="19">
        <v>0</v>
      </c>
      <c r="K178" s="19">
        <v>0</v>
      </c>
      <c r="L178" s="43" t="s">
        <v>122</v>
      </c>
    </row>
    <row r="179" spans="1:12">
      <c r="A179" s="88"/>
      <c r="B179" s="45"/>
      <c r="C179" s="46" t="s">
        <v>28</v>
      </c>
      <c r="D179" s="19">
        <v>2197</v>
      </c>
      <c r="E179" s="19">
        <v>576</v>
      </c>
      <c r="F179" s="20">
        <v>26.217569412835687</v>
      </c>
      <c r="G179" s="19">
        <v>2197</v>
      </c>
      <c r="H179" s="19">
        <v>576</v>
      </c>
      <c r="I179" s="20">
        <v>26.217569412835687</v>
      </c>
      <c r="J179" s="19">
        <v>0</v>
      </c>
      <c r="K179" s="19">
        <v>0</v>
      </c>
      <c r="L179" s="43" t="s">
        <v>122</v>
      </c>
    </row>
    <row r="180" spans="1:12">
      <c r="A180" s="88"/>
      <c r="B180" s="48" t="s">
        <v>149</v>
      </c>
      <c r="C180" s="46" t="s">
        <v>26</v>
      </c>
      <c r="D180" s="19">
        <v>4788</v>
      </c>
      <c r="E180" s="19">
        <v>1492</v>
      </c>
      <c r="F180" s="20">
        <v>31.161236424394318</v>
      </c>
      <c r="G180" s="19">
        <v>4788</v>
      </c>
      <c r="H180" s="19">
        <v>1492</v>
      </c>
      <c r="I180" s="20">
        <v>31.161236424394318</v>
      </c>
      <c r="J180" s="19">
        <v>0</v>
      </c>
      <c r="K180" s="19">
        <v>0</v>
      </c>
      <c r="L180" s="43" t="s">
        <v>122</v>
      </c>
    </row>
    <row r="181" spans="1:12">
      <c r="A181" s="88"/>
      <c r="B181" s="45"/>
      <c r="C181" s="46" t="s">
        <v>27</v>
      </c>
      <c r="D181" s="19">
        <v>2529</v>
      </c>
      <c r="E181" s="19">
        <v>800</v>
      </c>
      <c r="F181" s="20">
        <v>31.633056544088571</v>
      </c>
      <c r="G181" s="19">
        <v>2529</v>
      </c>
      <c r="H181" s="19">
        <v>800</v>
      </c>
      <c r="I181" s="20">
        <v>31.633056544088571</v>
      </c>
      <c r="J181" s="19">
        <v>0</v>
      </c>
      <c r="K181" s="19">
        <v>0</v>
      </c>
      <c r="L181" s="43" t="s">
        <v>122</v>
      </c>
    </row>
    <row r="182" spans="1:12">
      <c r="A182" s="88"/>
      <c r="B182" s="45"/>
      <c r="C182" s="46" t="s">
        <v>28</v>
      </c>
      <c r="D182" s="19">
        <v>2259</v>
      </c>
      <c r="E182" s="19">
        <v>692</v>
      </c>
      <c r="F182" s="20">
        <v>30.633023461708721</v>
      </c>
      <c r="G182" s="19">
        <v>2259</v>
      </c>
      <c r="H182" s="19">
        <v>692</v>
      </c>
      <c r="I182" s="20">
        <v>30.633023461708721</v>
      </c>
      <c r="J182" s="19">
        <v>0</v>
      </c>
      <c r="K182" s="19">
        <v>0</v>
      </c>
      <c r="L182" s="43" t="s">
        <v>122</v>
      </c>
    </row>
    <row r="183" spans="1:12">
      <c r="A183" s="88"/>
      <c r="B183" s="48" t="s">
        <v>152</v>
      </c>
      <c r="C183" s="46" t="s">
        <v>26</v>
      </c>
      <c r="D183" s="19">
        <v>4905</v>
      </c>
      <c r="E183" s="19">
        <v>1884</v>
      </c>
      <c r="F183" s="20">
        <v>38.409785932721711</v>
      </c>
      <c r="G183" s="19">
        <v>4905</v>
      </c>
      <c r="H183" s="19">
        <v>1884</v>
      </c>
      <c r="I183" s="20">
        <v>38.409785932721711</v>
      </c>
      <c r="J183" s="19">
        <v>0</v>
      </c>
      <c r="K183" s="19">
        <v>0</v>
      </c>
      <c r="L183" s="43" t="s">
        <v>122</v>
      </c>
    </row>
    <row r="184" spans="1:12">
      <c r="A184" s="88"/>
      <c r="B184" s="45"/>
      <c r="C184" s="46" t="s">
        <v>27</v>
      </c>
      <c r="D184" s="19">
        <v>2587</v>
      </c>
      <c r="E184" s="19">
        <v>986</v>
      </c>
      <c r="F184" s="20">
        <v>38.113645148821028</v>
      </c>
      <c r="G184" s="19">
        <v>2587</v>
      </c>
      <c r="H184" s="19">
        <v>986</v>
      </c>
      <c r="I184" s="20">
        <v>38.113645148821028</v>
      </c>
      <c r="J184" s="19">
        <v>0</v>
      </c>
      <c r="K184" s="19">
        <v>0</v>
      </c>
      <c r="L184" s="43" t="s">
        <v>122</v>
      </c>
    </row>
    <row r="185" spans="1:12">
      <c r="A185" s="88"/>
      <c r="B185" s="45"/>
      <c r="C185" s="46" t="s">
        <v>28</v>
      </c>
      <c r="D185" s="19">
        <v>2318</v>
      </c>
      <c r="E185" s="19">
        <v>898</v>
      </c>
      <c r="F185" s="20">
        <v>38.740293356341674</v>
      </c>
      <c r="G185" s="19">
        <v>2318</v>
      </c>
      <c r="H185" s="19">
        <v>898</v>
      </c>
      <c r="I185" s="20">
        <v>38.740293356341674</v>
      </c>
      <c r="J185" s="19">
        <v>0</v>
      </c>
      <c r="K185" s="19">
        <v>0</v>
      </c>
      <c r="L185" s="43" t="s">
        <v>122</v>
      </c>
    </row>
    <row r="186" spans="1:12">
      <c r="A186" s="88"/>
      <c r="B186" s="48" t="s">
        <v>155</v>
      </c>
      <c r="C186" s="46" t="s">
        <v>26</v>
      </c>
      <c r="D186" s="19">
        <v>4929</v>
      </c>
      <c r="E186" s="19">
        <v>2245</v>
      </c>
      <c r="F186" s="20">
        <v>45.54676404950294</v>
      </c>
      <c r="G186" s="19">
        <v>4929</v>
      </c>
      <c r="H186" s="19">
        <v>2245</v>
      </c>
      <c r="I186" s="20">
        <v>45.54676404950294</v>
      </c>
      <c r="J186" s="19">
        <v>0</v>
      </c>
      <c r="K186" s="19">
        <v>0</v>
      </c>
      <c r="L186" s="43" t="s">
        <v>122</v>
      </c>
    </row>
    <row r="187" spans="1:12">
      <c r="A187" s="88"/>
      <c r="B187" s="45"/>
      <c r="C187" s="46" t="s">
        <v>27</v>
      </c>
      <c r="D187" s="19">
        <v>2558</v>
      </c>
      <c r="E187" s="19">
        <v>1157</v>
      </c>
      <c r="F187" s="20">
        <v>45.230648944487882</v>
      </c>
      <c r="G187" s="19">
        <v>2558</v>
      </c>
      <c r="H187" s="19">
        <v>1157</v>
      </c>
      <c r="I187" s="20">
        <v>45.230648944487882</v>
      </c>
      <c r="J187" s="19">
        <v>0</v>
      </c>
      <c r="K187" s="19">
        <v>0</v>
      </c>
      <c r="L187" s="43" t="s">
        <v>122</v>
      </c>
    </row>
    <row r="188" spans="1:12">
      <c r="A188" s="88"/>
      <c r="B188" s="45"/>
      <c r="C188" s="46" t="s">
        <v>28</v>
      </c>
      <c r="D188" s="19">
        <v>2371</v>
      </c>
      <c r="E188" s="19">
        <v>1088</v>
      </c>
      <c r="F188" s="20">
        <v>45.887811050189796</v>
      </c>
      <c r="G188" s="19">
        <v>2371</v>
      </c>
      <c r="H188" s="19">
        <v>1088</v>
      </c>
      <c r="I188" s="20">
        <v>45.887811050189796</v>
      </c>
      <c r="J188" s="19">
        <v>0</v>
      </c>
      <c r="K188" s="19">
        <v>0</v>
      </c>
      <c r="L188" s="43" t="s">
        <v>122</v>
      </c>
    </row>
    <row r="189" spans="1:12">
      <c r="A189" s="88"/>
      <c r="B189" s="48" t="s">
        <v>158</v>
      </c>
      <c r="C189" s="46" t="s">
        <v>26</v>
      </c>
      <c r="D189" s="19">
        <v>5254</v>
      </c>
      <c r="E189" s="19">
        <v>2687</v>
      </c>
      <c r="F189" s="20">
        <v>51.141987057480016</v>
      </c>
      <c r="G189" s="19">
        <v>5254</v>
      </c>
      <c r="H189" s="19">
        <v>2687</v>
      </c>
      <c r="I189" s="20">
        <v>51.141987057480016</v>
      </c>
      <c r="J189" s="19">
        <v>0</v>
      </c>
      <c r="K189" s="19">
        <v>0</v>
      </c>
      <c r="L189" s="43" t="s">
        <v>122</v>
      </c>
    </row>
    <row r="190" spans="1:12">
      <c r="A190" s="88"/>
      <c r="B190" s="45"/>
      <c r="C190" s="46" t="s">
        <v>27</v>
      </c>
      <c r="D190" s="19">
        <v>2737</v>
      </c>
      <c r="E190" s="19">
        <v>1330</v>
      </c>
      <c r="F190" s="20">
        <v>48.593350383631716</v>
      </c>
      <c r="G190" s="19">
        <v>2737</v>
      </c>
      <c r="H190" s="19">
        <v>1330</v>
      </c>
      <c r="I190" s="20">
        <v>48.593350383631716</v>
      </c>
      <c r="J190" s="19">
        <v>0</v>
      </c>
      <c r="K190" s="19">
        <v>0</v>
      </c>
      <c r="L190" s="43" t="s">
        <v>122</v>
      </c>
    </row>
    <row r="191" spans="1:12">
      <c r="A191" s="88"/>
      <c r="B191" s="45"/>
      <c r="C191" s="46" t="s">
        <v>28</v>
      </c>
      <c r="D191" s="19">
        <v>2517</v>
      </c>
      <c r="E191" s="19">
        <v>1357</v>
      </c>
      <c r="F191" s="20">
        <v>53.913388955105283</v>
      </c>
      <c r="G191" s="19">
        <v>2517</v>
      </c>
      <c r="H191" s="19">
        <v>1357</v>
      </c>
      <c r="I191" s="20">
        <v>53.913388955105283</v>
      </c>
      <c r="J191" s="19">
        <v>0</v>
      </c>
      <c r="K191" s="19">
        <v>0</v>
      </c>
      <c r="L191" s="43" t="s">
        <v>122</v>
      </c>
    </row>
    <row r="192" spans="1:12">
      <c r="A192" s="88"/>
      <c r="B192" s="48" t="s">
        <v>162</v>
      </c>
      <c r="C192" s="46" t="s">
        <v>26</v>
      </c>
      <c r="D192" s="19">
        <v>5311</v>
      </c>
      <c r="E192" s="19">
        <v>3024</v>
      </c>
      <c r="F192" s="20">
        <v>56.938429674260966</v>
      </c>
      <c r="G192" s="19">
        <v>5311</v>
      </c>
      <c r="H192" s="19">
        <v>3024</v>
      </c>
      <c r="I192" s="20">
        <v>56.938429674260966</v>
      </c>
      <c r="J192" s="19">
        <v>0</v>
      </c>
      <c r="K192" s="19">
        <v>0</v>
      </c>
      <c r="L192" s="43" t="s">
        <v>122</v>
      </c>
    </row>
    <row r="193" spans="1:12">
      <c r="A193" s="88"/>
      <c r="B193" s="45"/>
      <c r="C193" s="46" t="s">
        <v>27</v>
      </c>
      <c r="D193" s="19">
        <v>2863</v>
      </c>
      <c r="E193" s="19">
        <v>1524</v>
      </c>
      <c r="F193" s="20">
        <v>53.230876702759346</v>
      </c>
      <c r="G193" s="19">
        <v>2863</v>
      </c>
      <c r="H193" s="19">
        <v>1524</v>
      </c>
      <c r="I193" s="20">
        <v>53.230876702759346</v>
      </c>
      <c r="J193" s="19">
        <v>0</v>
      </c>
      <c r="K193" s="19">
        <v>0</v>
      </c>
      <c r="L193" s="43" t="s">
        <v>122</v>
      </c>
    </row>
    <row r="194" spans="1:12">
      <c r="A194" s="89"/>
      <c r="B194" s="50"/>
      <c r="C194" s="51" t="s">
        <v>28</v>
      </c>
      <c r="D194" s="17">
        <v>2448</v>
      </c>
      <c r="E194" s="17">
        <v>1500</v>
      </c>
      <c r="F194" s="18">
        <v>61.274509803921568</v>
      </c>
      <c r="G194" s="17">
        <v>2448</v>
      </c>
      <c r="H194" s="17">
        <v>1500</v>
      </c>
      <c r="I194" s="18">
        <v>61.274509803921568</v>
      </c>
      <c r="J194" s="17">
        <v>0</v>
      </c>
      <c r="K194" s="17">
        <v>0</v>
      </c>
      <c r="L194" s="52" t="s">
        <v>122</v>
      </c>
    </row>
    <row r="195" spans="1:12">
      <c r="A195" s="87" t="s">
        <v>295</v>
      </c>
      <c r="B195" s="58" t="s">
        <v>457</v>
      </c>
      <c r="C195" s="54" t="s">
        <v>143</v>
      </c>
      <c r="D195" s="55">
        <v>68749</v>
      </c>
      <c r="E195" s="55">
        <v>32773</v>
      </c>
      <c r="F195" s="56">
        <v>47.670511571077398</v>
      </c>
      <c r="G195" s="55">
        <v>68749</v>
      </c>
      <c r="H195" s="55">
        <v>32773</v>
      </c>
      <c r="I195" s="56">
        <v>47.670511571077398</v>
      </c>
      <c r="J195" s="55">
        <v>0</v>
      </c>
      <c r="K195" s="55">
        <v>0</v>
      </c>
      <c r="L195" s="57" t="s">
        <v>122</v>
      </c>
    </row>
    <row r="196" spans="1:12">
      <c r="A196" s="88"/>
      <c r="B196" s="45"/>
      <c r="C196" s="46" t="s">
        <v>168</v>
      </c>
      <c r="D196" s="19">
        <v>36139</v>
      </c>
      <c r="E196" s="19">
        <v>16969</v>
      </c>
      <c r="F196" s="20">
        <v>46.954813359528487</v>
      </c>
      <c r="G196" s="19">
        <v>36139</v>
      </c>
      <c r="H196" s="19">
        <v>16969</v>
      </c>
      <c r="I196" s="20">
        <v>46.954813359528487</v>
      </c>
      <c r="J196" s="19">
        <v>0</v>
      </c>
      <c r="K196" s="19">
        <v>0</v>
      </c>
      <c r="L196" s="43" t="s">
        <v>122</v>
      </c>
    </row>
    <row r="197" spans="1:12">
      <c r="A197" s="88"/>
      <c r="B197" s="45"/>
      <c r="C197" s="46" t="s">
        <v>28</v>
      </c>
      <c r="D197" s="19">
        <v>32610</v>
      </c>
      <c r="E197" s="19">
        <v>15804</v>
      </c>
      <c r="F197" s="20">
        <v>48.46366145354186</v>
      </c>
      <c r="G197" s="19">
        <v>32610</v>
      </c>
      <c r="H197" s="19">
        <v>15804</v>
      </c>
      <c r="I197" s="20">
        <v>48.46366145354186</v>
      </c>
      <c r="J197" s="19">
        <v>0</v>
      </c>
      <c r="K197" s="19">
        <v>0</v>
      </c>
      <c r="L197" s="43" t="s">
        <v>122</v>
      </c>
    </row>
    <row r="198" spans="1:12">
      <c r="A198" s="88"/>
      <c r="B198" s="48" t="s">
        <v>146</v>
      </c>
      <c r="C198" s="46" t="s">
        <v>26</v>
      </c>
      <c r="D198" s="19">
        <v>10525</v>
      </c>
      <c r="E198" s="19">
        <v>2657</v>
      </c>
      <c r="F198" s="20">
        <v>25.244655581947743</v>
      </c>
      <c r="G198" s="19">
        <v>10525</v>
      </c>
      <c r="H198" s="19">
        <v>2657</v>
      </c>
      <c r="I198" s="20">
        <v>25.244655581947743</v>
      </c>
      <c r="J198" s="19">
        <v>0</v>
      </c>
      <c r="K198" s="19">
        <v>0</v>
      </c>
      <c r="L198" s="43" t="s">
        <v>122</v>
      </c>
    </row>
    <row r="199" spans="1:12">
      <c r="A199" s="88"/>
      <c r="B199" s="45"/>
      <c r="C199" s="46" t="s">
        <v>27</v>
      </c>
      <c r="D199" s="19">
        <v>5492</v>
      </c>
      <c r="E199" s="19">
        <v>1356</v>
      </c>
      <c r="F199" s="20">
        <v>24.690458849235252</v>
      </c>
      <c r="G199" s="19">
        <v>5492</v>
      </c>
      <c r="H199" s="19">
        <v>1356</v>
      </c>
      <c r="I199" s="20">
        <v>24.690458849235252</v>
      </c>
      <c r="J199" s="19">
        <v>0</v>
      </c>
      <c r="K199" s="19">
        <v>0</v>
      </c>
      <c r="L199" s="43" t="s">
        <v>122</v>
      </c>
    </row>
    <row r="200" spans="1:12">
      <c r="A200" s="88"/>
      <c r="B200" s="45"/>
      <c r="C200" s="46" t="s">
        <v>28</v>
      </c>
      <c r="D200" s="19">
        <v>5033</v>
      </c>
      <c r="E200" s="19">
        <v>1301</v>
      </c>
      <c r="F200" s="20">
        <v>25.849393999602622</v>
      </c>
      <c r="G200" s="19">
        <v>5033</v>
      </c>
      <c r="H200" s="19">
        <v>1301</v>
      </c>
      <c r="I200" s="20">
        <v>25.849393999602622</v>
      </c>
      <c r="J200" s="19">
        <v>0</v>
      </c>
      <c r="K200" s="19">
        <v>0</v>
      </c>
      <c r="L200" s="43" t="s">
        <v>122</v>
      </c>
    </row>
    <row r="201" spans="1:12">
      <c r="A201" s="88"/>
      <c r="B201" s="48" t="s">
        <v>149</v>
      </c>
      <c r="C201" s="46" t="s">
        <v>26</v>
      </c>
      <c r="D201" s="19">
        <v>10782</v>
      </c>
      <c r="E201" s="19">
        <v>3685</v>
      </c>
      <c r="F201" s="20">
        <v>34.177332591355963</v>
      </c>
      <c r="G201" s="19">
        <v>10782</v>
      </c>
      <c r="H201" s="19">
        <v>3685</v>
      </c>
      <c r="I201" s="20">
        <v>34.177332591355963</v>
      </c>
      <c r="J201" s="19">
        <v>0</v>
      </c>
      <c r="K201" s="19">
        <v>0</v>
      </c>
      <c r="L201" s="43" t="s">
        <v>122</v>
      </c>
    </row>
    <row r="202" spans="1:12">
      <c r="A202" s="88"/>
      <c r="B202" s="45"/>
      <c r="C202" s="46" t="s">
        <v>27</v>
      </c>
      <c r="D202" s="19">
        <v>5636</v>
      </c>
      <c r="E202" s="19">
        <v>1881</v>
      </c>
      <c r="F202" s="20">
        <v>33.374733853797018</v>
      </c>
      <c r="G202" s="19">
        <v>5636</v>
      </c>
      <c r="H202" s="19">
        <v>1881</v>
      </c>
      <c r="I202" s="20">
        <v>33.374733853797018</v>
      </c>
      <c r="J202" s="19">
        <v>0</v>
      </c>
      <c r="K202" s="19">
        <v>0</v>
      </c>
      <c r="L202" s="43" t="s">
        <v>122</v>
      </c>
    </row>
    <row r="203" spans="1:12">
      <c r="A203" s="88"/>
      <c r="B203" s="45"/>
      <c r="C203" s="46" t="s">
        <v>28</v>
      </c>
      <c r="D203" s="19">
        <v>5146</v>
      </c>
      <c r="E203" s="19">
        <v>1804</v>
      </c>
      <c r="F203" s="20">
        <v>35.056354450058301</v>
      </c>
      <c r="G203" s="19">
        <v>5146</v>
      </c>
      <c r="H203" s="19">
        <v>1804</v>
      </c>
      <c r="I203" s="20">
        <v>35.056354450058301</v>
      </c>
      <c r="J203" s="19">
        <v>0</v>
      </c>
      <c r="K203" s="19">
        <v>0</v>
      </c>
      <c r="L203" s="43" t="s">
        <v>122</v>
      </c>
    </row>
    <row r="204" spans="1:12">
      <c r="A204" s="88"/>
      <c r="B204" s="48" t="s">
        <v>152</v>
      </c>
      <c r="C204" s="46" t="s">
        <v>26</v>
      </c>
      <c r="D204" s="19">
        <v>10973</v>
      </c>
      <c r="E204" s="19">
        <v>4733</v>
      </c>
      <c r="F204" s="20">
        <v>43.133144992253712</v>
      </c>
      <c r="G204" s="19">
        <v>10973</v>
      </c>
      <c r="H204" s="19">
        <v>4733</v>
      </c>
      <c r="I204" s="20">
        <v>43.133144992253712</v>
      </c>
      <c r="J204" s="19">
        <v>0</v>
      </c>
      <c r="K204" s="19">
        <v>0</v>
      </c>
      <c r="L204" s="43" t="s">
        <v>122</v>
      </c>
    </row>
    <row r="205" spans="1:12">
      <c r="A205" s="88"/>
      <c r="B205" s="45"/>
      <c r="C205" s="46" t="s">
        <v>27</v>
      </c>
      <c r="D205" s="19">
        <v>5855</v>
      </c>
      <c r="E205" s="19">
        <v>2573</v>
      </c>
      <c r="F205" s="20">
        <v>43.94534585824082</v>
      </c>
      <c r="G205" s="19">
        <v>5855</v>
      </c>
      <c r="H205" s="19">
        <v>2573</v>
      </c>
      <c r="I205" s="20">
        <v>43.94534585824082</v>
      </c>
      <c r="J205" s="19">
        <v>0</v>
      </c>
      <c r="K205" s="19">
        <v>0</v>
      </c>
      <c r="L205" s="43" t="s">
        <v>122</v>
      </c>
    </row>
    <row r="206" spans="1:12">
      <c r="A206" s="88"/>
      <c r="B206" s="45"/>
      <c r="C206" s="46" t="s">
        <v>28</v>
      </c>
      <c r="D206" s="19">
        <v>5118</v>
      </c>
      <c r="E206" s="19">
        <v>2160</v>
      </c>
      <c r="F206" s="20">
        <v>42.203985932004692</v>
      </c>
      <c r="G206" s="19">
        <v>5118</v>
      </c>
      <c r="H206" s="19">
        <v>2160</v>
      </c>
      <c r="I206" s="20">
        <v>42.203985932004692</v>
      </c>
      <c r="J206" s="19">
        <v>0</v>
      </c>
      <c r="K206" s="19">
        <v>0</v>
      </c>
      <c r="L206" s="43" t="s">
        <v>122</v>
      </c>
    </row>
    <row r="207" spans="1:12">
      <c r="A207" s="88"/>
      <c r="B207" s="48" t="s">
        <v>155</v>
      </c>
      <c r="C207" s="46" t="s">
        <v>26</v>
      </c>
      <c r="D207" s="19">
        <v>11545</v>
      </c>
      <c r="E207" s="19">
        <v>6052</v>
      </c>
      <c r="F207" s="20">
        <v>52.420961455175402</v>
      </c>
      <c r="G207" s="19">
        <v>11545</v>
      </c>
      <c r="H207" s="19">
        <v>6052</v>
      </c>
      <c r="I207" s="20">
        <v>52.420961455175402</v>
      </c>
      <c r="J207" s="19">
        <v>0</v>
      </c>
      <c r="K207" s="19">
        <v>0</v>
      </c>
      <c r="L207" s="43" t="s">
        <v>122</v>
      </c>
    </row>
    <row r="208" spans="1:12">
      <c r="A208" s="88"/>
      <c r="B208" s="45"/>
      <c r="C208" s="46" t="s">
        <v>27</v>
      </c>
      <c r="D208" s="19">
        <v>6111</v>
      </c>
      <c r="E208" s="19">
        <v>3156</v>
      </c>
      <c r="F208" s="20">
        <v>51.644575355915563</v>
      </c>
      <c r="G208" s="19">
        <v>6111</v>
      </c>
      <c r="H208" s="19">
        <v>3156</v>
      </c>
      <c r="I208" s="20">
        <v>51.644575355915563</v>
      </c>
      <c r="J208" s="19">
        <v>0</v>
      </c>
      <c r="K208" s="19">
        <v>0</v>
      </c>
      <c r="L208" s="43" t="s">
        <v>122</v>
      </c>
    </row>
    <row r="209" spans="1:12">
      <c r="A209" s="88"/>
      <c r="B209" s="45"/>
      <c r="C209" s="46" t="s">
        <v>28</v>
      </c>
      <c r="D209" s="19">
        <v>5434</v>
      </c>
      <c r="E209" s="19">
        <v>2896</v>
      </c>
      <c r="F209" s="20">
        <v>53.294074346705926</v>
      </c>
      <c r="G209" s="19">
        <v>5434</v>
      </c>
      <c r="H209" s="19">
        <v>2896</v>
      </c>
      <c r="I209" s="20">
        <v>53.294074346705926</v>
      </c>
      <c r="J209" s="19">
        <v>0</v>
      </c>
      <c r="K209" s="19">
        <v>0</v>
      </c>
      <c r="L209" s="43" t="s">
        <v>122</v>
      </c>
    </row>
    <row r="210" spans="1:12">
      <c r="A210" s="88"/>
      <c r="B210" s="48" t="s">
        <v>158</v>
      </c>
      <c r="C210" s="46" t="s">
        <v>26</v>
      </c>
      <c r="D210" s="19">
        <v>12034</v>
      </c>
      <c r="E210" s="19">
        <v>7161</v>
      </c>
      <c r="F210" s="20">
        <v>59.506398537477146</v>
      </c>
      <c r="G210" s="19">
        <v>12034</v>
      </c>
      <c r="H210" s="19">
        <v>7161</v>
      </c>
      <c r="I210" s="20">
        <v>59.506398537477146</v>
      </c>
      <c r="J210" s="19">
        <v>0</v>
      </c>
      <c r="K210" s="19">
        <v>0</v>
      </c>
      <c r="L210" s="43" t="s">
        <v>122</v>
      </c>
    </row>
    <row r="211" spans="1:12">
      <c r="A211" s="88"/>
      <c r="B211" s="45"/>
      <c r="C211" s="46" t="s">
        <v>27</v>
      </c>
      <c r="D211" s="19">
        <v>6213</v>
      </c>
      <c r="E211" s="19">
        <v>3633</v>
      </c>
      <c r="F211" s="20">
        <v>58.474167069048768</v>
      </c>
      <c r="G211" s="19">
        <v>6213</v>
      </c>
      <c r="H211" s="19">
        <v>3633</v>
      </c>
      <c r="I211" s="20">
        <v>58.474167069048768</v>
      </c>
      <c r="J211" s="19">
        <v>0</v>
      </c>
      <c r="K211" s="19">
        <v>0</v>
      </c>
      <c r="L211" s="43" t="s">
        <v>122</v>
      </c>
    </row>
    <row r="212" spans="1:12">
      <c r="A212" s="88"/>
      <c r="B212" s="45"/>
      <c r="C212" s="46" t="s">
        <v>28</v>
      </c>
      <c r="D212" s="19">
        <v>5821</v>
      </c>
      <c r="E212" s="19">
        <v>3528</v>
      </c>
      <c r="F212" s="20">
        <v>60.608142930767912</v>
      </c>
      <c r="G212" s="19">
        <v>5821</v>
      </c>
      <c r="H212" s="19">
        <v>3528</v>
      </c>
      <c r="I212" s="20">
        <v>60.608142930767912</v>
      </c>
      <c r="J212" s="19">
        <v>0</v>
      </c>
      <c r="K212" s="19">
        <v>0</v>
      </c>
      <c r="L212" s="43" t="s">
        <v>122</v>
      </c>
    </row>
    <row r="213" spans="1:12">
      <c r="A213" s="88"/>
      <c r="B213" s="48" t="s">
        <v>162</v>
      </c>
      <c r="C213" s="46" t="s">
        <v>26</v>
      </c>
      <c r="D213" s="19">
        <v>12890</v>
      </c>
      <c r="E213" s="19">
        <v>8485</v>
      </c>
      <c r="F213" s="20">
        <v>65.826221877424359</v>
      </c>
      <c r="G213" s="19">
        <v>12890</v>
      </c>
      <c r="H213" s="19">
        <v>8485</v>
      </c>
      <c r="I213" s="20">
        <v>65.826221877424359</v>
      </c>
      <c r="J213" s="19">
        <v>0</v>
      </c>
      <c r="K213" s="19">
        <v>0</v>
      </c>
      <c r="L213" s="43" t="s">
        <v>122</v>
      </c>
    </row>
    <row r="214" spans="1:12">
      <c r="A214" s="88"/>
      <c r="B214" s="45"/>
      <c r="C214" s="46" t="s">
        <v>27</v>
      </c>
      <c r="D214" s="19">
        <v>6832</v>
      </c>
      <c r="E214" s="19">
        <v>4370</v>
      </c>
      <c r="F214" s="20">
        <v>63.963700234192039</v>
      </c>
      <c r="G214" s="19">
        <v>6832</v>
      </c>
      <c r="H214" s="19">
        <v>4370</v>
      </c>
      <c r="I214" s="20">
        <v>63.963700234192039</v>
      </c>
      <c r="J214" s="19">
        <v>0</v>
      </c>
      <c r="K214" s="19">
        <v>0</v>
      </c>
      <c r="L214" s="43" t="s">
        <v>122</v>
      </c>
    </row>
    <row r="215" spans="1:12">
      <c r="A215" s="89"/>
      <c r="B215" s="50"/>
      <c r="C215" s="51" t="s">
        <v>28</v>
      </c>
      <c r="D215" s="17">
        <v>6058</v>
      </c>
      <c r="E215" s="17">
        <v>4115</v>
      </c>
      <c r="F215" s="18">
        <v>67.926708484648401</v>
      </c>
      <c r="G215" s="17">
        <v>6058</v>
      </c>
      <c r="H215" s="17">
        <v>4115</v>
      </c>
      <c r="I215" s="18">
        <v>67.926708484648401</v>
      </c>
      <c r="J215" s="17">
        <v>0</v>
      </c>
      <c r="K215" s="17">
        <v>0</v>
      </c>
      <c r="L215" s="52" t="s">
        <v>122</v>
      </c>
    </row>
    <row r="216" spans="1:12">
      <c r="A216" s="87" t="s">
        <v>296</v>
      </c>
      <c r="B216" s="58" t="s">
        <v>457</v>
      </c>
      <c r="C216" s="46" t="s">
        <v>143</v>
      </c>
      <c r="D216" s="19">
        <v>25385</v>
      </c>
      <c r="E216" s="19">
        <v>10168</v>
      </c>
      <c r="F216" s="20">
        <v>40.05515067953516</v>
      </c>
      <c r="G216" s="19">
        <v>24299</v>
      </c>
      <c r="H216" s="19">
        <v>9599</v>
      </c>
      <c r="I216" s="20">
        <v>39.503683279147289</v>
      </c>
      <c r="J216" s="19">
        <v>1086</v>
      </c>
      <c r="K216" s="19">
        <v>569</v>
      </c>
      <c r="L216" s="43" t="s">
        <v>611</v>
      </c>
    </row>
    <row r="217" spans="1:12">
      <c r="A217" s="88"/>
      <c r="B217" s="45"/>
      <c r="C217" s="46" t="s">
        <v>168</v>
      </c>
      <c r="D217" s="19">
        <v>13219</v>
      </c>
      <c r="E217" s="19">
        <v>5176</v>
      </c>
      <c r="F217" s="20">
        <v>39.155760647552768</v>
      </c>
      <c r="G217" s="19">
        <v>12547</v>
      </c>
      <c r="H217" s="19">
        <v>4832</v>
      </c>
      <c r="I217" s="20">
        <v>38.511197895911373</v>
      </c>
      <c r="J217" s="19">
        <v>672</v>
      </c>
      <c r="K217" s="19">
        <v>344</v>
      </c>
      <c r="L217" s="43" t="s">
        <v>612</v>
      </c>
    </row>
    <row r="218" spans="1:12">
      <c r="A218" s="88"/>
      <c r="B218" s="45"/>
      <c r="C218" s="46" t="s">
        <v>28</v>
      </c>
      <c r="D218" s="19">
        <v>12166</v>
      </c>
      <c r="E218" s="19">
        <v>4992</v>
      </c>
      <c r="F218" s="20">
        <v>41.032385336182806</v>
      </c>
      <c r="G218" s="19">
        <v>11752</v>
      </c>
      <c r="H218" s="19">
        <v>4767</v>
      </c>
      <c r="I218" s="20">
        <v>40.563308373042887</v>
      </c>
      <c r="J218" s="19">
        <v>414</v>
      </c>
      <c r="K218" s="19">
        <v>225</v>
      </c>
      <c r="L218" s="43" t="s">
        <v>613</v>
      </c>
    </row>
    <row r="219" spans="1:12">
      <c r="A219" s="88"/>
      <c r="B219" s="48" t="s">
        <v>146</v>
      </c>
      <c r="C219" s="44" t="s">
        <v>26</v>
      </c>
      <c r="D219" s="19">
        <v>3639</v>
      </c>
      <c r="E219" s="19">
        <v>834</v>
      </c>
      <c r="F219" s="20">
        <v>22.91838417147568</v>
      </c>
      <c r="G219" s="19">
        <v>3495</v>
      </c>
      <c r="H219" s="19">
        <v>804</v>
      </c>
      <c r="I219" s="20">
        <v>23.004291845493562</v>
      </c>
      <c r="J219" s="19">
        <v>144</v>
      </c>
      <c r="K219" s="19">
        <v>30</v>
      </c>
      <c r="L219" s="43" t="s">
        <v>614</v>
      </c>
    </row>
    <row r="220" spans="1:12">
      <c r="A220" s="88"/>
      <c r="B220" s="45"/>
      <c r="C220" s="44" t="s">
        <v>27</v>
      </c>
      <c r="D220" s="19">
        <v>1909</v>
      </c>
      <c r="E220" s="19">
        <v>419</v>
      </c>
      <c r="F220" s="20">
        <v>21.948664222105815</v>
      </c>
      <c r="G220" s="19">
        <v>1814</v>
      </c>
      <c r="H220" s="19">
        <v>400</v>
      </c>
      <c r="I220" s="20">
        <v>22.050716648291068</v>
      </c>
      <c r="J220" s="19">
        <v>95</v>
      </c>
      <c r="K220" s="19">
        <v>19</v>
      </c>
      <c r="L220" s="43" t="s">
        <v>334</v>
      </c>
    </row>
    <row r="221" spans="1:12">
      <c r="A221" s="88"/>
      <c r="B221" s="45"/>
      <c r="C221" s="44" t="s">
        <v>28</v>
      </c>
      <c r="D221" s="19">
        <v>1730</v>
      </c>
      <c r="E221" s="19">
        <v>415</v>
      </c>
      <c r="F221" s="20">
        <v>23.98843930635838</v>
      </c>
      <c r="G221" s="19">
        <v>1681</v>
      </c>
      <c r="H221" s="19">
        <v>404</v>
      </c>
      <c r="I221" s="20">
        <v>24.033313503866747</v>
      </c>
      <c r="J221" s="19">
        <v>49</v>
      </c>
      <c r="K221" s="19">
        <v>11</v>
      </c>
      <c r="L221" s="43" t="s">
        <v>615</v>
      </c>
    </row>
    <row r="222" spans="1:12">
      <c r="A222" s="88"/>
      <c r="B222" s="48" t="s">
        <v>149</v>
      </c>
      <c r="C222" s="44" t="s">
        <v>26</v>
      </c>
      <c r="D222" s="19">
        <v>3888</v>
      </c>
      <c r="E222" s="19">
        <v>1079</v>
      </c>
      <c r="F222" s="20">
        <v>27.752057613168724</v>
      </c>
      <c r="G222" s="19">
        <v>3745</v>
      </c>
      <c r="H222" s="19">
        <v>1030</v>
      </c>
      <c r="I222" s="20">
        <v>27.503337783711615</v>
      </c>
      <c r="J222" s="19">
        <v>143</v>
      </c>
      <c r="K222" s="19">
        <v>49</v>
      </c>
      <c r="L222" s="43" t="s">
        <v>616</v>
      </c>
    </row>
    <row r="223" spans="1:12">
      <c r="A223" s="88"/>
      <c r="B223" s="45"/>
      <c r="C223" s="44" t="s">
        <v>27</v>
      </c>
      <c r="D223" s="19">
        <v>2033</v>
      </c>
      <c r="E223" s="19">
        <v>563</v>
      </c>
      <c r="F223" s="20">
        <v>27.693064436792916</v>
      </c>
      <c r="G223" s="19">
        <v>1937</v>
      </c>
      <c r="H223" s="19">
        <v>531</v>
      </c>
      <c r="I223" s="20">
        <v>27.413526071244192</v>
      </c>
      <c r="J223" s="19">
        <v>96</v>
      </c>
      <c r="K223" s="19">
        <v>32</v>
      </c>
      <c r="L223" s="43" t="s">
        <v>380</v>
      </c>
    </row>
    <row r="224" spans="1:12">
      <c r="A224" s="88"/>
      <c r="B224" s="45"/>
      <c r="C224" s="44" t="s">
        <v>28</v>
      </c>
      <c r="D224" s="19">
        <v>1855</v>
      </c>
      <c r="E224" s="19">
        <v>516</v>
      </c>
      <c r="F224" s="20">
        <v>27.816711590296496</v>
      </c>
      <c r="G224" s="19">
        <v>1808</v>
      </c>
      <c r="H224" s="19">
        <v>499</v>
      </c>
      <c r="I224" s="20">
        <v>27.599557522123895</v>
      </c>
      <c r="J224" s="19">
        <v>47</v>
      </c>
      <c r="K224" s="19">
        <v>17</v>
      </c>
      <c r="L224" s="43" t="s">
        <v>617</v>
      </c>
    </row>
    <row r="225" spans="1:12">
      <c r="A225" s="88"/>
      <c r="B225" s="48" t="s">
        <v>152</v>
      </c>
      <c r="C225" s="44" t="s">
        <v>26</v>
      </c>
      <c r="D225" s="19">
        <v>4077</v>
      </c>
      <c r="E225" s="19">
        <v>1464</v>
      </c>
      <c r="F225" s="20">
        <v>35.908756438557766</v>
      </c>
      <c r="G225" s="19">
        <v>3905</v>
      </c>
      <c r="H225" s="19">
        <v>1380</v>
      </c>
      <c r="I225" s="20">
        <v>35.339308578745197</v>
      </c>
      <c r="J225" s="19">
        <v>172</v>
      </c>
      <c r="K225" s="19">
        <v>84</v>
      </c>
      <c r="L225" s="43" t="s">
        <v>618</v>
      </c>
    </row>
    <row r="226" spans="1:12">
      <c r="A226" s="88"/>
      <c r="B226" s="45"/>
      <c r="C226" s="44" t="s">
        <v>27</v>
      </c>
      <c r="D226" s="19">
        <v>2116</v>
      </c>
      <c r="E226" s="19">
        <v>749</v>
      </c>
      <c r="F226" s="20">
        <v>35.396975425330815</v>
      </c>
      <c r="G226" s="19">
        <v>2009</v>
      </c>
      <c r="H226" s="19">
        <v>700</v>
      </c>
      <c r="I226" s="20">
        <v>34.843205574912893</v>
      </c>
      <c r="J226" s="19">
        <v>107</v>
      </c>
      <c r="K226" s="19">
        <v>49</v>
      </c>
      <c r="L226" s="43" t="s">
        <v>619</v>
      </c>
    </row>
    <row r="227" spans="1:12">
      <c r="A227" s="88"/>
      <c r="B227" s="45"/>
      <c r="C227" s="44" t="s">
        <v>28</v>
      </c>
      <c r="D227" s="19">
        <v>1961</v>
      </c>
      <c r="E227" s="19">
        <v>715</v>
      </c>
      <c r="F227" s="20">
        <v>36.460989291177974</v>
      </c>
      <c r="G227" s="19">
        <v>1896</v>
      </c>
      <c r="H227" s="19">
        <v>680</v>
      </c>
      <c r="I227" s="20">
        <v>35.864978902953588</v>
      </c>
      <c r="J227" s="19">
        <v>65</v>
      </c>
      <c r="K227" s="19">
        <v>35</v>
      </c>
      <c r="L227" s="43" t="s">
        <v>571</v>
      </c>
    </row>
    <row r="228" spans="1:12">
      <c r="A228" s="88"/>
      <c r="B228" s="48" t="s">
        <v>155</v>
      </c>
      <c r="C228" s="44" t="s">
        <v>26</v>
      </c>
      <c r="D228" s="19">
        <v>4365</v>
      </c>
      <c r="E228" s="19">
        <v>1910</v>
      </c>
      <c r="F228" s="20">
        <v>43.757159221076748</v>
      </c>
      <c r="G228" s="19">
        <v>4174</v>
      </c>
      <c r="H228" s="19">
        <v>1809</v>
      </c>
      <c r="I228" s="20">
        <v>43.339722089123143</v>
      </c>
      <c r="J228" s="19">
        <v>191</v>
      </c>
      <c r="K228" s="19">
        <v>101</v>
      </c>
      <c r="L228" s="43" t="s">
        <v>620</v>
      </c>
    </row>
    <row r="229" spans="1:12">
      <c r="A229" s="88"/>
      <c r="B229" s="45"/>
      <c r="C229" s="44" t="s">
        <v>27</v>
      </c>
      <c r="D229" s="19">
        <v>2283</v>
      </c>
      <c r="E229" s="19">
        <v>980</v>
      </c>
      <c r="F229" s="20">
        <v>42.925974594831359</v>
      </c>
      <c r="G229" s="19">
        <v>2169</v>
      </c>
      <c r="H229" s="19">
        <v>922</v>
      </c>
      <c r="I229" s="20">
        <v>42.508068234209311</v>
      </c>
      <c r="J229" s="19">
        <v>114</v>
      </c>
      <c r="K229" s="19">
        <v>58</v>
      </c>
      <c r="L229" s="43" t="s">
        <v>621</v>
      </c>
    </row>
    <row r="230" spans="1:12">
      <c r="A230" s="88"/>
      <c r="B230" s="45"/>
      <c r="C230" s="44" t="s">
        <v>28</v>
      </c>
      <c r="D230" s="19">
        <v>2082</v>
      </c>
      <c r="E230" s="19">
        <v>930</v>
      </c>
      <c r="F230" s="20">
        <v>44.668587896253605</v>
      </c>
      <c r="G230" s="19">
        <v>2005</v>
      </c>
      <c r="H230" s="19">
        <v>887</v>
      </c>
      <c r="I230" s="20">
        <v>44.239401496259354</v>
      </c>
      <c r="J230" s="19">
        <v>77</v>
      </c>
      <c r="K230" s="19">
        <v>43</v>
      </c>
      <c r="L230" s="43" t="s">
        <v>622</v>
      </c>
    </row>
    <row r="231" spans="1:12">
      <c r="A231" s="88"/>
      <c r="B231" s="48" t="s">
        <v>158</v>
      </c>
      <c r="C231" s="44" t="s">
        <v>26</v>
      </c>
      <c r="D231" s="19">
        <v>4572</v>
      </c>
      <c r="E231" s="19">
        <v>2182</v>
      </c>
      <c r="F231" s="20">
        <v>47.725284339457566</v>
      </c>
      <c r="G231" s="19">
        <v>4360</v>
      </c>
      <c r="H231" s="19">
        <v>2038</v>
      </c>
      <c r="I231" s="20">
        <v>46.743119266055047</v>
      </c>
      <c r="J231" s="19">
        <v>212</v>
      </c>
      <c r="K231" s="19">
        <v>144</v>
      </c>
      <c r="L231" s="43" t="s">
        <v>623</v>
      </c>
    </row>
    <row r="232" spans="1:12">
      <c r="A232" s="88"/>
      <c r="B232" s="45"/>
      <c r="C232" s="44" t="s">
        <v>27</v>
      </c>
      <c r="D232" s="19">
        <v>2354</v>
      </c>
      <c r="E232" s="19">
        <v>1118</v>
      </c>
      <c r="F232" s="20">
        <v>47.493627867459644</v>
      </c>
      <c r="G232" s="19">
        <v>2231</v>
      </c>
      <c r="H232" s="19">
        <v>1034</v>
      </c>
      <c r="I232" s="20">
        <v>46.346929627969523</v>
      </c>
      <c r="J232" s="19">
        <v>123</v>
      </c>
      <c r="K232" s="19">
        <v>84</v>
      </c>
      <c r="L232" s="43" t="s">
        <v>600</v>
      </c>
    </row>
    <row r="233" spans="1:12">
      <c r="A233" s="88"/>
      <c r="B233" s="45"/>
      <c r="C233" s="44" t="s">
        <v>28</v>
      </c>
      <c r="D233" s="19">
        <v>2218</v>
      </c>
      <c r="E233" s="19">
        <v>1064</v>
      </c>
      <c r="F233" s="20">
        <v>47.971145175834081</v>
      </c>
      <c r="G233" s="19">
        <v>2129</v>
      </c>
      <c r="H233" s="19">
        <v>1004</v>
      </c>
      <c r="I233" s="20">
        <v>47.15829027712541</v>
      </c>
      <c r="J233" s="19">
        <v>89</v>
      </c>
      <c r="K233" s="19">
        <v>60</v>
      </c>
      <c r="L233" s="43" t="s">
        <v>624</v>
      </c>
    </row>
    <row r="234" spans="1:12">
      <c r="A234" s="88"/>
      <c r="B234" s="48" t="s">
        <v>162</v>
      </c>
      <c r="C234" s="44" t="s">
        <v>26</v>
      </c>
      <c r="D234" s="19">
        <v>4844</v>
      </c>
      <c r="E234" s="19">
        <v>2699</v>
      </c>
      <c r="F234" s="20">
        <v>55.718414533443436</v>
      </c>
      <c r="G234" s="19">
        <v>4620</v>
      </c>
      <c r="H234" s="19">
        <v>2538</v>
      </c>
      <c r="I234" s="20">
        <v>54.935064935064936</v>
      </c>
      <c r="J234" s="19">
        <v>224</v>
      </c>
      <c r="K234" s="19">
        <v>161</v>
      </c>
      <c r="L234" s="43" t="s">
        <v>625</v>
      </c>
    </row>
    <row r="235" spans="1:12">
      <c r="A235" s="88"/>
      <c r="B235" s="45"/>
      <c r="C235" s="44" t="s">
        <v>27</v>
      </c>
      <c r="D235" s="19">
        <v>2524</v>
      </c>
      <c r="E235" s="19">
        <v>1347</v>
      </c>
      <c r="F235" s="20">
        <v>53.367670364500789</v>
      </c>
      <c r="G235" s="19">
        <v>2387</v>
      </c>
      <c r="H235" s="19">
        <v>1245</v>
      </c>
      <c r="I235" s="20">
        <v>52.15751989945538</v>
      </c>
      <c r="J235" s="19">
        <v>137</v>
      </c>
      <c r="K235" s="19">
        <v>102</v>
      </c>
      <c r="L235" s="43" t="s">
        <v>626</v>
      </c>
    </row>
    <row r="236" spans="1:12">
      <c r="A236" s="89"/>
      <c r="B236" s="50"/>
      <c r="C236" s="49" t="s">
        <v>28</v>
      </c>
      <c r="D236" s="17">
        <v>2320</v>
      </c>
      <c r="E236" s="17">
        <v>1352</v>
      </c>
      <c r="F236" s="18">
        <v>58.275862068965516</v>
      </c>
      <c r="G236" s="17">
        <v>2233</v>
      </c>
      <c r="H236" s="17">
        <v>1293</v>
      </c>
      <c r="I236" s="18">
        <v>57.904164800716522</v>
      </c>
      <c r="J236" s="17">
        <v>87</v>
      </c>
      <c r="K236" s="17">
        <v>59</v>
      </c>
      <c r="L236" s="52" t="s">
        <v>627</v>
      </c>
    </row>
    <row r="237" spans="1:12">
      <c r="A237" s="87" t="s">
        <v>628</v>
      </c>
      <c r="B237" s="58" t="s">
        <v>457</v>
      </c>
      <c r="C237" s="54" t="s">
        <v>143</v>
      </c>
      <c r="D237" s="55">
        <v>35791</v>
      </c>
      <c r="E237" s="55">
        <v>15372</v>
      </c>
      <c r="F237" s="56">
        <v>42.949344807353803</v>
      </c>
      <c r="G237" s="55">
        <v>34821</v>
      </c>
      <c r="H237" s="55">
        <v>14918</v>
      </c>
      <c r="I237" s="56">
        <v>42.841963183136613</v>
      </c>
      <c r="J237" s="55">
        <v>970</v>
      </c>
      <c r="K237" s="55">
        <v>454</v>
      </c>
      <c r="L237" s="57" t="s">
        <v>629</v>
      </c>
    </row>
    <row r="238" spans="1:12">
      <c r="A238" s="88"/>
      <c r="B238" s="45"/>
      <c r="C238" s="46" t="s">
        <v>168</v>
      </c>
      <c r="D238" s="19">
        <v>18859</v>
      </c>
      <c r="E238" s="19">
        <v>7917</v>
      </c>
      <c r="F238" s="20">
        <v>41.979956519433692</v>
      </c>
      <c r="G238" s="19">
        <v>18374</v>
      </c>
      <c r="H238" s="19">
        <v>7701</v>
      </c>
      <c r="I238" s="20">
        <v>41.912485033199083</v>
      </c>
      <c r="J238" s="19">
        <v>485</v>
      </c>
      <c r="K238" s="19">
        <v>216</v>
      </c>
      <c r="L238" s="43" t="s">
        <v>630</v>
      </c>
    </row>
    <row r="239" spans="1:12">
      <c r="A239" s="88"/>
      <c r="B239" s="45"/>
      <c r="C239" s="46" t="s">
        <v>28</v>
      </c>
      <c r="D239" s="19">
        <v>16932</v>
      </c>
      <c r="E239" s="19">
        <v>7455</v>
      </c>
      <c r="F239" s="20">
        <v>44.029057406094971</v>
      </c>
      <c r="G239" s="19">
        <v>16447</v>
      </c>
      <c r="H239" s="19">
        <v>7217</v>
      </c>
      <c r="I239" s="20">
        <v>43.880342919681404</v>
      </c>
      <c r="J239" s="19">
        <v>485</v>
      </c>
      <c r="K239" s="19">
        <v>238</v>
      </c>
      <c r="L239" s="43" t="s">
        <v>631</v>
      </c>
    </row>
    <row r="240" spans="1:12">
      <c r="A240" s="88"/>
      <c r="B240" s="48" t="s">
        <v>146</v>
      </c>
      <c r="C240" s="44" t="s">
        <v>26</v>
      </c>
      <c r="D240" s="19">
        <v>5255</v>
      </c>
      <c r="E240" s="19">
        <v>1361</v>
      </c>
      <c r="F240" s="20">
        <v>25.899143672692674</v>
      </c>
      <c r="G240" s="19">
        <v>5130</v>
      </c>
      <c r="H240" s="19">
        <v>1329</v>
      </c>
      <c r="I240" s="20">
        <v>25.906432748538013</v>
      </c>
      <c r="J240" s="19">
        <v>125</v>
      </c>
      <c r="K240" s="19">
        <v>32</v>
      </c>
      <c r="L240" s="43" t="s">
        <v>543</v>
      </c>
    </row>
    <row r="241" spans="1:12">
      <c r="A241" s="88"/>
      <c r="B241" s="45"/>
      <c r="C241" s="44" t="s">
        <v>27</v>
      </c>
      <c r="D241" s="19">
        <v>2765</v>
      </c>
      <c r="E241" s="19">
        <v>689</v>
      </c>
      <c r="F241" s="20">
        <v>24.918625678119348</v>
      </c>
      <c r="G241" s="19">
        <v>2702</v>
      </c>
      <c r="H241" s="19">
        <v>674</v>
      </c>
      <c r="I241" s="20">
        <v>24.944485566247224</v>
      </c>
      <c r="J241" s="19">
        <v>63</v>
      </c>
      <c r="K241" s="19">
        <v>15</v>
      </c>
      <c r="L241" s="43" t="s">
        <v>632</v>
      </c>
    </row>
    <row r="242" spans="1:12">
      <c r="A242" s="88"/>
      <c r="B242" s="45"/>
      <c r="C242" s="44" t="s">
        <v>28</v>
      </c>
      <c r="D242" s="19">
        <v>2490</v>
      </c>
      <c r="E242" s="19">
        <v>672</v>
      </c>
      <c r="F242" s="20">
        <v>26.987951807228917</v>
      </c>
      <c r="G242" s="19">
        <v>2428</v>
      </c>
      <c r="H242" s="19">
        <v>655</v>
      </c>
      <c r="I242" s="20">
        <v>26.97693574958814</v>
      </c>
      <c r="J242" s="19">
        <v>62</v>
      </c>
      <c r="K242" s="19">
        <v>17</v>
      </c>
      <c r="L242" s="43" t="s">
        <v>633</v>
      </c>
    </row>
    <row r="243" spans="1:12">
      <c r="A243" s="88"/>
      <c r="B243" s="48" t="s">
        <v>149</v>
      </c>
      <c r="C243" s="44" t="s">
        <v>26</v>
      </c>
      <c r="D243" s="19">
        <v>5564</v>
      </c>
      <c r="E243" s="19">
        <v>1671</v>
      </c>
      <c r="F243" s="20">
        <v>30.03235082674335</v>
      </c>
      <c r="G243" s="19">
        <v>5422</v>
      </c>
      <c r="H243" s="19">
        <v>1617</v>
      </c>
      <c r="I243" s="20">
        <v>29.82294356326079</v>
      </c>
      <c r="J243" s="19">
        <v>142</v>
      </c>
      <c r="K243" s="19">
        <v>54</v>
      </c>
      <c r="L243" s="43" t="s">
        <v>634</v>
      </c>
    </row>
    <row r="244" spans="1:12">
      <c r="A244" s="88"/>
      <c r="B244" s="45"/>
      <c r="C244" s="44" t="s">
        <v>27</v>
      </c>
      <c r="D244" s="19">
        <v>2934</v>
      </c>
      <c r="E244" s="19">
        <v>869</v>
      </c>
      <c r="F244" s="20">
        <v>29.618268575323789</v>
      </c>
      <c r="G244" s="19">
        <v>2861</v>
      </c>
      <c r="H244" s="19">
        <v>836</v>
      </c>
      <c r="I244" s="20">
        <v>29.220552254456482</v>
      </c>
      <c r="J244" s="19">
        <v>73</v>
      </c>
      <c r="K244" s="19">
        <v>33</v>
      </c>
      <c r="L244" s="43" t="s">
        <v>635</v>
      </c>
    </row>
    <row r="245" spans="1:12">
      <c r="A245" s="88"/>
      <c r="B245" s="45"/>
      <c r="C245" s="44" t="s">
        <v>28</v>
      </c>
      <c r="D245" s="19">
        <v>2630</v>
      </c>
      <c r="E245" s="19">
        <v>802</v>
      </c>
      <c r="F245" s="20">
        <v>30.494296577946766</v>
      </c>
      <c r="G245" s="19">
        <v>2561</v>
      </c>
      <c r="H245" s="19">
        <v>781</v>
      </c>
      <c r="I245" s="20">
        <v>30.495900039047246</v>
      </c>
      <c r="J245" s="19">
        <v>69</v>
      </c>
      <c r="K245" s="19">
        <v>21</v>
      </c>
      <c r="L245" s="43" t="s">
        <v>636</v>
      </c>
    </row>
    <row r="246" spans="1:12">
      <c r="A246" s="88"/>
      <c r="B246" s="48" t="s">
        <v>152</v>
      </c>
      <c r="C246" s="44" t="s">
        <v>26</v>
      </c>
      <c r="D246" s="19">
        <v>5767</v>
      </c>
      <c r="E246" s="19">
        <v>2293</v>
      </c>
      <c r="F246" s="20">
        <v>39.760707473556444</v>
      </c>
      <c r="G246" s="19">
        <v>5618</v>
      </c>
      <c r="H246" s="19">
        <v>2239</v>
      </c>
      <c r="I246" s="20">
        <v>39.854040583837666</v>
      </c>
      <c r="J246" s="19">
        <v>149</v>
      </c>
      <c r="K246" s="19">
        <v>54</v>
      </c>
      <c r="L246" s="43" t="s">
        <v>637</v>
      </c>
    </row>
    <row r="247" spans="1:12">
      <c r="A247" s="88"/>
      <c r="B247" s="45"/>
      <c r="C247" s="44" t="s">
        <v>27</v>
      </c>
      <c r="D247" s="19">
        <v>3082</v>
      </c>
      <c r="E247" s="19">
        <v>1232</v>
      </c>
      <c r="F247" s="20">
        <v>39.974042829331601</v>
      </c>
      <c r="G247" s="19">
        <v>3006</v>
      </c>
      <c r="H247" s="19">
        <v>1209</v>
      </c>
      <c r="I247" s="20">
        <v>40.219560878243513</v>
      </c>
      <c r="J247" s="19">
        <v>76</v>
      </c>
      <c r="K247" s="19">
        <v>23</v>
      </c>
      <c r="L247" s="43" t="s">
        <v>638</v>
      </c>
    </row>
    <row r="248" spans="1:12">
      <c r="A248" s="88"/>
      <c r="B248" s="45"/>
      <c r="C248" s="44" t="s">
        <v>28</v>
      </c>
      <c r="D248" s="19">
        <v>2685</v>
      </c>
      <c r="E248" s="19">
        <v>1061</v>
      </c>
      <c r="F248" s="20">
        <v>39.515828677839849</v>
      </c>
      <c r="G248" s="19">
        <v>2612</v>
      </c>
      <c r="H248" s="19">
        <v>1030</v>
      </c>
      <c r="I248" s="20">
        <v>39.433384379785608</v>
      </c>
      <c r="J248" s="19">
        <v>73</v>
      </c>
      <c r="K248" s="19">
        <v>31</v>
      </c>
      <c r="L248" s="43" t="s">
        <v>639</v>
      </c>
    </row>
    <row r="249" spans="1:12">
      <c r="A249" s="88"/>
      <c r="B249" s="48" t="s">
        <v>155</v>
      </c>
      <c r="C249" s="44" t="s">
        <v>26</v>
      </c>
      <c r="D249" s="19">
        <v>6176</v>
      </c>
      <c r="E249" s="19">
        <v>2858</v>
      </c>
      <c r="F249" s="20">
        <v>46.275906735751292</v>
      </c>
      <c r="G249" s="19">
        <v>5967</v>
      </c>
      <c r="H249" s="19">
        <v>2749</v>
      </c>
      <c r="I249" s="20">
        <v>46.070051952404896</v>
      </c>
      <c r="J249" s="19">
        <v>209</v>
      </c>
      <c r="K249" s="19">
        <v>109</v>
      </c>
      <c r="L249" s="43" t="s">
        <v>640</v>
      </c>
    </row>
    <row r="250" spans="1:12">
      <c r="A250" s="88"/>
      <c r="B250" s="45"/>
      <c r="C250" s="44" t="s">
        <v>27</v>
      </c>
      <c r="D250" s="19">
        <v>3246</v>
      </c>
      <c r="E250" s="19">
        <v>1502</v>
      </c>
      <c r="F250" s="20">
        <v>46.272335181762166</v>
      </c>
      <c r="G250" s="19">
        <v>3142</v>
      </c>
      <c r="H250" s="19">
        <v>1452</v>
      </c>
      <c r="I250" s="20">
        <v>46.212603437301084</v>
      </c>
      <c r="J250" s="19">
        <v>104</v>
      </c>
      <c r="K250" s="19">
        <v>50</v>
      </c>
      <c r="L250" s="43" t="s">
        <v>641</v>
      </c>
    </row>
    <row r="251" spans="1:12">
      <c r="A251" s="88"/>
      <c r="B251" s="45"/>
      <c r="C251" s="44" t="s">
        <v>28</v>
      </c>
      <c r="D251" s="19">
        <v>2930</v>
      </c>
      <c r="E251" s="19">
        <v>1356</v>
      </c>
      <c r="F251" s="20">
        <v>46.279863481228666</v>
      </c>
      <c r="G251" s="19">
        <v>2825</v>
      </c>
      <c r="H251" s="19">
        <v>1297</v>
      </c>
      <c r="I251" s="20">
        <v>45.911504424778762</v>
      </c>
      <c r="J251" s="19">
        <v>105</v>
      </c>
      <c r="K251" s="19">
        <v>59</v>
      </c>
      <c r="L251" s="43" t="s">
        <v>642</v>
      </c>
    </row>
    <row r="252" spans="1:12">
      <c r="A252" s="88"/>
      <c r="B252" s="48" t="s">
        <v>158</v>
      </c>
      <c r="C252" s="44" t="s">
        <v>26</v>
      </c>
      <c r="D252" s="19">
        <v>6333</v>
      </c>
      <c r="E252" s="19">
        <v>3272</v>
      </c>
      <c r="F252" s="63">
        <v>51.665877151429022</v>
      </c>
      <c r="G252" s="19">
        <v>6156</v>
      </c>
      <c r="H252" s="19">
        <v>3181</v>
      </c>
      <c r="I252" s="63">
        <v>51.673164392462638</v>
      </c>
      <c r="J252" s="19">
        <v>177</v>
      </c>
      <c r="K252" s="19">
        <v>91</v>
      </c>
      <c r="L252" s="43" t="s">
        <v>526</v>
      </c>
    </row>
    <row r="253" spans="1:12">
      <c r="A253" s="88"/>
      <c r="B253" s="45"/>
      <c r="C253" s="44" t="s">
        <v>27</v>
      </c>
      <c r="D253" s="19">
        <v>3290</v>
      </c>
      <c r="E253" s="19">
        <v>1642</v>
      </c>
      <c r="F253" s="63">
        <v>49.908814589665653</v>
      </c>
      <c r="G253" s="19">
        <v>3203</v>
      </c>
      <c r="H253" s="19">
        <v>1599</v>
      </c>
      <c r="I253" s="63">
        <v>49.921948173587261</v>
      </c>
      <c r="J253" s="19">
        <v>87</v>
      </c>
      <c r="K253" s="19">
        <v>43</v>
      </c>
      <c r="L253" s="43" t="s">
        <v>643</v>
      </c>
    </row>
    <row r="254" spans="1:12">
      <c r="A254" s="88"/>
      <c r="B254" s="45"/>
      <c r="C254" s="44" t="s">
        <v>28</v>
      </c>
      <c r="D254" s="19">
        <v>3043</v>
      </c>
      <c r="E254" s="19">
        <v>1630</v>
      </c>
      <c r="F254" s="63">
        <v>53.565560302333225</v>
      </c>
      <c r="G254" s="19">
        <v>2953</v>
      </c>
      <c r="H254" s="19">
        <v>1582</v>
      </c>
      <c r="I254" s="63">
        <v>53.572637995259058</v>
      </c>
      <c r="J254" s="19">
        <v>90</v>
      </c>
      <c r="K254" s="19">
        <v>48</v>
      </c>
      <c r="L254" s="43" t="s">
        <v>644</v>
      </c>
    </row>
    <row r="255" spans="1:12">
      <c r="A255" s="88"/>
      <c r="B255" s="48" t="s">
        <v>162</v>
      </c>
      <c r="C255" s="44" t="s">
        <v>26</v>
      </c>
      <c r="D255" s="19">
        <v>6696</v>
      </c>
      <c r="E255" s="19">
        <v>3917</v>
      </c>
      <c r="F255" s="63">
        <v>58.497610513739545</v>
      </c>
      <c r="G255" s="19">
        <v>6528</v>
      </c>
      <c r="H255" s="19">
        <v>3803</v>
      </c>
      <c r="I255" s="63">
        <v>58.256740196078432</v>
      </c>
      <c r="J255" s="19">
        <v>168</v>
      </c>
      <c r="K255" s="19">
        <v>114</v>
      </c>
      <c r="L255" s="43" t="s">
        <v>645</v>
      </c>
    </row>
    <row r="256" spans="1:12">
      <c r="A256" s="88"/>
      <c r="B256" s="59"/>
      <c r="C256" s="44" t="s">
        <v>27</v>
      </c>
      <c r="D256" s="19">
        <v>3542</v>
      </c>
      <c r="E256" s="19">
        <v>1983</v>
      </c>
      <c r="F256" s="63">
        <v>55.985319028797292</v>
      </c>
      <c r="G256" s="19">
        <v>3460</v>
      </c>
      <c r="H256" s="19">
        <v>1931</v>
      </c>
      <c r="I256" s="63">
        <v>55.809248554913296</v>
      </c>
      <c r="J256" s="19">
        <v>82</v>
      </c>
      <c r="K256" s="19">
        <v>52</v>
      </c>
      <c r="L256" s="43" t="s">
        <v>646</v>
      </c>
    </row>
    <row r="257" spans="1:12">
      <c r="A257" s="89"/>
      <c r="B257" s="60"/>
      <c r="C257" s="49" t="s">
        <v>28</v>
      </c>
      <c r="D257" s="66">
        <v>3154</v>
      </c>
      <c r="E257" s="17">
        <v>1934</v>
      </c>
      <c r="F257" s="65">
        <v>61.318960050729231</v>
      </c>
      <c r="G257" s="17">
        <v>3068</v>
      </c>
      <c r="H257" s="17">
        <v>1872</v>
      </c>
      <c r="I257" s="65">
        <v>61.016949152542374</v>
      </c>
      <c r="J257" s="17">
        <v>86</v>
      </c>
      <c r="K257" s="17">
        <v>62</v>
      </c>
      <c r="L257" s="52" t="s">
        <v>647</v>
      </c>
    </row>
    <row r="258" spans="1:12">
      <c r="A258" s="88" t="s">
        <v>330</v>
      </c>
      <c r="B258" s="58" t="s">
        <v>457</v>
      </c>
      <c r="C258" s="46" t="s">
        <v>143</v>
      </c>
      <c r="D258" s="19">
        <v>22364</v>
      </c>
      <c r="E258" s="19">
        <v>9127</v>
      </c>
      <c r="F258" s="37">
        <v>40.811125022357359</v>
      </c>
      <c r="G258" s="19">
        <v>22364</v>
      </c>
      <c r="H258" s="19">
        <v>9127</v>
      </c>
      <c r="I258" s="37">
        <v>40.811125022357359</v>
      </c>
      <c r="J258" s="19">
        <v>0</v>
      </c>
      <c r="K258" s="19">
        <v>0</v>
      </c>
      <c r="L258" s="61" t="s">
        <v>122</v>
      </c>
    </row>
    <row r="259" spans="1:12">
      <c r="A259" s="88"/>
      <c r="B259" s="45"/>
      <c r="C259" s="46" t="s">
        <v>27</v>
      </c>
      <c r="D259" s="19">
        <v>11705</v>
      </c>
      <c r="E259" s="19">
        <v>4616</v>
      </c>
      <c r="F259" s="37">
        <v>39.436138402392139</v>
      </c>
      <c r="G259" s="19">
        <v>11705</v>
      </c>
      <c r="H259" s="19">
        <v>4616</v>
      </c>
      <c r="I259" s="37">
        <v>39.436138402392139</v>
      </c>
      <c r="J259" s="19">
        <v>0</v>
      </c>
      <c r="K259" s="19">
        <v>0</v>
      </c>
      <c r="L259" s="61" t="s">
        <v>122</v>
      </c>
    </row>
    <row r="260" spans="1:12">
      <c r="A260" s="88"/>
      <c r="B260" s="45"/>
      <c r="C260" s="47" t="s">
        <v>28</v>
      </c>
      <c r="D260" s="19">
        <v>10659</v>
      </c>
      <c r="E260" s="19">
        <v>4511</v>
      </c>
      <c r="F260" s="37">
        <v>42.321043249835817</v>
      </c>
      <c r="G260" s="19">
        <v>10659</v>
      </c>
      <c r="H260" s="19">
        <v>4511</v>
      </c>
      <c r="I260" s="37">
        <v>42.321043249835817</v>
      </c>
      <c r="J260" s="19">
        <v>0</v>
      </c>
      <c r="K260" s="19">
        <v>0</v>
      </c>
      <c r="L260" s="61" t="s">
        <v>122</v>
      </c>
    </row>
    <row r="261" spans="1:12">
      <c r="A261" s="88"/>
      <c r="B261" s="48" t="s">
        <v>146</v>
      </c>
      <c r="C261" s="46" t="s">
        <v>26</v>
      </c>
      <c r="D261" s="19">
        <v>3110</v>
      </c>
      <c r="E261" s="19">
        <v>646</v>
      </c>
      <c r="F261" s="20">
        <v>20.771704180064308</v>
      </c>
      <c r="G261" s="19">
        <v>3110</v>
      </c>
      <c r="H261" s="19">
        <v>646</v>
      </c>
      <c r="I261" s="20">
        <v>20.771704180064308</v>
      </c>
      <c r="J261" s="19">
        <v>0</v>
      </c>
      <c r="K261" s="19">
        <v>0</v>
      </c>
      <c r="L261" s="43" t="s">
        <v>122</v>
      </c>
    </row>
    <row r="262" spans="1:12">
      <c r="A262" s="88"/>
      <c r="B262" s="45"/>
      <c r="C262" s="46" t="s">
        <v>27</v>
      </c>
      <c r="D262" s="19">
        <v>1651</v>
      </c>
      <c r="E262" s="19">
        <v>346</v>
      </c>
      <c r="F262" s="20">
        <v>20.956995760145368</v>
      </c>
      <c r="G262" s="19">
        <v>1651</v>
      </c>
      <c r="H262" s="19">
        <v>346</v>
      </c>
      <c r="I262" s="20">
        <v>20.956995760145368</v>
      </c>
      <c r="J262" s="19">
        <v>0</v>
      </c>
      <c r="K262" s="19">
        <v>0</v>
      </c>
      <c r="L262" s="43" t="s">
        <v>122</v>
      </c>
    </row>
    <row r="263" spans="1:12">
      <c r="A263" s="88"/>
      <c r="B263" s="45"/>
      <c r="C263" s="46" t="s">
        <v>28</v>
      </c>
      <c r="D263" s="19">
        <v>1459</v>
      </c>
      <c r="E263" s="19">
        <v>300</v>
      </c>
      <c r="F263" s="20">
        <v>20.562028786840301</v>
      </c>
      <c r="G263" s="19">
        <v>1459</v>
      </c>
      <c r="H263" s="19">
        <v>300</v>
      </c>
      <c r="I263" s="20">
        <v>20.562028786840301</v>
      </c>
      <c r="J263" s="19">
        <v>0</v>
      </c>
      <c r="K263" s="19">
        <v>0</v>
      </c>
      <c r="L263" s="43" t="s">
        <v>122</v>
      </c>
    </row>
    <row r="264" spans="1:12">
      <c r="A264" s="88"/>
      <c r="B264" s="48" t="s">
        <v>149</v>
      </c>
      <c r="C264" s="46" t="s">
        <v>26</v>
      </c>
      <c r="D264" s="19">
        <v>3337</v>
      </c>
      <c r="E264" s="19">
        <v>984</v>
      </c>
      <c r="F264" s="20">
        <v>29.487563679952054</v>
      </c>
      <c r="G264" s="19">
        <v>3337</v>
      </c>
      <c r="H264" s="19">
        <v>984</v>
      </c>
      <c r="I264" s="20">
        <v>29.487563679952054</v>
      </c>
      <c r="J264" s="19">
        <v>0</v>
      </c>
      <c r="K264" s="19">
        <v>0</v>
      </c>
      <c r="L264" s="43" t="s">
        <v>122</v>
      </c>
    </row>
    <row r="265" spans="1:12">
      <c r="A265" s="88"/>
      <c r="B265" s="45"/>
      <c r="C265" s="46" t="s">
        <v>27</v>
      </c>
      <c r="D265" s="19">
        <v>1744</v>
      </c>
      <c r="E265" s="19">
        <v>498</v>
      </c>
      <c r="F265" s="20">
        <v>28.555045871559631</v>
      </c>
      <c r="G265" s="19">
        <v>1744</v>
      </c>
      <c r="H265" s="19">
        <v>498</v>
      </c>
      <c r="I265" s="20">
        <v>28.555045871559631</v>
      </c>
      <c r="J265" s="19">
        <v>0</v>
      </c>
      <c r="K265" s="19">
        <v>0</v>
      </c>
      <c r="L265" s="43" t="s">
        <v>122</v>
      </c>
    </row>
    <row r="266" spans="1:12">
      <c r="A266" s="88"/>
      <c r="B266" s="45"/>
      <c r="C266" s="46" t="s">
        <v>28</v>
      </c>
      <c r="D266" s="19">
        <v>1593</v>
      </c>
      <c r="E266" s="19">
        <v>486</v>
      </c>
      <c r="F266" s="20">
        <v>30.508474576271187</v>
      </c>
      <c r="G266" s="19">
        <v>1593</v>
      </c>
      <c r="H266" s="19">
        <v>486</v>
      </c>
      <c r="I266" s="20">
        <v>30.508474576271187</v>
      </c>
      <c r="J266" s="19">
        <v>0</v>
      </c>
      <c r="K266" s="19">
        <v>0</v>
      </c>
      <c r="L266" s="43" t="s">
        <v>122</v>
      </c>
    </row>
    <row r="267" spans="1:12">
      <c r="A267" s="88"/>
      <c r="B267" s="48" t="s">
        <v>152</v>
      </c>
      <c r="C267" s="46" t="s">
        <v>26</v>
      </c>
      <c r="D267" s="19">
        <v>3494</v>
      </c>
      <c r="E267" s="19">
        <v>1256</v>
      </c>
      <c r="F267" s="20">
        <v>35.94733829421866</v>
      </c>
      <c r="G267" s="19">
        <v>3494</v>
      </c>
      <c r="H267" s="19">
        <v>1256</v>
      </c>
      <c r="I267" s="20">
        <v>35.94733829421866</v>
      </c>
      <c r="J267" s="19">
        <v>0</v>
      </c>
      <c r="K267" s="19">
        <v>0</v>
      </c>
      <c r="L267" s="43" t="s">
        <v>122</v>
      </c>
    </row>
    <row r="268" spans="1:12">
      <c r="A268" s="88"/>
      <c r="B268" s="45"/>
      <c r="C268" s="46" t="s">
        <v>27</v>
      </c>
      <c r="D268" s="19">
        <v>1849</v>
      </c>
      <c r="E268" s="19">
        <v>664</v>
      </c>
      <c r="F268" s="20">
        <v>35.911303407247161</v>
      </c>
      <c r="G268" s="19">
        <v>1849</v>
      </c>
      <c r="H268" s="19">
        <v>664</v>
      </c>
      <c r="I268" s="20">
        <v>35.911303407247161</v>
      </c>
      <c r="J268" s="19">
        <v>0</v>
      </c>
      <c r="K268" s="19">
        <v>0</v>
      </c>
      <c r="L268" s="43" t="s">
        <v>122</v>
      </c>
    </row>
    <row r="269" spans="1:12">
      <c r="A269" s="88"/>
      <c r="B269" s="45"/>
      <c r="C269" s="46" t="s">
        <v>28</v>
      </c>
      <c r="D269" s="19">
        <v>1645</v>
      </c>
      <c r="E269" s="19">
        <v>592</v>
      </c>
      <c r="F269" s="20">
        <v>35.987841945288757</v>
      </c>
      <c r="G269" s="19">
        <v>1645</v>
      </c>
      <c r="H269" s="19">
        <v>592</v>
      </c>
      <c r="I269" s="20">
        <v>35.987841945288757</v>
      </c>
      <c r="J269" s="19">
        <v>0</v>
      </c>
      <c r="K269" s="19">
        <v>0</v>
      </c>
      <c r="L269" s="43" t="s">
        <v>122</v>
      </c>
    </row>
    <row r="270" spans="1:12">
      <c r="A270" s="88"/>
      <c r="B270" s="48" t="s">
        <v>155</v>
      </c>
      <c r="C270" s="46" t="s">
        <v>26</v>
      </c>
      <c r="D270" s="19">
        <v>3893</v>
      </c>
      <c r="E270" s="19">
        <v>1685</v>
      </c>
      <c r="F270" s="20">
        <v>43.282815309529923</v>
      </c>
      <c r="G270" s="19">
        <v>3893</v>
      </c>
      <c r="H270" s="19">
        <v>1685</v>
      </c>
      <c r="I270" s="20">
        <v>43.282815309529923</v>
      </c>
      <c r="J270" s="19">
        <v>0</v>
      </c>
      <c r="K270" s="19">
        <v>0</v>
      </c>
      <c r="L270" s="43" t="s">
        <v>122</v>
      </c>
    </row>
    <row r="271" spans="1:12">
      <c r="A271" s="88"/>
      <c r="B271" s="45"/>
      <c r="C271" s="46" t="s">
        <v>27</v>
      </c>
      <c r="D271" s="19">
        <v>2019</v>
      </c>
      <c r="E271" s="19">
        <v>875</v>
      </c>
      <c r="F271" s="20">
        <v>43.338286280336803</v>
      </c>
      <c r="G271" s="19">
        <v>2019</v>
      </c>
      <c r="H271" s="19">
        <v>875</v>
      </c>
      <c r="I271" s="20">
        <v>43.338286280336803</v>
      </c>
      <c r="J271" s="19">
        <v>0</v>
      </c>
      <c r="K271" s="19">
        <v>0</v>
      </c>
      <c r="L271" s="43" t="s">
        <v>122</v>
      </c>
    </row>
    <row r="272" spans="1:12">
      <c r="A272" s="88"/>
      <c r="B272" s="45"/>
      <c r="C272" s="46" t="s">
        <v>28</v>
      </c>
      <c r="D272" s="19">
        <v>1874</v>
      </c>
      <c r="E272" s="19">
        <v>810</v>
      </c>
      <c r="F272" s="20">
        <v>43.2230522945571</v>
      </c>
      <c r="G272" s="19">
        <v>1874</v>
      </c>
      <c r="H272" s="19">
        <v>810</v>
      </c>
      <c r="I272" s="20">
        <v>43.2230522945571</v>
      </c>
      <c r="J272" s="19">
        <v>0</v>
      </c>
      <c r="K272" s="19">
        <v>0</v>
      </c>
      <c r="L272" s="43" t="s">
        <v>122</v>
      </c>
    </row>
    <row r="273" spans="1:12">
      <c r="A273" s="88"/>
      <c r="B273" s="48" t="s">
        <v>158</v>
      </c>
      <c r="C273" s="46" t="s">
        <v>26</v>
      </c>
      <c r="D273" s="19">
        <v>4131</v>
      </c>
      <c r="E273" s="19">
        <v>2092</v>
      </c>
      <c r="F273" s="20">
        <v>50.641491164366983</v>
      </c>
      <c r="G273" s="19">
        <v>4131</v>
      </c>
      <c r="H273" s="19">
        <v>2092</v>
      </c>
      <c r="I273" s="20">
        <v>50.641491164366983</v>
      </c>
      <c r="J273" s="19">
        <v>0</v>
      </c>
      <c r="K273" s="19">
        <v>0</v>
      </c>
      <c r="L273" s="43" t="s">
        <v>122</v>
      </c>
    </row>
    <row r="274" spans="1:12">
      <c r="A274" s="88"/>
      <c r="B274" s="45"/>
      <c r="C274" s="46" t="s">
        <v>27</v>
      </c>
      <c r="D274" s="19">
        <v>2148</v>
      </c>
      <c r="E274" s="19">
        <v>1030</v>
      </c>
      <c r="F274" s="20">
        <v>47.951582867783983</v>
      </c>
      <c r="G274" s="19">
        <v>2148</v>
      </c>
      <c r="H274" s="19">
        <v>1030</v>
      </c>
      <c r="I274" s="20">
        <v>47.951582867783983</v>
      </c>
      <c r="J274" s="19">
        <v>0</v>
      </c>
      <c r="K274" s="19">
        <v>0</v>
      </c>
      <c r="L274" s="43" t="s">
        <v>122</v>
      </c>
    </row>
    <row r="275" spans="1:12">
      <c r="A275" s="88"/>
      <c r="B275" s="45"/>
      <c r="C275" s="46" t="s">
        <v>28</v>
      </c>
      <c r="D275" s="19">
        <v>1983</v>
      </c>
      <c r="E275" s="19">
        <v>1062</v>
      </c>
      <c r="F275" s="20">
        <v>53.55521936459909</v>
      </c>
      <c r="G275" s="19">
        <v>1983</v>
      </c>
      <c r="H275" s="19">
        <v>1062</v>
      </c>
      <c r="I275" s="20">
        <v>53.55521936459909</v>
      </c>
      <c r="J275" s="19">
        <v>0</v>
      </c>
      <c r="K275" s="19">
        <v>0</v>
      </c>
      <c r="L275" s="43" t="s">
        <v>122</v>
      </c>
    </row>
    <row r="276" spans="1:12">
      <c r="A276" s="88"/>
      <c r="B276" s="48" t="s">
        <v>162</v>
      </c>
      <c r="C276" s="46" t="s">
        <v>26</v>
      </c>
      <c r="D276" s="19">
        <v>4399</v>
      </c>
      <c r="E276" s="19">
        <v>2464</v>
      </c>
      <c r="F276" s="20">
        <v>56.012730165946806</v>
      </c>
      <c r="G276" s="19">
        <v>4399</v>
      </c>
      <c r="H276" s="19">
        <v>2464</v>
      </c>
      <c r="I276" s="20">
        <v>56.012730165946806</v>
      </c>
      <c r="J276" s="19">
        <v>0</v>
      </c>
      <c r="K276" s="19">
        <v>0</v>
      </c>
      <c r="L276" s="43" t="s">
        <v>122</v>
      </c>
    </row>
    <row r="277" spans="1:12">
      <c r="A277" s="88"/>
      <c r="B277" s="45"/>
      <c r="C277" s="46" t="s">
        <v>27</v>
      </c>
      <c r="D277" s="19">
        <v>2294</v>
      </c>
      <c r="E277" s="19">
        <v>1203</v>
      </c>
      <c r="F277" s="20">
        <v>52.441150828247601</v>
      </c>
      <c r="G277" s="19">
        <v>2294</v>
      </c>
      <c r="H277" s="19">
        <v>1203</v>
      </c>
      <c r="I277" s="20">
        <v>52.441150828247601</v>
      </c>
      <c r="J277" s="19">
        <v>0</v>
      </c>
      <c r="K277" s="19">
        <v>0</v>
      </c>
      <c r="L277" s="43" t="s">
        <v>122</v>
      </c>
    </row>
    <row r="278" spans="1:12">
      <c r="A278" s="89"/>
      <c r="B278" s="50"/>
      <c r="C278" s="51" t="s">
        <v>28</v>
      </c>
      <c r="D278" s="17">
        <v>2105</v>
      </c>
      <c r="E278" s="17">
        <v>1261</v>
      </c>
      <c r="F278" s="18">
        <v>59.904988123515437</v>
      </c>
      <c r="G278" s="17">
        <v>2105</v>
      </c>
      <c r="H278" s="17">
        <v>1261</v>
      </c>
      <c r="I278" s="18">
        <v>59.904988123515437</v>
      </c>
      <c r="J278" s="17">
        <v>0</v>
      </c>
      <c r="K278" s="17">
        <v>0</v>
      </c>
      <c r="L278" s="52" t="s">
        <v>122</v>
      </c>
    </row>
    <row r="279" spans="1:12">
      <c r="A279" s="87" t="s">
        <v>331</v>
      </c>
      <c r="B279" s="58" t="s">
        <v>457</v>
      </c>
      <c r="C279" s="54" t="s">
        <v>143</v>
      </c>
      <c r="D279" s="55">
        <v>39500</v>
      </c>
      <c r="E279" s="55">
        <v>14502</v>
      </c>
      <c r="F279" s="56">
        <v>36.713924050632912</v>
      </c>
      <c r="G279" s="55">
        <v>39500</v>
      </c>
      <c r="H279" s="55">
        <v>14502</v>
      </c>
      <c r="I279" s="56">
        <v>36.713924050632912</v>
      </c>
      <c r="J279" s="55">
        <v>0</v>
      </c>
      <c r="K279" s="55">
        <v>0</v>
      </c>
      <c r="L279" s="57" t="s">
        <v>122</v>
      </c>
    </row>
    <row r="280" spans="1:12">
      <c r="A280" s="88"/>
      <c r="B280" s="45"/>
      <c r="C280" s="46" t="s">
        <v>168</v>
      </c>
      <c r="D280" s="19">
        <v>20662</v>
      </c>
      <c r="E280" s="19">
        <v>7381</v>
      </c>
      <c r="F280" s="20">
        <v>35.722582518633239</v>
      </c>
      <c r="G280" s="19">
        <v>20662</v>
      </c>
      <c r="H280" s="19">
        <v>7381</v>
      </c>
      <c r="I280" s="20">
        <v>35.722582518633239</v>
      </c>
      <c r="J280" s="19">
        <v>0</v>
      </c>
      <c r="K280" s="19">
        <v>0</v>
      </c>
      <c r="L280" s="43" t="s">
        <v>122</v>
      </c>
    </row>
    <row r="281" spans="1:12">
      <c r="A281" s="88"/>
      <c r="B281" s="45"/>
      <c r="C281" s="46" t="s">
        <v>28</v>
      </c>
      <c r="D281" s="19">
        <v>18838</v>
      </c>
      <c r="E281" s="19">
        <v>7121</v>
      </c>
      <c r="F281" s="20">
        <v>37.801252786920053</v>
      </c>
      <c r="G281" s="19">
        <v>18838</v>
      </c>
      <c r="H281" s="19">
        <v>7121</v>
      </c>
      <c r="I281" s="20">
        <v>37.801252786920053</v>
      </c>
      <c r="J281" s="19">
        <v>0</v>
      </c>
      <c r="K281" s="19">
        <v>0</v>
      </c>
      <c r="L281" s="43" t="s">
        <v>122</v>
      </c>
    </row>
    <row r="282" spans="1:12">
      <c r="A282" s="88"/>
      <c r="B282" s="48" t="s">
        <v>146</v>
      </c>
      <c r="C282" s="46" t="s">
        <v>26</v>
      </c>
      <c r="D282" s="19">
        <v>5741</v>
      </c>
      <c r="E282" s="19">
        <v>1164</v>
      </c>
      <c r="F282" s="20">
        <v>20.275213377460371</v>
      </c>
      <c r="G282" s="19">
        <v>5741</v>
      </c>
      <c r="H282" s="19">
        <v>1164</v>
      </c>
      <c r="I282" s="20">
        <v>20.275213377460371</v>
      </c>
      <c r="J282" s="19">
        <v>0</v>
      </c>
      <c r="K282" s="19">
        <v>0</v>
      </c>
      <c r="L282" s="43" t="s">
        <v>122</v>
      </c>
    </row>
    <row r="283" spans="1:12">
      <c r="A283" s="88"/>
      <c r="B283" s="45"/>
      <c r="C283" s="46" t="s">
        <v>27</v>
      </c>
      <c r="D283" s="19">
        <v>2987</v>
      </c>
      <c r="E283" s="19">
        <v>584</v>
      </c>
      <c r="F283" s="20">
        <v>19.551389353866757</v>
      </c>
      <c r="G283" s="19">
        <v>2987</v>
      </c>
      <c r="H283" s="19">
        <v>584</v>
      </c>
      <c r="I283" s="20">
        <v>19.551389353866757</v>
      </c>
      <c r="J283" s="19">
        <v>0</v>
      </c>
      <c r="K283" s="19">
        <v>0</v>
      </c>
      <c r="L283" s="43" t="s">
        <v>122</v>
      </c>
    </row>
    <row r="284" spans="1:12">
      <c r="A284" s="88"/>
      <c r="B284" s="45"/>
      <c r="C284" s="46" t="s">
        <v>28</v>
      </c>
      <c r="D284" s="19">
        <v>2754</v>
      </c>
      <c r="E284" s="19">
        <v>580</v>
      </c>
      <c r="F284" s="20">
        <v>21.060275962236748</v>
      </c>
      <c r="G284" s="19">
        <v>2754</v>
      </c>
      <c r="H284" s="19">
        <v>580</v>
      </c>
      <c r="I284" s="20">
        <v>21.060275962236748</v>
      </c>
      <c r="J284" s="19">
        <v>0</v>
      </c>
      <c r="K284" s="19">
        <v>0</v>
      </c>
      <c r="L284" s="43" t="s">
        <v>122</v>
      </c>
    </row>
    <row r="285" spans="1:12">
      <c r="A285" s="88"/>
      <c r="B285" s="48" t="s">
        <v>149</v>
      </c>
      <c r="C285" s="46" t="s">
        <v>26</v>
      </c>
      <c r="D285" s="19">
        <v>6040</v>
      </c>
      <c r="E285" s="19">
        <v>1456</v>
      </c>
      <c r="F285" s="20">
        <v>24.105960264900663</v>
      </c>
      <c r="G285" s="19">
        <v>6040</v>
      </c>
      <c r="H285" s="19">
        <v>1456</v>
      </c>
      <c r="I285" s="20">
        <v>24.105960264900663</v>
      </c>
      <c r="J285" s="19">
        <v>0</v>
      </c>
      <c r="K285" s="19">
        <v>0</v>
      </c>
      <c r="L285" s="43" t="s">
        <v>122</v>
      </c>
    </row>
    <row r="286" spans="1:12">
      <c r="A286" s="88"/>
      <c r="B286" s="45"/>
      <c r="C286" s="46" t="s">
        <v>27</v>
      </c>
      <c r="D286" s="19">
        <v>3194</v>
      </c>
      <c r="E286" s="19">
        <v>781</v>
      </c>
      <c r="F286" s="20">
        <v>24.452097683155916</v>
      </c>
      <c r="G286" s="19">
        <v>3194</v>
      </c>
      <c r="H286" s="19">
        <v>781</v>
      </c>
      <c r="I286" s="20">
        <v>24.452097683155916</v>
      </c>
      <c r="J286" s="19">
        <v>0</v>
      </c>
      <c r="K286" s="19">
        <v>0</v>
      </c>
      <c r="L286" s="43" t="s">
        <v>122</v>
      </c>
    </row>
    <row r="287" spans="1:12">
      <c r="A287" s="88"/>
      <c r="B287" s="45"/>
      <c r="C287" s="46" t="s">
        <v>28</v>
      </c>
      <c r="D287" s="19">
        <v>2846</v>
      </c>
      <c r="E287" s="19">
        <v>675</v>
      </c>
      <c r="F287" s="20">
        <v>23.717498243148277</v>
      </c>
      <c r="G287" s="19">
        <v>2846</v>
      </c>
      <c r="H287" s="19">
        <v>675</v>
      </c>
      <c r="I287" s="20">
        <v>23.717498243148277</v>
      </c>
      <c r="J287" s="19">
        <v>0</v>
      </c>
      <c r="K287" s="19">
        <v>0</v>
      </c>
      <c r="L287" s="43" t="s">
        <v>122</v>
      </c>
    </row>
    <row r="288" spans="1:12">
      <c r="A288" s="88"/>
      <c r="B288" s="48" t="s">
        <v>152</v>
      </c>
      <c r="C288" s="46" t="s">
        <v>26</v>
      </c>
      <c r="D288" s="19">
        <v>6430</v>
      </c>
      <c r="E288" s="19">
        <v>2054</v>
      </c>
      <c r="F288" s="20">
        <v>31.944012441679625</v>
      </c>
      <c r="G288" s="19">
        <v>6430</v>
      </c>
      <c r="H288" s="19">
        <v>2054</v>
      </c>
      <c r="I288" s="20">
        <v>31.944012441679625</v>
      </c>
      <c r="J288" s="19">
        <v>0</v>
      </c>
      <c r="K288" s="19">
        <v>0</v>
      </c>
      <c r="L288" s="43" t="s">
        <v>122</v>
      </c>
    </row>
    <row r="289" spans="1:12">
      <c r="A289" s="88"/>
      <c r="B289" s="45"/>
      <c r="C289" s="46" t="s">
        <v>27</v>
      </c>
      <c r="D289" s="19">
        <v>3307</v>
      </c>
      <c r="E289" s="19">
        <v>1052</v>
      </c>
      <c r="F289" s="20">
        <v>31.811309343816148</v>
      </c>
      <c r="G289" s="19">
        <v>3307</v>
      </c>
      <c r="H289" s="19">
        <v>1052</v>
      </c>
      <c r="I289" s="20">
        <v>31.811309343816148</v>
      </c>
      <c r="J289" s="19">
        <v>0</v>
      </c>
      <c r="K289" s="19">
        <v>0</v>
      </c>
      <c r="L289" s="43" t="s">
        <v>122</v>
      </c>
    </row>
    <row r="290" spans="1:12">
      <c r="A290" s="88"/>
      <c r="B290" s="45"/>
      <c r="C290" s="46" t="s">
        <v>28</v>
      </c>
      <c r="D290" s="19">
        <v>3123</v>
      </c>
      <c r="E290" s="19">
        <v>1002</v>
      </c>
      <c r="F290" s="20">
        <v>32.08453410182517</v>
      </c>
      <c r="G290" s="19">
        <v>3123</v>
      </c>
      <c r="H290" s="19">
        <v>1002</v>
      </c>
      <c r="I290" s="20">
        <v>32.08453410182517</v>
      </c>
      <c r="J290" s="19">
        <v>0</v>
      </c>
      <c r="K290" s="19">
        <v>0</v>
      </c>
      <c r="L290" s="43" t="s">
        <v>122</v>
      </c>
    </row>
    <row r="291" spans="1:12">
      <c r="A291" s="88"/>
      <c r="B291" s="48" t="s">
        <v>155</v>
      </c>
      <c r="C291" s="46" t="s">
        <v>26</v>
      </c>
      <c r="D291" s="19">
        <v>6658</v>
      </c>
      <c r="E291" s="19">
        <v>2590</v>
      </c>
      <c r="F291" s="20">
        <v>38.900570741964557</v>
      </c>
      <c r="G291" s="19">
        <v>6658</v>
      </c>
      <c r="H291" s="19">
        <v>2590</v>
      </c>
      <c r="I291" s="20">
        <v>38.900570741964557</v>
      </c>
      <c r="J291" s="19">
        <v>0</v>
      </c>
      <c r="K291" s="19">
        <v>0</v>
      </c>
      <c r="L291" s="43" t="s">
        <v>122</v>
      </c>
    </row>
    <row r="292" spans="1:12">
      <c r="A292" s="88"/>
      <c r="B292" s="45"/>
      <c r="C292" s="46" t="s">
        <v>27</v>
      </c>
      <c r="D292" s="19">
        <v>3538</v>
      </c>
      <c r="E292" s="19">
        <v>1366</v>
      </c>
      <c r="F292" s="20">
        <v>38.609383832673828</v>
      </c>
      <c r="G292" s="19">
        <v>3538</v>
      </c>
      <c r="H292" s="19">
        <v>1366</v>
      </c>
      <c r="I292" s="20">
        <v>38.609383832673828</v>
      </c>
      <c r="J292" s="19">
        <v>0</v>
      </c>
      <c r="K292" s="19">
        <v>0</v>
      </c>
      <c r="L292" s="43" t="s">
        <v>122</v>
      </c>
    </row>
    <row r="293" spans="1:12">
      <c r="A293" s="88"/>
      <c r="B293" s="45"/>
      <c r="C293" s="46" t="s">
        <v>28</v>
      </c>
      <c r="D293" s="19">
        <v>3120</v>
      </c>
      <c r="E293" s="19">
        <v>1224</v>
      </c>
      <c r="F293" s="20">
        <v>39.230769230769234</v>
      </c>
      <c r="G293" s="19">
        <v>3120</v>
      </c>
      <c r="H293" s="19">
        <v>1224</v>
      </c>
      <c r="I293" s="20">
        <v>39.230769230769234</v>
      </c>
      <c r="J293" s="19">
        <v>0</v>
      </c>
      <c r="K293" s="19">
        <v>0</v>
      </c>
      <c r="L293" s="43" t="s">
        <v>122</v>
      </c>
    </row>
    <row r="294" spans="1:12">
      <c r="A294" s="88"/>
      <c r="B294" s="48" t="s">
        <v>158</v>
      </c>
      <c r="C294" s="46" t="s">
        <v>26</v>
      </c>
      <c r="D294" s="19">
        <v>7170</v>
      </c>
      <c r="E294" s="19">
        <v>3363</v>
      </c>
      <c r="F294" s="20">
        <v>46.903765690376567</v>
      </c>
      <c r="G294" s="19">
        <v>7170</v>
      </c>
      <c r="H294" s="19">
        <v>3363</v>
      </c>
      <c r="I294" s="20">
        <v>46.903765690376567</v>
      </c>
      <c r="J294" s="19">
        <v>0</v>
      </c>
      <c r="K294" s="19">
        <v>0</v>
      </c>
      <c r="L294" s="43" t="s">
        <v>122</v>
      </c>
    </row>
    <row r="295" spans="1:12">
      <c r="A295" s="88"/>
      <c r="B295" s="45"/>
      <c r="C295" s="46" t="s">
        <v>27</v>
      </c>
      <c r="D295" s="19">
        <v>3657</v>
      </c>
      <c r="E295" s="19">
        <v>1644</v>
      </c>
      <c r="F295" s="20">
        <v>44.954881050041017</v>
      </c>
      <c r="G295" s="19">
        <v>3657</v>
      </c>
      <c r="H295" s="19">
        <v>1644</v>
      </c>
      <c r="I295" s="20">
        <v>44.954881050041017</v>
      </c>
      <c r="J295" s="19">
        <v>0</v>
      </c>
      <c r="K295" s="19">
        <v>0</v>
      </c>
      <c r="L295" s="43" t="s">
        <v>122</v>
      </c>
    </row>
    <row r="296" spans="1:12">
      <c r="A296" s="88"/>
      <c r="B296" s="45"/>
      <c r="C296" s="46" t="s">
        <v>28</v>
      </c>
      <c r="D296" s="19">
        <v>3513</v>
      </c>
      <c r="E296" s="19">
        <v>1719</v>
      </c>
      <c r="F296" s="20">
        <v>48.932536293766013</v>
      </c>
      <c r="G296" s="19">
        <v>3513</v>
      </c>
      <c r="H296" s="19">
        <v>1719</v>
      </c>
      <c r="I296" s="20">
        <v>48.932536293766013</v>
      </c>
      <c r="J296" s="19">
        <v>0</v>
      </c>
      <c r="K296" s="19">
        <v>0</v>
      </c>
      <c r="L296" s="43" t="s">
        <v>122</v>
      </c>
    </row>
    <row r="297" spans="1:12">
      <c r="A297" s="88"/>
      <c r="B297" s="48" t="s">
        <v>162</v>
      </c>
      <c r="C297" s="46" t="s">
        <v>26</v>
      </c>
      <c r="D297" s="19">
        <v>7461</v>
      </c>
      <c r="E297" s="19">
        <v>3875</v>
      </c>
      <c r="F297" s="20">
        <v>51.936737702720812</v>
      </c>
      <c r="G297" s="19">
        <v>7461</v>
      </c>
      <c r="H297" s="19">
        <v>3875</v>
      </c>
      <c r="I297" s="20">
        <v>51.936737702720812</v>
      </c>
      <c r="J297" s="19">
        <v>0</v>
      </c>
      <c r="K297" s="19">
        <v>0</v>
      </c>
      <c r="L297" s="43" t="s">
        <v>122</v>
      </c>
    </row>
    <row r="298" spans="1:12">
      <c r="A298" s="88"/>
      <c r="B298" s="45"/>
      <c r="C298" s="46" t="s">
        <v>27</v>
      </c>
      <c r="D298" s="19">
        <v>3979</v>
      </c>
      <c r="E298" s="19">
        <v>1954</v>
      </c>
      <c r="F298" s="20">
        <v>49.107816034179443</v>
      </c>
      <c r="G298" s="19">
        <v>3979</v>
      </c>
      <c r="H298" s="19">
        <v>1954</v>
      </c>
      <c r="I298" s="20">
        <v>49.107816034179443</v>
      </c>
      <c r="J298" s="19">
        <v>0</v>
      </c>
      <c r="K298" s="19">
        <v>0</v>
      </c>
      <c r="L298" s="43" t="s">
        <v>122</v>
      </c>
    </row>
    <row r="299" spans="1:12">
      <c r="A299" s="89"/>
      <c r="B299" s="50"/>
      <c r="C299" s="51" t="s">
        <v>28</v>
      </c>
      <c r="D299" s="17">
        <v>3482</v>
      </c>
      <c r="E299" s="17">
        <v>1921</v>
      </c>
      <c r="F299" s="18">
        <v>55.169442848937393</v>
      </c>
      <c r="G299" s="17">
        <v>3482</v>
      </c>
      <c r="H299" s="17">
        <v>1921</v>
      </c>
      <c r="I299" s="18">
        <v>55.169442848937393</v>
      </c>
      <c r="J299" s="17">
        <v>0</v>
      </c>
      <c r="K299" s="17">
        <v>0</v>
      </c>
      <c r="L299" s="52" t="s">
        <v>122</v>
      </c>
    </row>
    <row r="300" spans="1:12">
      <c r="A300" s="87" t="s">
        <v>74</v>
      </c>
      <c r="B300" s="58" t="s">
        <v>457</v>
      </c>
      <c r="C300" s="46" t="s">
        <v>143</v>
      </c>
      <c r="D300" s="19">
        <v>11158</v>
      </c>
      <c r="E300" s="19">
        <v>3182</v>
      </c>
      <c r="F300" s="20">
        <v>28.517655493816097</v>
      </c>
      <c r="G300" s="19">
        <v>11080</v>
      </c>
      <c r="H300" s="19">
        <v>3156</v>
      </c>
      <c r="I300" s="20">
        <v>28.483754512635379</v>
      </c>
      <c r="J300" s="19">
        <v>78</v>
      </c>
      <c r="K300" s="19">
        <v>26</v>
      </c>
      <c r="L300" s="43" t="s">
        <v>380</v>
      </c>
    </row>
    <row r="301" spans="1:12">
      <c r="A301" s="88"/>
      <c r="B301" s="45"/>
      <c r="C301" s="46" t="s">
        <v>168</v>
      </c>
      <c r="D301" s="19">
        <v>5946</v>
      </c>
      <c r="E301" s="19">
        <v>1603</v>
      </c>
      <c r="F301" s="20">
        <v>26.959300369996637</v>
      </c>
      <c r="G301" s="19">
        <v>5903</v>
      </c>
      <c r="H301" s="19">
        <v>1592</v>
      </c>
      <c r="I301" s="20">
        <v>26.969337624936472</v>
      </c>
      <c r="J301" s="19">
        <v>43</v>
      </c>
      <c r="K301" s="19">
        <v>11</v>
      </c>
      <c r="L301" s="43" t="s">
        <v>522</v>
      </c>
    </row>
    <row r="302" spans="1:12">
      <c r="A302" s="88"/>
      <c r="B302" s="45"/>
      <c r="C302" s="46" t="s">
        <v>28</v>
      </c>
      <c r="D302" s="19">
        <v>5212</v>
      </c>
      <c r="E302" s="19">
        <v>1579</v>
      </c>
      <c r="F302" s="20">
        <v>30.295471987720646</v>
      </c>
      <c r="G302" s="19">
        <v>5177</v>
      </c>
      <c r="H302" s="19">
        <v>1564</v>
      </c>
      <c r="I302" s="20">
        <v>30.210546648638207</v>
      </c>
      <c r="J302" s="19">
        <v>35</v>
      </c>
      <c r="K302" s="19">
        <v>15</v>
      </c>
      <c r="L302" s="43" t="s">
        <v>114</v>
      </c>
    </row>
    <row r="303" spans="1:12">
      <c r="A303" s="88"/>
      <c r="B303" s="48" t="s">
        <v>146</v>
      </c>
      <c r="C303" s="44" t="s">
        <v>26</v>
      </c>
      <c r="D303" s="19">
        <v>1659</v>
      </c>
      <c r="E303" s="19">
        <v>310</v>
      </c>
      <c r="F303" s="20">
        <v>18.685955394816155</v>
      </c>
      <c r="G303" s="19">
        <v>1638</v>
      </c>
      <c r="H303" s="19">
        <v>304</v>
      </c>
      <c r="I303" s="20">
        <v>18.559218559218561</v>
      </c>
      <c r="J303" s="19">
        <v>21</v>
      </c>
      <c r="K303" s="19">
        <v>6</v>
      </c>
      <c r="L303" s="43" t="s">
        <v>231</v>
      </c>
    </row>
    <row r="304" spans="1:12">
      <c r="A304" s="88"/>
      <c r="B304" s="45"/>
      <c r="C304" s="44" t="s">
        <v>27</v>
      </c>
      <c r="D304" s="19">
        <v>901</v>
      </c>
      <c r="E304" s="19">
        <v>169</v>
      </c>
      <c r="F304" s="20">
        <v>18.756936736958934</v>
      </c>
      <c r="G304" s="19">
        <v>889</v>
      </c>
      <c r="H304" s="19">
        <v>166</v>
      </c>
      <c r="I304" s="20">
        <v>18.672665916760405</v>
      </c>
      <c r="J304" s="19">
        <v>12</v>
      </c>
      <c r="K304" s="19">
        <v>3</v>
      </c>
      <c r="L304" s="43" t="s">
        <v>648</v>
      </c>
    </row>
    <row r="305" spans="1:12">
      <c r="A305" s="88"/>
      <c r="B305" s="45"/>
      <c r="C305" s="44" t="s">
        <v>28</v>
      </c>
      <c r="D305" s="19">
        <v>758</v>
      </c>
      <c r="E305" s="19">
        <v>141</v>
      </c>
      <c r="F305" s="20">
        <v>18.601583113456464</v>
      </c>
      <c r="G305" s="19">
        <v>749</v>
      </c>
      <c r="H305" s="19">
        <v>138</v>
      </c>
      <c r="I305" s="20">
        <v>18.424566088117491</v>
      </c>
      <c r="J305" s="19">
        <v>9</v>
      </c>
      <c r="K305" s="19">
        <v>3</v>
      </c>
      <c r="L305" s="43" t="s">
        <v>380</v>
      </c>
    </row>
    <row r="306" spans="1:12">
      <c r="A306" s="88"/>
      <c r="B306" s="48" t="s">
        <v>149</v>
      </c>
      <c r="C306" s="44" t="s">
        <v>26</v>
      </c>
      <c r="D306" s="19">
        <v>1703</v>
      </c>
      <c r="E306" s="19">
        <v>332</v>
      </c>
      <c r="F306" s="20">
        <v>19.495008807985908</v>
      </c>
      <c r="G306" s="19">
        <v>1687</v>
      </c>
      <c r="H306" s="19">
        <v>328</v>
      </c>
      <c r="I306" s="20">
        <v>19.442797866034379</v>
      </c>
      <c r="J306" s="19">
        <v>16</v>
      </c>
      <c r="K306" s="19">
        <v>4</v>
      </c>
      <c r="L306" s="43" t="s">
        <v>648</v>
      </c>
    </row>
    <row r="307" spans="1:12">
      <c r="A307" s="88"/>
      <c r="B307" s="45"/>
      <c r="C307" s="44" t="s">
        <v>27</v>
      </c>
      <c r="D307" s="19">
        <v>922</v>
      </c>
      <c r="E307" s="19">
        <v>172</v>
      </c>
      <c r="F307" s="20">
        <v>18.655097613882862</v>
      </c>
      <c r="G307" s="19">
        <v>913</v>
      </c>
      <c r="H307" s="19">
        <v>171</v>
      </c>
      <c r="I307" s="20">
        <v>18.729463307776562</v>
      </c>
      <c r="J307" s="19">
        <v>9</v>
      </c>
      <c r="K307" s="19">
        <v>1</v>
      </c>
      <c r="L307" s="43" t="s">
        <v>649</v>
      </c>
    </row>
    <row r="308" spans="1:12">
      <c r="A308" s="88"/>
      <c r="B308" s="45"/>
      <c r="C308" s="44" t="s">
        <v>28</v>
      </c>
      <c r="D308" s="19">
        <v>781</v>
      </c>
      <c r="E308" s="19">
        <v>160</v>
      </c>
      <c r="F308" s="20">
        <v>20.486555697823302</v>
      </c>
      <c r="G308" s="19">
        <v>774</v>
      </c>
      <c r="H308" s="19">
        <v>157</v>
      </c>
      <c r="I308" s="20">
        <v>20.284237726098191</v>
      </c>
      <c r="J308" s="19">
        <v>7</v>
      </c>
      <c r="K308" s="19">
        <v>3</v>
      </c>
      <c r="L308" s="43" t="s">
        <v>114</v>
      </c>
    </row>
    <row r="309" spans="1:12">
      <c r="A309" s="88"/>
      <c r="B309" s="48" t="s">
        <v>152</v>
      </c>
      <c r="C309" s="44" t="s">
        <v>26</v>
      </c>
      <c r="D309" s="19">
        <v>1833</v>
      </c>
      <c r="E309" s="19">
        <v>444</v>
      </c>
      <c r="F309" s="20">
        <v>24.222585924713584</v>
      </c>
      <c r="G309" s="19">
        <v>1816</v>
      </c>
      <c r="H309" s="19">
        <v>440</v>
      </c>
      <c r="I309" s="20">
        <v>24.229074889867842</v>
      </c>
      <c r="J309" s="19">
        <v>17</v>
      </c>
      <c r="K309" s="19">
        <v>4</v>
      </c>
      <c r="L309" s="43" t="s">
        <v>650</v>
      </c>
    </row>
    <row r="310" spans="1:12">
      <c r="A310" s="88"/>
      <c r="B310" s="45"/>
      <c r="C310" s="44" t="s">
        <v>27</v>
      </c>
      <c r="D310" s="19">
        <v>943</v>
      </c>
      <c r="E310" s="19">
        <v>222</v>
      </c>
      <c r="F310" s="20">
        <v>23.541887592788971</v>
      </c>
      <c r="G310" s="19">
        <v>935</v>
      </c>
      <c r="H310" s="19">
        <v>221</v>
      </c>
      <c r="I310" s="20">
        <v>23.636363636363637</v>
      </c>
      <c r="J310" s="19">
        <v>8</v>
      </c>
      <c r="K310" s="19">
        <v>1</v>
      </c>
      <c r="L310" s="43" t="s">
        <v>337</v>
      </c>
    </row>
    <row r="311" spans="1:12">
      <c r="A311" s="88"/>
      <c r="B311" s="45"/>
      <c r="C311" s="44" t="s">
        <v>28</v>
      </c>
      <c r="D311" s="19">
        <v>890</v>
      </c>
      <c r="E311" s="19">
        <v>222</v>
      </c>
      <c r="F311" s="20">
        <v>24.943820224719101</v>
      </c>
      <c r="G311" s="19">
        <v>881</v>
      </c>
      <c r="H311" s="19">
        <v>219</v>
      </c>
      <c r="I311" s="20">
        <v>24.858115777525541</v>
      </c>
      <c r="J311" s="19">
        <v>9</v>
      </c>
      <c r="K311" s="19">
        <v>3</v>
      </c>
      <c r="L311" s="43" t="s">
        <v>380</v>
      </c>
    </row>
    <row r="312" spans="1:12">
      <c r="A312" s="88"/>
      <c r="B312" s="48" t="s">
        <v>155</v>
      </c>
      <c r="C312" s="44" t="s">
        <v>26</v>
      </c>
      <c r="D312" s="19">
        <v>1979</v>
      </c>
      <c r="E312" s="19">
        <v>615</v>
      </c>
      <c r="F312" s="20">
        <v>31.076301162203134</v>
      </c>
      <c r="G312" s="19">
        <v>1965</v>
      </c>
      <c r="H312" s="19">
        <v>611</v>
      </c>
      <c r="I312" s="20">
        <v>31.0941475826972</v>
      </c>
      <c r="J312" s="19">
        <v>14</v>
      </c>
      <c r="K312" s="19">
        <v>4</v>
      </c>
      <c r="L312" s="43" t="s">
        <v>231</v>
      </c>
    </row>
    <row r="313" spans="1:12">
      <c r="A313" s="88"/>
      <c r="B313" s="45"/>
      <c r="C313" s="44" t="s">
        <v>27</v>
      </c>
      <c r="D313" s="19">
        <v>1040</v>
      </c>
      <c r="E313" s="19">
        <v>306</v>
      </c>
      <c r="F313" s="20">
        <v>29.423076923076923</v>
      </c>
      <c r="G313" s="19">
        <v>1032</v>
      </c>
      <c r="H313" s="19">
        <v>305</v>
      </c>
      <c r="I313" s="20">
        <v>29.554263565891471</v>
      </c>
      <c r="J313" s="19">
        <v>8</v>
      </c>
      <c r="K313" s="19">
        <v>1</v>
      </c>
      <c r="L313" s="43" t="s">
        <v>337</v>
      </c>
    </row>
    <row r="314" spans="1:12">
      <c r="A314" s="88"/>
      <c r="B314" s="45"/>
      <c r="C314" s="44" t="s">
        <v>28</v>
      </c>
      <c r="D314" s="19">
        <v>939</v>
      </c>
      <c r="E314" s="19">
        <v>309</v>
      </c>
      <c r="F314" s="20">
        <v>32.907348242811501</v>
      </c>
      <c r="G314" s="19">
        <v>933</v>
      </c>
      <c r="H314" s="19">
        <v>306</v>
      </c>
      <c r="I314" s="20">
        <v>32.79742765273312</v>
      </c>
      <c r="J314" s="19">
        <v>6</v>
      </c>
      <c r="K314" s="19">
        <v>3</v>
      </c>
      <c r="L314" s="43" t="s">
        <v>249</v>
      </c>
    </row>
    <row r="315" spans="1:12">
      <c r="A315" s="88"/>
      <c r="B315" s="48" t="s">
        <v>158</v>
      </c>
      <c r="C315" s="44" t="s">
        <v>26</v>
      </c>
      <c r="D315" s="19">
        <v>1975</v>
      </c>
      <c r="E315" s="19">
        <v>676</v>
      </c>
      <c r="F315" s="20">
        <v>34.22784810126582</v>
      </c>
      <c r="G315" s="19">
        <v>1965</v>
      </c>
      <c r="H315" s="19">
        <v>668</v>
      </c>
      <c r="I315" s="20">
        <v>33.99491094147583</v>
      </c>
      <c r="J315" s="19">
        <v>10</v>
      </c>
      <c r="K315" s="19">
        <v>8</v>
      </c>
      <c r="L315" s="43" t="s">
        <v>257</v>
      </c>
    </row>
    <row r="316" spans="1:12">
      <c r="A316" s="88"/>
      <c r="B316" s="45"/>
      <c r="C316" s="44" t="s">
        <v>27</v>
      </c>
      <c r="D316" s="19">
        <v>1074</v>
      </c>
      <c r="E316" s="19">
        <v>354</v>
      </c>
      <c r="F316" s="20">
        <v>32.960893854748605</v>
      </c>
      <c r="G316" s="19">
        <v>1068</v>
      </c>
      <c r="H316" s="19">
        <v>349</v>
      </c>
      <c r="I316" s="20">
        <v>32.677902621722843</v>
      </c>
      <c r="J316" s="19">
        <v>6</v>
      </c>
      <c r="K316" s="19">
        <v>5</v>
      </c>
      <c r="L316" s="43" t="s">
        <v>256</v>
      </c>
    </row>
    <row r="317" spans="1:12">
      <c r="A317" s="88"/>
      <c r="B317" s="45"/>
      <c r="C317" s="44" t="s">
        <v>28</v>
      </c>
      <c r="D317" s="19">
        <v>901</v>
      </c>
      <c r="E317" s="19">
        <v>322</v>
      </c>
      <c r="F317" s="20">
        <v>35.738068812430633</v>
      </c>
      <c r="G317" s="19">
        <v>897</v>
      </c>
      <c r="H317" s="19">
        <v>319</v>
      </c>
      <c r="I317" s="20">
        <v>35.56298773690078</v>
      </c>
      <c r="J317" s="19">
        <v>4</v>
      </c>
      <c r="K317" s="19">
        <v>3</v>
      </c>
      <c r="L317" s="43" t="s">
        <v>340</v>
      </c>
    </row>
    <row r="318" spans="1:12">
      <c r="A318" s="88"/>
      <c r="B318" s="48" t="s">
        <v>162</v>
      </c>
      <c r="C318" s="44" t="s">
        <v>26</v>
      </c>
      <c r="D318" s="19">
        <v>2009</v>
      </c>
      <c r="E318" s="19">
        <v>805</v>
      </c>
      <c r="F318" s="20">
        <v>40.069686411149824</v>
      </c>
      <c r="G318" s="19">
        <v>2009</v>
      </c>
      <c r="H318" s="19">
        <v>805</v>
      </c>
      <c r="I318" s="20">
        <v>40.069686411149824</v>
      </c>
      <c r="J318" s="19">
        <v>0</v>
      </c>
      <c r="K318" s="19">
        <v>0</v>
      </c>
      <c r="L318" s="43" t="s">
        <v>122</v>
      </c>
    </row>
    <row r="319" spans="1:12">
      <c r="A319" s="88"/>
      <c r="B319" s="45"/>
      <c r="C319" s="44" t="s">
        <v>27</v>
      </c>
      <c r="D319" s="19">
        <v>1066</v>
      </c>
      <c r="E319" s="19">
        <v>380</v>
      </c>
      <c r="F319" s="20">
        <v>35.647279549718576</v>
      </c>
      <c r="G319" s="19">
        <v>1066</v>
      </c>
      <c r="H319" s="19">
        <v>380</v>
      </c>
      <c r="I319" s="20">
        <v>35.647279549718576</v>
      </c>
      <c r="J319" s="19">
        <v>0</v>
      </c>
      <c r="K319" s="19">
        <v>0</v>
      </c>
      <c r="L319" s="43" t="s">
        <v>122</v>
      </c>
    </row>
    <row r="320" spans="1:12">
      <c r="A320" s="89"/>
      <c r="B320" s="50"/>
      <c r="C320" s="49" t="s">
        <v>28</v>
      </c>
      <c r="D320" s="17">
        <v>943</v>
      </c>
      <c r="E320" s="17">
        <v>425</v>
      </c>
      <c r="F320" s="18">
        <v>45.068928950159069</v>
      </c>
      <c r="G320" s="17">
        <v>943</v>
      </c>
      <c r="H320" s="17">
        <v>425</v>
      </c>
      <c r="I320" s="18">
        <v>45.068928950159069</v>
      </c>
      <c r="J320" s="17">
        <v>0</v>
      </c>
      <c r="K320" s="17">
        <v>0</v>
      </c>
      <c r="L320" s="52" t="s">
        <v>122</v>
      </c>
    </row>
    <row r="321" spans="1:12">
      <c r="A321" s="87" t="s">
        <v>341</v>
      </c>
      <c r="B321" s="58" t="s">
        <v>457</v>
      </c>
      <c r="C321" s="54" t="s">
        <v>143</v>
      </c>
      <c r="D321" s="55">
        <v>16496</v>
      </c>
      <c r="E321" s="55">
        <v>6233</v>
      </c>
      <c r="F321" s="56">
        <v>37.784917555771095</v>
      </c>
      <c r="G321" s="55">
        <v>15509</v>
      </c>
      <c r="H321" s="55">
        <v>5925</v>
      </c>
      <c r="I321" s="56">
        <v>38.203623702366365</v>
      </c>
      <c r="J321" s="55">
        <v>987</v>
      </c>
      <c r="K321" s="55">
        <v>308</v>
      </c>
      <c r="L321" s="57" t="s">
        <v>651</v>
      </c>
    </row>
    <row r="322" spans="1:12">
      <c r="A322" s="88"/>
      <c r="B322" s="45"/>
      <c r="C322" s="46" t="s">
        <v>168</v>
      </c>
      <c r="D322" s="19">
        <v>8616</v>
      </c>
      <c r="E322" s="19">
        <v>3079</v>
      </c>
      <c r="F322" s="20">
        <v>35.735840297121634</v>
      </c>
      <c r="G322" s="19">
        <v>8075</v>
      </c>
      <c r="H322" s="19">
        <v>2919</v>
      </c>
      <c r="I322" s="20">
        <v>36.148606811145513</v>
      </c>
      <c r="J322" s="19">
        <v>541</v>
      </c>
      <c r="K322" s="19">
        <v>160</v>
      </c>
      <c r="L322" s="43" t="s">
        <v>652</v>
      </c>
    </row>
    <row r="323" spans="1:12">
      <c r="A323" s="88"/>
      <c r="B323" s="45"/>
      <c r="C323" s="46" t="s">
        <v>28</v>
      </c>
      <c r="D323" s="19">
        <v>7880</v>
      </c>
      <c r="E323" s="19">
        <v>3154</v>
      </c>
      <c r="F323" s="20">
        <v>40.025380710659896</v>
      </c>
      <c r="G323" s="19">
        <v>7434</v>
      </c>
      <c r="H323" s="19">
        <v>3006</v>
      </c>
      <c r="I323" s="20">
        <v>40.435835351089587</v>
      </c>
      <c r="J323" s="19">
        <v>446</v>
      </c>
      <c r="K323" s="19">
        <v>148</v>
      </c>
      <c r="L323" s="43" t="s">
        <v>653</v>
      </c>
    </row>
    <row r="324" spans="1:12">
      <c r="A324" s="88"/>
      <c r="B324" s="48" t="s">
        <v>146</v>
      </c>
      <c r="C324" s="44" t="s">
        <v>26</v>
      </c>
      <c r="D324" s="19">
        <v>2538</v>
      </c>
      <c r="E324" s="19">
        <v>563</v>
      </c>
      <c r="F324" s="20">
        <v>22.182821118991331</v>
      </c>
      <c r="G324" s="19">
        <v>2360</v>
      </c>
      <c r="H324" s="19">
        <v>543</v>
      </c>
      <c r="I324" s="20">
        <v>23.008474576271187</v>
      </c>
      <c r="J324" s="19">
        <v>178</v>
      </c>
      <c r="K324" s="19">
        <v>20</v>
      </c>
      <c r="L324" s="43" t="s">
        <v>654</v>
      </c>
    </row>
    <row r="325" spans="1:12">
      <c r="A325" s="88"/>
      <c r="B325" s="45"/>
      <c r="C325" s="44" t="s">
        <v>27</v>
      </c>
      <c r="D325" s="19">
        <v>1328</v>
      </c>
      <c r="E325" s="19">
        <v>267</v>
      </c>
      <c r="F325" s="20">
        <v>20.10542168674699</v>
      </c>
      <c r="G325" s="19">
        <v>1234</v>
      </c>
      <c r="H325" s="19">
        <v>265</v>
      </c>
      <c r="I325" s="20">
        <v>21.474878444084279</v>
      </c>
      <c r="J325" s="19">
        <v>94</v>
      </c>
      <c r="K325" s="19">
        <v>2</v>
      </c>
      <c r="L325" s="43" t="s">
        <v>655</v>
      </c>
    </row>
    <row r="326" spans="1:12">
      <c r="A326" s="88"/>
      <c r="B326" s="45"/>
      <c r="C326" s="44" t="s">
        <v>28</v>
      </c>
      <c r="D326" s="19">
        <v>1210</v>
      </c>
      <c r="E326" s="19">
        <v>296</v>
      </c>
      <c r="F326" s="20">
        <v>24.462809917355372</v>
      </c>
      <c r="G326" s="19">
        <v>1126</v>
      </c>
      <c r="H326" s="19">
        <v>278</v>
      </c>
      <c r="I326" s="20">
        <v>24.689165186500887</v>
      </c>
      <c r="J326" s="19">
        <v>84</v>
      </c>
      <c r="K326" s="19">
        <v>18</v>
      </c>
      <c r="L326" s="43" t="s">
        <v>580</v>
      </c>
    </row>
    <row r="327" spans="1:12">
      <c r="A327" s="88"/>
      <c r="B327" s="48" t="s">
        <v>149</v>
      </c>
      <c r="C327" s="44" t="s">
        <v>26</v>
      </c>
      <c r="D327" s="19">
        <v>2601</v>
      </c>
      <c r="E327" s="19">
        <v>645</v>
      </c>
      <c r="F327" s="20">
        <v>24.798154555940023</v>
      </c>
      <c r="G327" s="19">
        <v>2420</v>
      </c>
      <c r="H327" s="19">
        <v>604</v>
      </c>
      <c r="I327" s="20">
        <v>24.958677685950413</v>
      </c>
      <c r="J327" s="19">
        <v>181</v>
      </c>
      <c r="K327" s="19">
        <v>41</v>
      </c>
      <c r="L327" s="43" t="s">
        <v>656</v>
      </c>
    </row>
    <row r="328" spans="1:12">
      <c r="A328" s="88"/>
      <c r="B328" s="45"/>
      <c r="C328" s="44" t="s">
        <v>27</v>
      </c>
      <c r="D328" s="19">
        <v>1368</v>
      </c>
      <c r="E328" s="19">
        <v>314</v>
      </c>
      <c r="F328" s="20">
        <v>22.953216374269005</v>
      </c>
      <c r="G328" s="19">
        <v>1267</v>
      </c>
      <c r="H328" s="19">
        <v>289</v>
      </c>
      <c r="I328" s="20">
        <v>22.809786898184687</v>
      </c>
      <c r="J328" s="19">
        <v>101</v>
      </c>
      <c r="K328" s="19">
        <v>25</v>
      </c>
      <c r="L328" s="43" t="s">
        <v>657</v>
      </c>
    </row>
    <row r="329" spans="1:12">
      <c r="A329" s="88"/>
      <c r="B329" s="45"/>
      <c r="C329" s="44" t="s">
        <v>28</v>
      </c>
      <c r="D329" s="19">
        <v>1233</v>
      </c>
      <c r="E329" s="19">
        <v>331</v>
      </c>
      <c r="F329" s="20">
        <v>26.845093268450931</v>
      </c>
      <c r="G329" s="19">
        <v>1153</v>
      </c>
      <c r="H329" s="19">
        <v>315</v>
      </c>
      <c r="I329" s="20">
        <v>27.320034692107544</v>
      </c>
      <c r="J329" s="19">
        <v>80</v>
      </c>
      <c r="K329" s="19">
        <v>16</v>
      </c>
      <c r="L329" s="43" t="s">
        <v>334</v>
      </c>
    </row>
    <row r="330" spans="1:12">
      <c r="A330" s="88"/>
      <c r="B330" s="48" t="s">
        <v>152</v>
      </c>
      <c r="C330" s="44" t="s">
        <v>26</v>
      </c>
      <c r="D330" s="19">
        <v>2609</v>
      </c>
      <c r="E330" s="19">
        <v>853</v>
      </c>
      <c r="F330" s="20">
        <v>32.694518972786511</v>
      </c>
      <c r="G330" s="19">
        <v>2451</v>
      </c>
      <c r="H330" s="19">
        <v>815</v>
      </c>
      <c r="I330" s="20">
        <v>33.251733986128109</v>
      </c>
      <c r="J330" s="19">
        <v>158</v>
      </c>
      <c r="K330" s="19">
        <v>38</v>
      </c>
      <c r="L330" s="43" t="s">
        <v>539</v>
      </c>
    </row>
    <row r="331" spans="1:12">
      <c r="A331" s="88"/>
      <c r="B331" s="45"/>
      <c r="C331" s="44" t="s">
        <v>27</v>
      </c>
      <c r="D331" s="19">
        <v>1358</v>
      </c>
      <c r="E331" s="19">
        <v>422</v>
      </c>
      <c r="F331" s="20">
        <v>31.075110456553755</v>
      </c>
      <c r="G331" s="19">
        <v>1280</v>
      </c>
      <c r="H331" s="19">
        <v>401</v>
      </c>
      <c r="I331" s="20">
        <v>31.328125</v>
      </c>
      <c r="J331" s="19">
        <v>78</v>
      </c>
      <c r="K331" s="19">
        <v>21</v>
      </c>
      <c r="L331" s="43" t="s">
        <v>658</v>
      </c>
    </row>
    <row r="332" spans="1:12">
      <c r="A332" s="88"/>
      <c r="B332" s="45"/>
      <c r="C332" s="44" t="s">
        <v>28</v>
      </c>
      <c r="D332" s="19">
        <v>1251</v>
      </c>
      <c r="E332" s="19">
        <v>431</v>
      </c>
      <c r="F332" s="20">
        <v>34.452438049560349</v>
      </c>
      <c r="G332" s="19">
        <v>1171</v>
      </c>
      <c r="H332" s="19">
        <v>414</v>
      </c>
      <c r="I332" s="20">
        <v>35.354397950469682</v>
      </c>
      <c r="J332" s="19">
        <v>80</v>
      </c>
      <c r="K332" s="19">
        <v>17</v>
      </c>
      <c r="L332" s="43" t="s">
        <v>659</v>
      </c>
    </row>
    <row r="333" spans="1:12">
      <c r="A333" s="88"/>
      <c r="B333" s="48" t="s">
        <v>155</v>
      </c>
      <c r="C333" s="44" t="s">
        <v>26</v>
      </c>
      <c r="D333" s="19">
        <v>2766</v>
      </c>
      <c r="E333" s="19">
        <v>1122</v>
      </c>
      <c r="F333" s="20">
        <v>40.563991323210409</v>
      </c>
      <c r="G333" s="19">
        <v>2623</v>
      </c>
      <c r="H333" s="19">
        <v>1075</v>
      </c>
      <c r="I333" s="20">
        <v>40.983606557377051</v>
      </c>
      <c r="J333" s="19">
        <v>143</v>
      </c>
      <c r="K333" s="19">
        <v>47</v>
      </c>
      <c r="L333" s="43" t="s">
        <v>660</v>
      </c>
    </row>
    <row r="334" spans="1:12">
      <c r="A334" s="88"/>
      <c r="B334" s="45"/>
      <c r="C334" s="44" t="s">
        <v>27</v>
      </c>
      <c r="D334" s="19">
        <v>1466</v>
      </c>
      <c r="E334" s="19">
        <v>587</v>
      </c>
      <c r="F334" s="20">
        <v>40.040927694406548</v>
      </c>
      <c r="G334" s="19">
        <v>1376</v>
      </c>
      <c r="H334" s="19">
        <v>559</v>
      </c>
      <c r="I334" s="20">
        <v>40.625</v>
      </c>
      <c r="J334" s="19">
        <v>90</v>
      </c>
      <c r="K334" s="19">
        <v>28</v>
      </c>
      <c r="L334" s="43" t="s">
        <v>661</v>
      </c>
    </row>
    <row r="335" spans="1:12">
      <c r="A335" s="88"/>
      <c r="B335" s="45"/>
      <c r="C335" s="44" t="s">
        <v>28</v>
      </c>
      <c r="D335" s="19">
        <v>1300</v>
      </c>
      <c r="E335" s="19">
        <v>535</v>
      </c>
      <c r="F335" s="20">
        <v>41.153846153846153</v>
      </c>
      <c r="G335" s="19">
        <v>1247</v>
      </c>
      <c r="H335" s="19">
        <v>516</v>
      </c>
      <c r="I335" s="20">
        <v>41.379310344827587</v>
      </c>
      <c r="J335" s="19">
        <v>53</v>
      </c>
      <c r="K335" s="19">
        <v>19</v>
      </c>
      <c r="L335" s="43" t="s">
        <v>662</v>
      </c>
    </row>
    <row r="336" spans="1:12">
      <c r="A336" s="88"/>
      <c r="B336" s="48" t="s">
        <v>158</v>
      </c>
      <c r="C336" s="44" t="s">
        <v>26</v>
      </c>
      <c r="D336" s="19">
        <v>2911</v>
      </c>
      <c r="E336" s="19">
        <v>1411</v>
      </c>
      <c r="F336" s="63">
        <v>48.471315699072484</v>
      </c>
      <c r="G336" s="19">
        <v>2741</v>
      </c>
      <c r="H336" s="19">
        <v>1329</v>
      </c>
      <c r="I336" s="63">
        <v>48.485954031375414</v>
      </c>
      <c r="J336" s="19">
        <v>170</v>
      </c>
      <c r="K336" s="19">
        <v>82</v>
      </c>
      <c r="L336" s="43" t="s">
        <v>663</v>
      </c>
    </row>
    <row r="337" spans="1:12">
      <c r="A337" s="88"/>
      <c r="B337" s="45"/>
      <c r="C337" s="44" t="s">
        <v>27</v>
      </c>
      <c r="D337" s="19">
        <v>1498</v>
      </c>
      <c r="E337" s="19">
        <v>683</v>
      </c>
      <c r="F337" s="63">
        <v>45.594125500667559</v>
      </c>
      <c r="G337" s="19">
        <v>1407</v>
      </c>
      <c r="H337" s="19">
        <v>643</v>
      </c>
      <c r="I337" s="63">
        <v>45.7000710732054</v>
      </c>
      <c r="J337" s="19">
        <v>91</v>
      </c>
      <c r="K337" s="19">
        <v>40</v>
      </c>
      <c r="L337" s="43" t="s">
        <v>664</v>
      </c>
    </row>
    <row r="338" spans="1:12">
      <c r="A338" s="88"/>
      <c r="B338" s="45"/>
      <c r="C338" s="44" t="s">
        <v>28</v>
      </c>
      <c r="D338" s="19">
        <v>1413</v>
      </c>
      <c r="E338" s="19">
        <v>728</v>
      </c>
      <c r="F338" s="63">
        <v>51.521585279547061</v>
      </c>
      <c r="G338" s="19">
        <v>1334</v>
      </c>
      <c r="H338" s="19">
        <v>686</v>
      </c>
      <c r="I338" s="63">
        <v>51.424287856071963</v>
      </c>
      <c r="J338" s="19">
        <v>79</v>
      </c>
      <c r="K338" s="19">
        <v>42</v>
      </c>
      <c r="L338" s="43" t="s">
        <v>665</v>
      </c>
    </row>
    <row r="339" spans="1:12">
      <c r="A339" s="88"/>
      <c r="B339" s="48" t="s">
        <v>162</v>
      </c>
      <c r="C339" s="44" t="s">
        <v>26</v>
      </c>
      <c r="D339" s="19">
        <v>3071</v>
      </c>
      <c r="E339" s="19">
        <v>1639</v>
      </c>
      <c r="F339" s="63">
        <v>53.370237707587108</v>
      </c>
      <c r="G339" s="19">
        <v>2914</v>
      </c>
      <c r="H339" s="19">
        <v>1559</v>
      </c>
      <c r="I339" s="63">
        <v>53.500343170899107</v>
      </c>
      <c r="J339" s="19">
        <v>157</v>
      </c>
      <c r="K339" s="19">
        <v>80</v>
      </c>
      <c r="L339" s="43" t="s">
        <v>666</v>
      </c>
    </row>
    <row r="340" spans="1:12">
      <c r="A340" s="88"/>
      <c r="B340" s="59"/>
      <c r="C340" s="44" t="s">
        <v>27</v>
      </c>
      <c r="D340" s="19">
        <v>1598</v>
      </c>
      <c r="E340" s="19">
        <v>806</v>
      </c>
      <c r="F340" s="63">
        <v>50.438047559449309</v>
      </c>
      <c r="G340" s="19">
        <v>1511</v>
      </c>
      <c r="H340" s="19">
        <v>762</v>
      </c>
      <c r="I340" s="63">
        <v>50.430178689609534</v>
      </c>
      <c r="J340" s="19">
        <v>87</v>
      </c>
      <c r="K340" s="19">
        <v>44</v>
      </c>
      <c r="L340" s="43" t="s">
        <v>667</v>
      </c>
    </row>
    <row r="341" spans="1:12">
      <c r="A341" s="89"/>
      <c r="B341" s="60"/>
      <c r="C341" s="49" t="s">
        <v>28</v>
      </c>
      <c r="D341" s="66">
        <v>1473</v>
      </c>
      <c r="E341" s="17">
        <v>833</v>
      </c>
      <c r="F341" s="65">
        <v>56.551255940257974</v>
      </c>
      <c r="G341" s="17">
        <v>1403</v>
      </c>
      <c r="H341" s="17">
        <v>797</v>
      </c>
      <c r="I341" s="65">
        <v>56.806842480399148</v>
      </c>
      <c r="J341" s="17">
        <v>70</v>
      </c>
      <c r="K341" s="17">
        <v>36</v>
      </c>
      <c r="L341" s="52" t="s">
        <v>668</v>
      </c>
    </row>
    <row r="342" spans="1:12">
      <c r="A342" s="88" t="s">
        <v>360</v>
      </c>
      <c r="B342" s="58" t="s">
        <v>457</v>
      </c>
      <c r="C342" s="46" t="s">
        <v>143</v>
      </c>
      <c r="D342" s="19">
        <v>3960</v>
      </c>
      <c r="E342" s="19">
        <v>1674</v>
      </c>
      <c r="F342" s="37">
        <v>42.272727272727273</v>
      </c>
      <c r="G342" s="19">
        <v>3960</v>
      </c>
      <c r="H342" s="19">
        <v>1674</v>
      </c>
      <c r="I342" s="37">
        <v>42.272727272727273</v>
      </c>
      <c r="J342" s="19">
        <v>0</v>
      </c>
      <c r="K342" s="19">
        <v>0</v>
      </c>
      <c r="L342" s="61" t="s">
        <v>122</v>
      </c>
    </row>
    <row r="343" spans="1:12">
      <c r="A343" s="88"/>
      <c r="B343" s="45"/>
      <c r="C343" s="46" t="s">
        <v>27</v>
      </c>
      <c r="D343" s="19">
        <v>2047</v>
      </c>
      <c r="E343" s="19">
        <v>827</v>
      </c>
      <c r="F343" s="37">
        <v>40.40058622374206</v>
      </c>
      <c r="G343" s="19">
        <v>2047</v>
      </c>
      <c r="H343" s="19">
        <v>827</v>
      </c>
      <c r="I343" s="37">
        <v>40.40058622374206</v>
      </c>
      <c r="J343" s="19">
        <v>0</v>
      </c>
      <c r="K343" s="19">
        <v>0</v>
      </c>
      <c r="L343" s="61" t="s">
        <v>122</v>
      </c>
    </row>
    <row r="344" spans="1:12">
      <c r="A344" s="88"/>
      <c r="B344" s="45"/>
      <c r="C344" s="47" t="s">
        <v>28</v>
      </c>
      <c r="D344" s="19">
        <v>1913</v>
      </c>
      <c r="E344" s="19">
        <v>847</v>
      </c>
      <c r="F344" s="37">
        <v>44.276006272869836</v>
      </c>
      <c r="G344" s="19">
        <v>1913</v>
      </c>
      <c r="H344" s="19">
        <v>847</v>
      </c>
      <c r="I344" s="37">
        <v>44.276006272869836</v>
      </c>
      <c r="J344" s="19">
        <v>0</v>
      </c>
      <c r="K344" s="19">
        <v>0</v>
      </c>
      <c r="L344" s="61" t="s">
        <v>122</v>
      </c>
    </row>
    <row r="345" spans="1:12">
      <c r="A345" s="88"/>
      <c r="B345" s="48" t="s">
        <v>146</v>
      </c>
      <c r="C345" s="46" t="s">
        <v>26</v>
      </c>
      <c r="D345" s="19">
        <v>567</v>
      </c>
      <c r="E345" s="19">
        <v>137</v>
      </c>
      <c r="F345" s="20">
        <v>24.162257495590829</v>
      </c>
      <c r="G345" s="19">
        <v>567</v>
      </c>
      <c r="H345" s="19">
        <v>137</v>
      </c>
      <c r="I345" s="20">
        <v>24.162257495590829</v>
      </c>
      <c r="J345" s="19">
        <v>0</v>
      </c>
      <c r="K345" s="19">
        <v>0</v>
      </c>
      <c r="L345" s="43" t="s">
        <v>122</v>
      </c>
    </row>
    <row r="346" spans="1:12">
      <c r="A346" s="88"/>
      <c r="B346" s="45"/>
      <c r="C346" s="46" t="s">
        <v>27</v>
      </c>
      <c r="D346" s="19">
        <v>276</v>
      </c>
      <c r="E346" s="19">
        <v>62</v>
      </c>
      <c r="F346" s="20">
        <v>22.463768115942027</v>
      </c>
      <c r="G346" s="19">
        <v>276</v>
      </c>
      <c r="H346" s="19">
        <v>62</v>
      </c>
      <c r="I346" s="20">
        <v>22.463768115942027</v>
      </c>
      <c r="J346" s="19">
        <v>0</v>
      </c>
      <c r="K346" s="19">
        <v>0</v>
      </c>
      <c r="L346" s="43" t="s">
        <v>122</v>
      </c>
    </row>
    <row r="347" spans="1:12">
      <c r="A347" s="88"/>
      <c r="B347" s="45"/>
      <c r="C347" s="46" t="s">
        <v>28</v>
      </c>
      <c r="D347" s="19">
        <v>291</v>
      </c>
      <c r="E347" s="19">
        <v>75</v>
      </c>
      <c r="F347" s="20">
        <v>25.773195876288661</v>
      </c>
      <c r="G347" s="19">
        <v>291</v>
      </c>
      <c r="H347" s="19">
        <v>75</v>
      </c>
      <c r="I347" s="20">
        <v>25.773195876288661</v>
      </c>
      <c r="J347" s="19">
        <v>0</v>
      </c>
      <c r="K347" s="19">
        <v>0</v>
      </c>
      <c r="L347" s="43" t="s">
        <v>122</v>
      </c>
    </row>
    <row r="348" spans="1:12">
      <c r="A348" s="88"/>
      <c r="B348" s="48" t="s">
        <v>149</v>
      </c>
      <c r="C348" s="46" t="s">
        <v>26</v>
      </c>
      <c r="D348" s="19">
        <v>594</v>
      </c>
      <c r="E348" s="19">
        <v>181</v>
      </c>
      <c r="F348" s="20">
        <v>30.471380471380471</v>
      </c>
      <c r="G348" s="19">
        <v>594</v>
      </c>
      <c r="H348" s="19">
        <v>181</v>
      </c>
      <c r="I348" s="20">
        <v>30.471380471380471</v>
      </c>
      <c r="J348" s="19">
        <v>0</v>
      </c>
      <c r="K348" s="19">
        <v>0</v>
      </c>
      <c r="L348" s="43" t="s">
        <v>122</v>
      </c>
    </row>
    <row r="349" spans="1:12">
      <c r="A349" s="88"/>
      <c r="B349" s="45"/>
      <c r="C349" s="46" t="s">
        <v>27</v>
      </c>
      <c r="D349" s="19">
        <v>311</v>
      </c>
      <c r="E349" s="19">
        <v>91</v>
      </c>
      <c r="F349" s="20">
        <v>29.260450160771704</v>
      </c>
      <c r="G349" s="19">
        <v>311</v>
      </c>
      <c r="H349" s="19">
        <v>91</v>
      </c>
      <c r="I349" s="20">
        <v>29.260450160771704</v>
      </c>
      <c r="J349" s="19">
        <v>0</v>
      </c>
      <c r="K349" s="19">
        <v>0</v>
      </c>
      <c r="L349" s="43" t="s">
        <v>122</v>
      </c>
    </row>
    <row r="350" spans="1:12">
      <c r="A350" s="88"/>
      <c r="B350" s="45"/>
      <c r="C350" s="46" t="s">
        <v>28</v>
      </c>
      <c r="D350" s="19">
        <v>283</v>
      </c>
      <c r="E350" s="19">
        <v>90</v>
      </c>
      <c r="F350" s="20">
        <v>31.802120141342755</v>
      </c>
      <c r="G350" s="19">
        <v>283</v>
      </c>
      <c r="H350" s="19">
        <v>90</v>
      </c>
      <c r="I350" s="20">
        <v>31.802120141342755</v>
      </c>
      <c r="J350" s="19">
        <v>0</v>
      </c>
      <c r="K350" s="19">
        <v>0</v>
      </c>
      <c r="L350" s="43" t="s">
        <v>122</v>
      </c>
    </row>
    <row r="351" spans="1:12">
      <c r="A351" s="88"/>
      <c r="B351" s="48" t="s">
        <v>152</v>
      </c>
      <c r="C351" s="46" t="s">
        <v>26</v>
      </c>
      <c r="D351" s="19">
        <v>641</v>
      </c>
      <c r="E351" s="19">
        <v>233</v>
      </c>
      <c r="F351" s="20">
        <v>36.349453978159126</v>
      </c>
      <c r="G351" s="19">
        <v>641</v>
      </c>
      <c r="H351" s="19">
        <v>233</v>
      </c>
      <c r="I351" s="20">
        <v>36.349453978159126</v>
      </c>
      <c r="J351" s="19">
        <v>0</v>
      </c>
      <c r="K351" s="19">
        <v>0</v>
      </c>
      <c r="L351" s="43" t="s">
        <v>122</v>
      </c>
    </row>
    <row r="352" spans="1:12">
      <c r="A352" s="88"/>
      <c r="B352" s="45"/>
      <c r="C352" s="46" t="s">
        <v>27</v>
      </c>
      <c r="D352" s="19">
        <v>351</v>
      </c>
      <c r="E352" s="19">
        <v>131</v>
      </c>
      <c r="F352" s="20">
        <v>37.32193732193732</v>
      </c>
      <c r="G352" s="19">
        <v>351</v>
      </c>
      <c r="H352" s="19">
        <v>131</v>
      </c>
      <c r="I352" s="20">
        <v>37.32193732193732</v>
      </c>
      <c r="J352" s="19">
        <v>0</v>
      </c>
      <c r="K352" s="19">
        <v>0</v>
      </c>
      <c r="L352" s="43" t="s">
        <v>122</v>
      </c>
    </row>
    <row r="353" spans="1:12">
      <c r="A353" s="88"/>
      <c r="B353" s="45"/>
      <c r="C353" s="46" t="s">
        <v>28</v>
      </c>
      <c r="D353" s="19">
        <v>290</v>
      </c>
      <c r="E353" s="19">
        <v>102</v>
      </c>
      <c r="F353" s="20">
        <v>35.172413793103445</v>
      </c>
      <c r="G353" s="19">
        <v>290</v>
      </c>
      <c r="H353" s="19">
        <v>102</v>
      </c>
      <c r="I353" s="20">
        <v>35.172413793103445</v>
      </c>
      <c r="J353" s="19">
        <v>0</v>
      </c>
      <c r="K353" s="19">
        <v>0</v>
      </c>
      <c r="L353" s="43" t="s">
        <v>122</v>
      </c>
    </row>
    <row r="354" spans="1:12">
      <c r="A354" s="88"/>
      <c r="B354" s="48" t="s">
        <v>155</v>
      </c>
      <c r="C354" s="46" t="s">
        <v>26</v>
      </c>
      <c r="D354" s="19">
        <v>656</v>
      </c>
      <c r="E354" s="19">
        <v>281</v>
      </c>
      <c r="F354" s="20">
        <v>42.835365853658537</v>
      </c>
      <c r="G354" s="19">
        <v>656</v>
      </c>
      <c r="H354" s="19">
        <v>281</v>
      </c>
      <c r="I354" s="20">
        <v>42.835365853658537</v>
      </c>
      <c r="J354" s="19">
        <v>0</v>
      </c>
      <c r="K354" s="19">
        <v>0</v>
      </c>
      <c r="L354" s="43" t="s">
        <v>122</v>
      </c>
    </row>
    <row r="355" spans="1:12">
      <c r="A355" s="88"/>
      <c r="B355" s="45"/>
      <c r="C355" s="46" t="s">
        <v>27</v>
      </c>
      <c r="D355" s="19">
        <v>347</v>
      </c>
      <c r="E355" s="19">
        <v>142</v>
      </c>
      <c r="F355" s="20">
        <v>40.922190201729109</v>
      </c>
      <c r="G355" s="19">
        <v>347</v>
      </c>
      <c r="H355" s="19">
        <v>142</v>
      </c>
      <c r="I355" s="20">
        <v>40.922190201729109</v>
      </c>
      <c r="J355" s="19">
        <v>0</v>
      </c>
      <c r="K355" s="19">
        <v>0</v>
      </c>
      <c r="L355" s="43" t="s">
        <v>122</v>
      </c>
    </row>
    <row r="356" spans="1:12">
      <c r="A356" s="88"/>
      <c r="B356" s="45"/>
      <c r="C356" s="46" t="s">
        <v>28</v>
      </c>
      <c r="D356" s="19">
        <v>309</v>
      </c>
      <c r="E356" s="19">
        <v>139</v>
      </c>
      <c r="F356" s="20">
        <v>44.983818770226534</v>
      </c>
      <c r="G356" s="19">
        <v>309</v>
      </c>
      <c r="H356" s="19">
        <v>139</v>
      </c>
      <c r="I356" s="20">
        <v>44.983818770226534</v>
      </c>
      <c r="J356" s="19">
        <v>0</v>
      </c>
      <c r="K356" s="19">
        <v>0</v>
      </c>
      <c r="L356" s="43" t="s">
        <v>122</v>
      </c>
    </row>
    <row r="357" spans="1:12">
      <c r="A357" s="88"/>
      <c r="B357" s="48" t="s">
        <v>158</v>
      </c>
      <c r="C357" s="46" t="s">
        <v>26</v>
      </c>
      <c r="D357" s="19">
        <v>738</v>
      </c>
      <c r="E357" s="19">
        <v>388</v>
      </c>
      <c r="F357" s="20">
        <v>52.574525745257453</v>
      </c>
      <c r="G357" s="19">
        <v>738</v>
      </c>
      <c r="H357" s="19">
        <v>388</v>
      </c>
      <c r="I357" s="20">
        <v>52.574525745257453</v>
      </c>
      <c r="J357" s="19">
        <v>0</v>
      </c>
      <c r="K357" s="19">
        <v>0</v>
      </c>
      <c r="L357" s="43" t="s">
        <v>122</v>
      </c>
    </row>
    <row r="358" spans="1:12">
      <c r="A358" s="88"/>
      <c r="B358" s="45"/>
      <c r="C358" s="46" t="s">
        <v>27</v>
      </c>
      <c r="D358" s="19">
        <v>360</v>
      </c>
      <c r="E358" s="19">
        <v>179</v>
      </c>
      <c r="F358" s="20">
        <v>49.722222222222221</v>
      </c>
      <c r="G358" s="19">
        <v>360</v>
      </c>
      <c r="H358" s="19">
        <v>179</v>
      </c>
      <c r="I358" s="20">
        <v>49.722222222222221</v>
      </c>
      <c r="J358" s="19">
        <v>0</v>
      </c>
      <c r="K358" s="19">
        <v>0</v>
      </c>
      <c r="L358" s="43" t="s">
        <v>122</v>
      </c>
    </row>
    <row r="359" spans="1:12">
      <c r="A359" s="88"/>
      <c r="B359" s="45"/>
      <c r="C359" s="46" t="s">
        <v>28</v>
      </c>
      <c r="D359" s="19">
        <v>378</v>
      </c>
      <c r="E359" s="19">
        <v>209</v>
      </c>
      <c r="F359" s="20">
        <v>55.291005291005291</v>
      </c>
      <c r="G359" s="19">
        <v>378</v>
      </c>
      <c r="H359" s="19">
        <v>209</v>
      </c>
      <c r="I359" s="20">
        <v>55.291005291005291</v>
      </c>
      <c r="J359" s="19">
        <v>0</v>
      </c>
      <c r="K359" s="19">
        <v>0</v>
      </c>
      <c r="L359" s="43" t="s">
        <v>122</v>
      </c>
    </row>
    <row r="360" spans="1:12">
      <c r="A360" s="88"/>
      <c r="B360" s="48" t="s">
        <v>162</v>
      </c>
      <c r="C360" s="46" t="s">
        <v>26</v>
      </c>
      <c r="D360" s="19">
        <v>764</v>
      </c>
      <c r="E360" s="19">
        <v>454</v>
      </c>
      <c r="F360" s="20">
        <v>59.424083769633505</v>
      </c>
      <c r="G360" s="19">
        <v>764</v>
      </c>
      <c r="H360" s="19">
        <v>454</v>
      </c>
      <c r="I360" s="20">
        <v>59.424083769633505</v>
      </c>
      <c r="J360" s="19">
        <v>0</v>
      </c>
      <c r="K360" s="19">
        <v>0</v>
      </c>
      <c r="L360" s="43" t="s">
        <v>122</v>
      </c>
    </row>
    <row r="361" spans="1:12">
      <c r="A361" s="88"/>
      <c r="B361" s="45"/>
      <c r="C361" s="46" t="s">
        <v>27</v>
      </c>
      <c r="D361" s="19">
        <v>402</v>
      </c>
      <c r="E361" s="19">
        <v>222</v>
      </c>
      <c r="F361" s="20">
        <v>55.223880597014926</v>
      </c>
      <c r="G361" s="19">
        <v>402</v>
      </c>
      <c r="H361" s="19">
        <v>222</v>
      </c>
      <c r="I361" s="20">
        <v>55.223880597014926</v>
      </c>
      <c r="J361" s="19">
        <v>0</v>
      </c>
      <c r="K361" s="19">
        <v>0</v>
      </c>
      <c r="L361" s="43" t="s">
        <v>122</v>
      </c>
    </row>
    <row r="362" spans="1:12">
      <c r="A362" s="89"/>
      <c r="B362" s="50"/>
      <c r="C362" s="51" t="s">
        <v>28</v>
      </c>
      <c r="D362" s="17">
        <v>362</v>
      </c>
      <c r="E362" s="17">
        <v>232</v>
      </c>
      <c r="F362" s="18">
        <v>64.088397790055254</v>
      </c>
      <c r="G362" s="17">
        <v>362</v>
      </c>
      <c r="H362" s="17">
        <v>232</v>
      </c>
      <c r="I362" s="18">
        <v>64.088397790055254</v>
      </c>
      <c r="J362" s="17">
        <v>0</v>
      </c>
      <c r="K362" s="17">
        <v>0</v>
      </c>
      <c r="L362" s="52" t="s">
        <v>122</v>
      </c>
    </row>
    <row r="363" spans="1:12">
      <c r="A363" s="87" t="s">
        <v>361</v>
      </c>
      <c r="B363" s="58" t="s">
        <v>457</v>
      </c>
      <c r="C363" s="54" t="s">
        <v>143</v>
      </c>
      <c r="D363" s="55">
        <v>17284</v>
      </c>
      <c r="E363" s="55">
        <v>8005</v>
      </c>
      <c r="F363" s="56">
        <v>46.314510529969915</v>
      </c>
      <c r="G363" s="55">
        <v>16233</v>
      </c>
      <c r="H363" s="55">
        <v>7551</v>
      </c>
      <c r="I363" s="56">
        <v>46.516355571982999</v>
      </c>
      <c r="J363" s="55">
        <v>1051</v>
      </c>
      <c r="K363" s="55">
        <v>454</v>
      </c>
      <c r="L363" s="57" t="s">
        <v>506</v>
      </c>
    </row>
    <row r="364" spans="1:12">
      <c r="A364" s="88"/>
      <c r="B364" s="45"/>
      <c r="C364" s="46" t="s">
        <v>168</v>
      </c>
      <c r="D364" s="19">
        <v>8988</v>
      </c>
      <c r="E364" s="19">
        <v>4192</v>
      </c>
      <c r="F364" s="20">
        <v>46.639964396973745</v>
      </c>
      <c r="G364" s="19">
        <v>8433</v>
      </c>
      <c r="H364" s="19">
        <v>3938</v>
      </c>
      <c r="I364" s="20">
        <v>46.69749792481916</v>
      </c>
      <c r="J364" s="19">
        <v>555</v>
      </c>
      <c r="K364" s="19">
        <v>254</v>
      </c>
      <c r="L364" s="43" t="s">
        <v>669</v>
      </c>
    </row>
    <row r="365" spans="1:12">
      <c r="A365" s="88"/>
      <c r="B365" s="45"/>
      <c r="C365" s="46" t="s">
        <v>28</v>
      </c>
      <c r="D365" s="19">
        <v>8296</v>
      </c>
      <c r="E365" s="19">
        <v>3813</v>
      </c>
      <c r="F365" s="20">
        <v>45.961909353905497</v>
      </c>
      <c r="G365" s="19">
        <v>7800</v>
      </c>
      <c r="H365" s="19">
        <v>3613</v>
      </c>
      <c r="I365" s="20">
        <v>46.320512820512818</v>
      </c>
      <c r="J365" s="19">
        <v>496</v>
      </c>
      <c r="K365" s="19">
        <v>200</v>
      </c>
      <c r="L365" s="43" t="s">
        <v>670</v>
      </c>
    </row>
    <row r="366" spans="1:12">
      <c r="A366" s="88"/>
      <c r="B366" s="48" t="s">
        <v>146</v>
      </c>
      <c r="C366" s="46" t="s">
        <v>26</v>
      </c>
      <c r="D366" s="19">
        <v>2692</v>
      </c>
      <c r="E366" s="19">
        <v>706</v>
      </c>
      <c r="F366" s="20">
        <v>26.225854383358097</v>
      </c>
      <c r="G366" s="19">
        <v>2467</v>
      </c>
      <c r="H366" s="19">
        <v>666</v>
      </c>
      <c r="I366" s="20">
        <v>26.996351844345359</v>
      </c>
      <c r="J366" s="19">
        <v>225</v>
      </c>
      <c r="K366" s="19">
        <v>40</v>
      </c>
      <c r="L366" s="43" t="s">
        <v>671</v>
      </c>
    </row>
    <row r="367" spans="1:12">
      <c r="A367" s="88"/>
      <c r="B367" s="45"/>
      <c r="C367" s="46" t="s">
        <v>27</v>
      </c>
      <c r="D367" s="19">
        <v>1385</v>
      </c>
      <c r="E367" s="19">
        <v>370</v>
      </c>
      <c r="F367" s="20">
        <v>26.714801444043321</v>
      </c>
      <c r="G367" s="19">
        <v>1263</v>
      </c>
      <c r="H367" s="19">
        <v>347</v>
      </c>
      <c r="I367" s="20">
        <v>27.474267616785433</v>
      </c>
      <c r="J367" s="19">
        <v>122</v>
      </c>
      <c r="K367" s="19">
        <v>23</v>
      </c>
      <c r="L367" s="43" t="s">
        <v>672</v>
      </c>
    </row>
    <row r="368" spans="1:12">
      <c r="A368" s="88"/>
      <c r="B368" s="45"/>
      <c r="C368" s="46" t="s">
        <v>28</v>
      </c>
      <c r="D368" s="19">
        <v>1307</v>
      </c>
      <c r="E368" s="19">
        <v>336</v>
      </c>
      <c r="F368" s="20">
        <v>25.707727620504972</v>
      </c>
      <c r="G368" s="19">
        <v>1204</v>
      </c>
      <c r="H368" s="19">
        <v>319</v>
      </c>
      <c r="I368" s="20">
        <v>26.495016611295682</v>
      </c>
      <c r="J368" s="19">
        <v>103</v>
      </c>
      <c r="K368" s="19">
        <v>17</v>
      </c>
      <c r="L368" s="43" t="s">
        <v>673</v>
      </c>
    </row>
    <row r="369" spans="1:12">
      <c r="A369" s="88"/>
      <c r="B369" s="48" t="s">
        <v>149</v>
      </c>
      <c r="C369" s="46" t="s">
        <v>26</v>
      </c>
      <c r="D369" s="19">
        <v>2743</v>
      </c>
      <c r="E369" s="19">
        <v>907</v>
      </c>
      <c r="F369" s="20">
        <v>33.06598614655487</v>
      </c>
      <c r="G369" s="19">
        <v>2567</v>
      </c>
      <c r="H369" s="19">
        <v>863</v>
      </c>
      <c r="I369" s="20">
        <v>33.619010518114528</v>
      </c>
      <c r="J369" s="19">
        <v>176</v>
      </c>
      <c r="K369" s="19">
        <v>44</v>
      </c>
      <c r="L369" s="43" t="s">
        <v>648</v>
      </c>
    </row>
    <row r="370" spans="1:12">
      <c r="A370" s="88"/>
      <c r="B370" s="45"/>
      <c r="C370" s="46" t="s">
        <v>27</v>
      </c>
      <c r="D370" s="19">
        <v>1427</v>
      </c>
      <c r="E370" s="19">
        <v>457</v>
      </c>
      <c r="F370" s="20">
        <v>32.02522775052558</v>
      </c>
      <c r="G370" s="19">
        <v>1338</v>
      </c>
      <c r="H370" s="19">
        <v>431</v>
      </c>
      <c r="I370" s="20">
        <v>32.212257100149479</v>
      </c>
      <c r="J370" s="19">
        <v>89</v>
      </c>
      <c r="K370" s="19">
        <v>26</v>
      </c>
      <c r="L370" s="43" t="s">
        <v>674</v>
      </c>
    </row>
    <row r="371" spans="1:12">
      <c r="A371" s="88"/>
      <c r="B371" s="45"/>
      <c r="C371" s="46" t="s">
        <v>28</v>
      </c>
      <c r="D371" s="19">
        <v>1316</v>
      </c>
      <c r="E371" s="19">
        <v>450</v>
      </c>
      <c r="F371" s="20">
        <v>34.194528875379937</v>
      </c>
      <c r="G371" s="19">
        <v>1229</v>
      </c>
      <c r="H371" s="19">
        <v>432</v>
      </c>
      <c r="I371" s="20">
        <v>35.150528885272578</v>
      </c>
      <c r="J371" s="19">
        <v>87</v>
      </c>
      <c r="K371" s="19">
        <v>18</v>
      </c>
      <c r="L371" s="43" t="s">
        <v>675</v>
      </c>
    </row>
    <row r="372" spans="1:12">
      <c r="A372" s="88"/>
      <c r="B372" s="48" t="s">
        <v>152</v>
      </c>
      <c r="C372" s="46" t="s">
        <v>26</v>
      </c>
      <c r="D372" s="19">
        <v>2882</v>
      </c>
      <c r="E372" s="19">
        <v>1269</v>
      </c>
      <c r="F372" s="20">
        <v>44.031922276197086</v>
      </c>
      <c r="G372" s="19">
        <v>2682</v>
      </c>
      <c r="H372" s="19">
        <v>1161</v>
      </c>
      <c r="I372" s="20">
        <v>43.288590604026844</v>
      </c>
      <c r="J372" s="19">
        <v>200</v>
      </c>
      <c r="K372" s="19">
        <v>108</v>
      </c>
      <c r="L372" s="43" t="s">
        <v>676</v>
      </c>
    </row>
    <row r="373" spans="1:12">
      <c r="A373" s="88"/>
      <c r="B373" s="45"/>
      <c r="C373" s="46" t="s">
        <v>27</v>
      </c>
      <c r="D373" s="19">
        <v>1533</v>
      </c>
      <c r="E373" s="19">
        <v>706</v>
      </c>
      <c r="F373" s="20">
        <v>46.053489889106331</v>
      </c>
      <c r="G373" s="19">
        <v>1433</v>
      </c>
      <c r="H373" s="19">
        <v>648</v>
      </c>
      <c r="I373" s="20">
        <v>45.219818562456382</v>
      </c>
      <c r="J373" s="19">
        <v>100</v>
      </c>
      <c r="K373" s="19">
        <v>58</v>
      </c>
      <c r="L373" s="43" t="s">
        <v>677</v>
      </c>
    </row>
    <row r="374" spans="1:12">
      <c r="A374" s="88"/>
      <c r="B374" s="45"/>
      <c r="C374" s="46" t="s">
        <v>28</v>
      </c>
      <c r="D374" s="19">
        <v>1349</v>
      </c>
      <c r="E374" s="19">
        <v>563</v>
      </c>
      <c r="F374" s="20">
        <v>41.734618235730167</v>
      </c>
      <c r="G374" s="19">
        <v>1249</v>
      </c>
      <c r="H374" s="19">
        <v>513</v>
      </c>
      <c r="I374" s="20">
        <v>41.072858286629305</v>
      </c>
      <c r="J374" s="19">
        <v>100</v>
      </c>
      <c r="K374" s="19">
        <v>50</v>
      </c>
      <c r="L374" s="43" t="s">
        <v>249</v>
      </c>
    </row>
    <row r="375" spans="1:12">
      <c r="A375" s="88"/>
      <c r="B375" s="48" t="s">
        <v>155</v>
      </c>
      <c r="C375" s="46" t="s">
        <v>26</v>
      </c>
      <c r="D375" s="19">
        <v>2826</v>
      </c>
      <c r="E375" s="19">
        <v>1471</v>
      </c>
      <c r="F375" s="20">
        <v>52.052370842179762</v>
      </c>
      <c r="G375" s="19">
        <v>2666</v>
      </c>
      <c r="H375" s="19">
        <v>1379</v>
      </c>
      <c r="I375" s="20">
        <v>51.725431357839462</v>
      </c>
      <c r="J375" s="19">
        <v>160</v>
      </c>
      <c r="K375" s="19">
        <v>92</v>
      </c>
      <c r="L375" s="43" t="s">
        <v>678</v>
      </c>
    </row>
    <row r="376" spans="1:12">
      <c r="A376" s="88"/>
      <c r="B376" s="45"/>
      <c r="C376" s="46" t="s">
        <v>27</v>
      </c>
      <c r="D376" s="19">
        <v>1426</v>
      </c>
      <c r="E376" s="19">
        <v>740</v>
      </c>
      <c r="F376" s="20">
        <v>51.893408134642357</v>
      </c>
      <c r="G376" s="19">
        <v>1345</v>
      </c>
      <c r="H376" s="19">
        <v>692</v>
      </c>
      <c r="I376" s="20">
        <v>51.449814126394052</v>
      </c>
      <c r="J376" s="19">
        <v>81</v>
      </c>
      <c r="K376" s="19">
        <v>48</v>
      </c>
      <c r="L376" s="43" t="s">
        <v>679</v>
      </c>
    </row>
    <row r="377" spans="1:12">
      <c r="A377" s="88"/>
      <c r="B377" s="45"/>
      <c r="C377" s="46" t="s">
        <v>28</v>
      </c>
      <c r="D377" s="19">
        <v>1400</v>
      </c>
      <c r="E377" s="19">
        <v>731</v>
      </c>
      <c r="F377" s="20">
        <v>52.214285714285715</v>
      </c>
      <c r="G377" s="19">
        <v>1321</v>
      </c>
      <c r="H377" s="19">
        <v>687</v>
      </c>
      <c r="I377" s="20">
        <v>52.006056018168053</v>
      </c>
      <c r="J377" s="19">
        <v>79</v>
      </c>
      <c r="K377" s="19">
        <v>44</v>
      </c>
      <c r="L377" s="43" t="s">
        <v>680</v>
      </c>
    </row>
    <row r="378" spans="1:12">
      <c r="A378" s="88"/>
      <c r="B378" s="48" t="s">
        <v>158</v>
      </c>
      <c r="C378" s="46" t="s">
        <v>26</v>
      </c>
      <c r="D378" s="19">
        <v>3039</v>
      </c>
      <c r="E378" s="19">
        <v>1729</v>
      </c>
      <c r="F378" s="20">
        <v>56.893715037841396</v>
      </c>
      <c r="G378" s="19">
        <v>2887</v>
      </c>
      <c r="H378" s="19">
        <v>1647</v>
      </c>
      <c r="I378" s="20">
        <v>57.048839625909245</v>
      </c>
      <c r="J378" s="19">
        <v>152</v>
      </c>
      <c r="K378" s="19">
        <v>82</v>
      </c>
      <c r="L378" s="43" t="s">
        <v>681</v>
      </c>
    </row>
    <row r="379" spans="1:12">
      <c r="A379" s="88"/>
      <c r="B379" s="45"/>
      <c r="C379" s="46" t="s">
        <v>27</v>
      </c>
      <c r="D379" s="19">
        <v>1553</v>
      </c>
      <c r="E379" s="19">
        <v>891</v>
      </c>
      <c r="F379" s="20">
        <v>57.372826786864131</v>
      </c>
      <c r="G379" s="19">
        <v>1470</v>
      </c>
      <c r="H379" s="19">
        <v>845</v>
      </c>
      <c r="I379" s="20">
        <v>57.482993197278908</v>
      </c>
      <c r="J379" s="19">
        <v>83</v>
      </c>
      <c r="K379" s="19">
        <v>46</v>
      </c>
      <c r="L379" s="43" t="s">
        <v>682</v>
      </c>
    </row>
    <row r="380" spans="1:12">
      <c r="A380" s="88"/>
      <c r="B380" s="45"/>
      <c r="C380" s="46" t="s">
        <v>28</v>
      </c>
      <c r="D380" s="19">
        <v>1486</v>
      </c>
      <c r="E380" s="19">
        <v>838</v>
      </c>
      <c r="F380" s="20">
        <v>56.393001345895023</v>
      </c>
      <c r="G380" s="19">
        <v>1417</v>
      </c>
      <c r="H380" s="19">
        <v>802</v>
      </c>
      <c r="I380" s="20">
        <v>56.5984474241355</v>
      </c>
      <c r="J380" s="19">
        <v>69</v>
      </c>
      <c r="K380" s="19">
        <v>36</v>
      </c>
      <c r="L380" s="43" t="s">
        <v>323</v>
      </c>
    </row>
    <row r="381" spans="1:12">
      <c r="A381" s="88"/>
      <c r="B381" s="48" t="s">
        <v>162</v>
      </c>
      <c r="C381" s="46" t="s">
        <v>26</v>
      </c>
      <c r="D381" s="19">
        <v>3102</v>
      </c>
      <c r="E381" s="19">
        <v>1923</v>
      </c>
      <c r="F381" s="20">
        <v>61.992263056092845</v>
      </c>
      <c r="G381" s="19">
        <v>2964</v>
      </c>
      <c r="H381" s="19">
        <v>1835</v>
      </c>
      <c r="I381" s="20">
        <v>61.909581646423753</v>
      </c>
      <c r="J381" s="19">
        <v>138</v>
      </c>
      <c r="K381" s="19">
        <v>88</v>
      </c>
      <c r="L381" s="43" t="s">
        <v>683</v>
      </c>
    </row>
    <row r="382" spans="1:12">
      <c r="A382" s="88"/>
      <c r="B382" s="45"/>
      <c r="C382" s="46" t="s">
        <v>27</v>
      </c>
      <c r="D382" s="19">
        <v>1664</v>
      </c>
      <c r="E382" s="19">
        <v>1028</v>
      </c>
      <c r="F382" s="20">
        <v>61.778846153846153</v>
      </c>
      <c r="G382" s="19">
        <v>1584</v>
      </c>
      <c r="H382" s="19">
        <v>975</v>
      </c>
      <c r="I382" s="20">
        <v>61.553030303030305</v>
      </c>
      <c r="J382" s="19">
        <v>80</v>
      </c>
      <c r="K382" s="19">
        <v>53</v>
      </c>
      <c r="L382" s="43" t="s">
        <v>684</v>
      </c>
    </row>
    <row r="383" spans="1:12">
      <c r="A383" s="89"/>
      <c r="B383" s="50"/>
      <c r="C383" s="51" t="s">
        <v>28</v>
      </c>
      <c r="D383" s="17">
        <v>1438</v>
      </c>
      <c r="E383" s="17">
        <v>895</v>
      </c>
      <c r="F383" s="18">
        <v>62.239221140472878</v>
      </c>
      <c r="G383" s="17">
        <v>1380</v>
      </c>
      <c r="H383" s="17">
        <v>860</v>
      </c>
      <c r="I383" s="18">
        <v>62.318840579710148</v>
      </c>
      <c r="J383" s="17">
        <v>58</v>
      </c>
      <c r="K383" s="17">
        <v>35</v>
      </c>
      <c r="L383" s="52" t="s">
        <v>685</v>
      </c>
    </row>
    <row r="384" spans="1:12">
      <c r="A384" s="87" t="s">
        <v>377</v>
      </c>
      <c r="B384" s="58" t="s">
        <v>457</v>
      </c>
      <c r="C384" s="54" t="s">
        <v>143</v>
      </c>
      <c r="D384" s="55">
        <v>29480</v>
      </c>
      <c r="E384" s="55">
        <v>13559</v>
      </c>
      <c r="F384" s="56">
        <v>45.993894165535956</v>
      </c>
      <c r="G384" s="55">
        <v>28276</v>
      </c>
      <c r="H384" s="55">
        <v>12935</v>
      </c>
      <c r="I384" s="56">
        <v>45.745508558494834</v>
      </c>
      <c r="J384" s="55">
        <v>1204</v>
      </c>
      <c r="K384" s="55">
        <v>624</v>
      </c>
      <c r="L384" s="57" t="s">
        <v>686</v>
      </c>
    </row>
    <row r="385" spans="1:12">
      <c r="A385" s="88"/>
      <c r="B385" s="45"/>
      <c r="C385" s="46" t="s">
        <v>168</v>
      </c>
      <c r="D385" s="19">
        <v>15454</v>
      </c>
      <c r="E385" s="19">
        <v>6916</v>
      </c>
      <c r="F385" s="20">
        <v>44.752167723566714</v>
      </c>
      <c r="G385" s="19">
        <v>14841</v>
      </c>
      <c r="H385" s="19">
        <v>6616</v>
      </c>
      <c r="I385" s="20">
        <v>44.579206252947913</v>
      </c>
      <c r="J385" s="19">
        <v>613</v>
      </c>
      <c r="K385" s="19">
        <v>300</v>
      </c>
      <c r="L385" s="43" t="s">
        <v>687</v>
      </c>
    </row>
    <row r="386" spans="1:12">
      <c r="A386" s="88"/>
      <c r="B386" s="45"/>
      <c r="C386" s="46" t="s">
        <v>28</v>
      </c>
      <c r="D386" s="19">
        <v>14026</v>
      </c>
      <c r="E386" s="19">
        <v>6643</v>
      </c>
      <c r="F386" s="20">
        <v>47.362041922144591</v>
      </c>
      <c r="G386" s="19">
        <v>13435</v>
      </c>
      <c r="H386" s="19">
        <v>6319</v>
      </c>
      <c r="I386" s="20">
        <v>47.033866765909934</v>
      </c>
      <c r="J386" s="19">
        <v>591</v>
      </c>
      <c r="K386" s="19">
        <v>324</v>
      </c>
      <c r="L386" s="43" t="s">
        <v>688</v>
      </c>
    </row>
    <row r="387" spans="1:12">
      <c r="A387" s="88"/>
      <c r="B387" s="48" t="s">
        <v>146</v>
      </c>
      <c r="C387" s="44" t="s">
        <v>26</v>
      </c>
      <c r="D387" s="19">
        <v>5009</v>
      </c>
      <c r="E387" s="19">
        <v>1277</v>
      </c>
      <c r="F387" s="20">
        <v>25.494110600918347</v>
      </c>
      <c r="G387" s="19">
        <v>4797</v>
      </c>
      <c r="H387" s="19">
        <v>1197</v>
      </c>
      <c r="I387" s="20">
        <v>24.953095684803003</v>
      </c>
      <c r="J387" s="19">
        <v>212</v>
      </c>
      <c r="K387" s="19">
        <v>80</v>
      </c>
      <c r="L387" s="43" t="s">
        <v>689</v>
      </c>
    </row>
    <row r="388" spans="1:12">
      <c r="A388" s="88"/>
      <c r="B388" s="45"/>
      <c r="C388" s="44" t="s">
        <v>27</v>
      </c>
      <c r="D388" s="19">
        <v>2668</v>
      </c>
      <c r="E388" s="19">
        <v>661</v>
      </c>
      <c r="F388" s="20">
        <v>24.775112443778109</v>
      </c>
      <c r="G388" s="19">
        <v>2558</v>
      </c>
      <c r="H388" s="19">
        <v>621</v>
      </c>
      <c r="I388" s="20">
        <v>24.276778733385456</v>
      </c>
      <c r="J388" s="19">
        <v>110</v>
      </c>
      <c r="K388" s="19">
        <v>40</v>
      </c>
      <c r="L388" s="43" t="s">
        <v>353</v>
      </c>
    </row>
    <row r="389" spans="1:12">
      <c r="A389" s="88"/>
      <c r="B389" s="45"/>
      <c r="C389" s="44" t="s">
        <v>28</v>
      </c>
      <c r="D389" s="19">
        <v>2341</v>
      </c>
      <c r="E389" s="19">
        <v>616</v>
      </c>
      <c r="F389" s="20">
        <v>26.313541221700127</v>
      </c>
      <c r="G389" s="19">
        <v>2239</v>
      </c>
      <c r="H389" s="19">
        <v>576</v>
      </c>
      <c r="I389" s="20">
        <v>25.725770433229119</v>
      </c>
      <c r="J389" s="19">
        <v>102</v>
      </c>
      <c r="K389" s="19">
        <v>40</v>
      </c>
      <c r="L389" s="43" t="s">
        <v>690</v>
      </c>
    </row>
    <row r="390" spans="1:12">
      <c r="A390" s="88"/>
      <c r="B390" s="48" t="s">
        <v>149</v>
      </c>
      <c r="C390" s="44" t="s">
        <v>26</v>
      </c>
      <c r="D390" s="19">
        <v>5128</v>
      </c>
      <c r="E390" s="19">
        <v>1711</v>
      </c>
      <c r="F390" s="20">
        <v>33.365834633385333</v>
      </c>
      <c r="G390" s="19">
        <v>4909</v>
      </c>
      <c r="H390" s="19">
        <v>1624</v>
      </c>
      <c r="I390" s="20">
        <v>33.082094112853945</v>
      </c>
      <c r="J390" s="19">
        <v>219</v>
      </c>
      <c r="K390" s="19">
        <v>87</v>
      </c>
      <c r="L390" s="43" t="s">
        <v>691</v>
      </c>
    </row>
    <row r="391" spans="1:12">
      <c r="A391" s="88"/>
      <c r="B391" s="45"/>
      <c r="C391" s="44" t="s">
        <v>27</v>
      </c>
      <c r="D391" s="19">
        <v>2736</v>
      </c>
      <c r="E391" s="19">
        <v>913</v>
      </c>
      <c r="F391" s="20">
        <v>33.369883040935676</v>
      </c>
      <c r="G391" s="19">
        <v>2628</v>
      </c>
      <c r="H391" s="19">
        <v>869</v>
      </c>
      <c r="I391" s="20">
        <v>33.06697108066971</v>
      </c>
      <c r="J391" s="19">
        <v>108</v>
      </c>
      <c r="K391" s="19">
        <v>44</v>
      </c>
      <c r="L391" s="43" t="s">
        <v>692</v>
      </c>
    </row>
    <row r="392" spans="1:12">
      <c r="A392" s="88"/>
      <c r="B392" s="45"/>
      <c r="C392" s="44" t="s">
        <v>28</v>
      </c>
      <c r="D392" s="19">
        <v>2392</v>
      </c>
      <c r="E392" s="19">
        <v>798</v>
      </c>
      <c r="F392" s="20">
        <v>33.361204013377929</v>
      </c>
      <c r="G392" s="19">
        <v>2281</v>
      </c>
      <c r="H392" s="19">
        <v>755</v>
      </c>
      <c r="I392" s="20">
        <v>33.099517755370449</v>
      </c>
      <c r="J392" s="19">
        <v>111</v>
      </c>
      <c r="K392" s="19">
        <v>43</v>
      </c>
      <c r="L392" s="43" t="s">
        <v>693</v>
      </c>
    </row>
    <row r="393" spans="1:12">
      <c r="A393" s="88"/>
      <c r="B393" s="48" t="s">
        <v>152</v>
      </c>
      <c r="C393" s="44" t="s">
        <v>26</v>
      </c>
      <c r="D393" s="19">
        <v>4849</v>
      </c>
      <c r="E393" s="19">
        <v>2088</v>
      </c>
      <c r="F393" s="20">
        <v>43.06042482986183</v>
      </c>
      <c r="G393" s="19">
        <v>4631</v>
      </c>
      <c r="H393" s="19">
        <v>1986</v>
      </c>
      <c r="I393" s="20">
        <v>42.884906067803932</v>
      </c>
      <c r="J393" s="19">
        <v>218</v>
      </c>
      <c r="K393" s="19">
        <v>102</v>
      </c>
      <c r="L393" s="43" t="s">
        <v>694</v>
      </c>
    </row>
    <row r="394" spans="1:12">
      <c r="A394" s="88"/>
      <c r="B394" s="45"/>
      <c r="C394" s="44" t="s">
        <v>27</v>
      </c>
      <c r="D394" s="19">
        <v>2461</v>
      </c>
      <c r="E394" s="19">
        <v>1019</v>
      </c>
      <c r="F394" s="20">
        <v>41.405932547744818</v>
      </c>
      <c r="G394" s="19">
        <v>2360</v>
      </c>
      <c r="H394" s="19">
        <v>985</v>
      </c>
      <c r="I394" s="20">
        <v>41.737288135593218</v>
      </c>
      <c r="J394" s="19">
        <v>101</v>
      </c>
      <c r="K394" s="19">
        <v>34</v>
      </c>
      <c r="L394" s="43" t="s">
        <v>695</v>
      </c>
    </row>
    <row r="395" spans="1:12">
      <c r="A395" s="88"/>
      <c r="B395" s="45"/>
      <c r="C395" s="44" t="s">
        <v>28</v>
      </c>
      <c r="D395" s="19">
        <v>2388</v>
      </c>
      <c r="E395" s="19">
        <v>1069</v>
      </c>
      <c r="F395" s="20">
        <v>44.765494137353436</v>
      </c>
      <c r="G395" s="19">
        <v>2271</v>
      </c>
      <c r="H395" s="19">
        <v>1001</v>
      </c>
      <c r="I395" s="20">
        <v>44.077498899163366</v>
      </c>
      <c r="J395" s="19">
        <v>117</v>
      </c>
      <c r="K395" s="19">
        <v>68</v>
      </c>
      <c r="L395" s="43" t="s">
        <v>696</v>
      </c>
    </row>
    <row r="396" spans="1:12">
      <c r="A396" s="88"/>
      <c r="B396" s="48" t="s">
        <v>155</v>
      </c>
      <c r="C396" s="44" t="s">
        <v>26</v>
      </c>
      <c r="D396" s="19">
        <v>4826</v>
      </c>
      <c r="E396" s="19">
        <v>2528</v>
      </c>
      <c r="F396" s="20">
        <v>52.382925818483216</v>
      </c>
      <c r="G396" s="19">
        <v>4626</v>
      </c>
      <c r="H396" s="19">
        <v>2410</v>
      </c>
      <c r="I396" s="20">
        <v>52.0968439256377</v>
      </c>
      <c r="J396" s="19">
        <v>200</v>
      </c>
      <c r="K396" s="19">
        <v>118</v>
      </c>
      <c r="L396" s="43" t="s">
        <v>697</v>
      </c>
    </row>
    <row r="397" spans="1:12">
      <c r="A397" s="88"/>
      <c r="B397" s="45"/>
      <c r="C397" s="44" t="s">
        <v>27</v>
      </c>
      <c r="D397" s="19">
        <v>2548</v>
      </c>
      <c r="E397" s="19">
        <v>1307</v>
      </c>
      <c r="F397" s="20">
        <v>51.295133437990579</v>
      </c>
      <c r="G397" s="19">
        <v>2443</v>
      </c>
      <c r="H397" s="19">
        <v>1250</v>
      </c>
      <c r="I397" s="20">
        <v>51.16659844453541</v>
      </c>
      <c r="J397" s="19">
        <v>105</v>
      </c>
      <c r="K397" s="19">
        <v>57</v>
      </c>
      <c r="L397" s="43" t="s">
        <v>698</v>
      </c>
    </row>
    <row r="398" spans="1:12">
      <c r="A398" s="88"/>
      <c r="B398" s="45"/>
      <c r="C398" s="44" t="s">
        <v>28</v>
      </c>
      <c r="D398" s="19">
        <v>2278</v>
      </c>
      <c r="E398" s="19">
        <v>1221</v>
      </c>
      <c r="F398" s="20">
        <v>53.599648814749777</v>
      </c>
      <c r="G398" s="19">
        <v>2183</v>
      </c>
      <c r="H398" s="19">
        <v>1160</v>
      </c>
      <c r="I398" s="20">
        <v>53.137883646358226</v>
      </c>
      <c r="J398" s="19">
        <v>95</v>
      </c>
      <c r="K398" s="19">
        <v>61</v>
      </c>
      <c r="L398" s="43" t="s">
        <v>699</v>
      </c>
    </row>
    <row r="399" spans="1:12">
      <c r="A399" s="88"/>
      <c r="B399" s="48" t="s">
        <v>158</v>
      </c>
      <c r="C399" s="44" t="s">
        <v>26</v>
      </c>
      <c r="D399" s="19">
        <v>4829</v>
      </c>
      <c r="E399" s="19">
        <v>2807</v>
      </c>
      <c r="F399" s="20">
        <v>58.127976806792297</v>
      </c>
      <c r="G399" s="19">
        <v>4640</v>
      </c>
      <c r="H399" s="19">
        <v>2683</v>
      </c>
      <c r="I399" s="20">
        <v>57.823275862068968</v>
      </c>
      <c r="J399" s="19">
        <v>189</v>
      </c>
      <c r="K399" s="19">
        <v>124</v>
      </c>
      <c r="L399" s="43" t="s">
        <v>700</v>
      </c>
    </row>
    <row r="400" spans="1:12">
      <c r="A400" s="88"/>
      <c r="B400" s="45"/>
      <c r="C400" s="44" t="s">
        <v>27</v>
      </c>
      <c r="D400" s="19">
        <v>2501</v>
      </c>
      <c r="E400" s="19">
        <v>1397</v>
      </c>
      <c r="F400" s="20">
        <v>55.857656937225109</v>
      </c>
      <c r="G400" s="19">
        <v>2403</v>
      </c>
      <c r="H400" s="19">
        <v>1334</v>
      </c>
      <c r="I400" s="20">
        <v>55.513940907199334</v>
      </c>
      <c r="J400" s="19">
        <v>98</v>
      </c>
      <c r="K400" s="19">
        <v>63</v>
      </c>
      <c r="L400" s="43" t="s">
        <v>200</v>
      </c>
    </row>
    <row r="401" spans="1:12">
      <c r="A401" s="88"/>
      <c r="B401" s="45"/>
      <c r="C401" s="44" t="s">
        <v>28</v>
      </c>
      <c r="D401" s="19">
        <v>2328</v>
      </c>
      <c r="E401" s="19">
        <v>1410</v>
      </c>
      <c r="F401" s="20">
        <v>60.567010309278352</v>
      </c>
      <c r="G401" s="19">
        <v>2237</v>
      </c>
      <c r="H401" s="19">
        <v>1349</v>
      </c>
      <c r="I401" s="20">
        <v>60.303978542691105</v>
      </c>
      <c r="J401" s="19">
        <v>91</v>
      </c>
      <c r="K401" s="19">
        <v>61</v>
      </c>
      <c r="L401" s="43" t="s">
        <v>701</v>
      </c>
    </row>
    <row r="402" spans="1:12">
      <c r="A402" s="88"/>
      <c r="B402" s="48" t="s">
        <v>162</v>
      </c>
      <c r="C402" s="44" t="s">
        <v>26</v>
      </c>
      <c r="D402" s="19">
        <v>4839</v>
      </c>
      <c r="E402" s="19">
        <v>3148</v>
      </c>
      <c r="F402" s="20">
        <v>65.054763380863818</v>
      </c>
      <c r="G402" s="19">
        <v>4673</v>
      </c>
      <c r="H402" s="19">
        <v>3035</v>
      </c>
      <c r="I402" s="20">
        <v>64.947571153434623</v>
      </c>
      <c r="J402" s="19">
        <v>166</v>
      </c>
      <c r="K402" s="19">
        <v>113</v>
      </c>
      <c r="L402" s="43" t="s">
        <v>702</v>
      </c>
    </row>
    <row r="403" spans="1:12">
      <c r="A403" s="88"/>
      <c r="B403" s="45"/>
      <c r="C403" s="44" t="s">
        <v>27</v>
      </c>
      <c r="D403" s="19">
        <v>2540</v>
      </c>
      <c r="E403" s="19">
        <v>1619</v>
      </c>
      <c r="F403" s="20">
        <v>63.740157480314963</v>
      </c>
      <c r="G403" s="19">
        <v>2449</v>
      </c>
      <c r="H403" s="19">
        <v>1557</v>
      </c>
      <c r="I403" s="20">
        <v>63.576970191915066</v>
      </c>
      <c r="J403" s="19">
        <v>91</v>
      </c>
      <c r="K403" s="19">
        <v>62</v>
      </c>
      <c r="L403" s="43" t="s">
        <v>327</v>
      </c>
    </row>
    <row r="404" spans="1:12">
      <c r="A404" s="89"/>
      <c r="B404" s="50"/>
      <c r="C404" s="49" t="s">
        <v>28</v>
      </c>
      <c r="D404" s="17">
        <v>2299</v>
      </c>
      <c r="E404" s="17">
        <v>1529</v>
      </c>
      <c r="F404" s="18">
        <v>66.507177033492823</v>
      </c>
      <c r="G404" s="17">
        <v>2224</v>
      </c>
      <c r="H404" s="17">
        <v>1478</v>
      </c>
      <c r="I404" s="18">
        <v>66.456834532374103</v>
      </c>
      <c r="J404" s="17">
        <v>75</v>
      </c>
      <c r="K404" s="17">
        <v>51</v>
      </c>
      <c r="L404" s="52" t="s">
        <v>703</v>
      </c>
    </row>
    <row r="405" spans="1:12">
      <c r="A405" s="87" t="s">
        <v>395</v>
      </c>
      <c r="B405" s="58" t="s">
        <v>457</v>
      </c>
      <c r="C405" s="54" t="s">
        <v>143</v>
      </c>
      <c r="D405" s="55">
        <v>16051</v>
      </c>
      <c r="E405" s="55">
        <v>8262</v>
      </c>
      <c r="F405" s="56">
        <v>51.473428446825743</v>
      </c>
      <c r="G405" s="55">
        <v>16051</v>
      </c>
      <c r="H405" s="55">
        <v>8262</v>
      </c>
      <c r="I405" s="56">
        <v>51.473428446825743</v>
      </c>
      <c r="J405" s="55">
        <v>0</v>
      </c>
      <c r="K405" s="55">
        <v>0</v>
      </c>
      <c r="L405" s="57" t="s">
        <v>122</v>
      </c>
    </row>
    <row r="406" spans="1:12">
      <c r="A406" s="88"/>
      <c r="B406" s="45"/>
      <c r="C406" s="46" t="s">
        <v>168</v>
      </c>
      <c r="D406" s="19">
        <v>8445</v>
      </c>
      <c r="E406" s="19">
        <v>4262</v>
      </c>
      <c r="F406" s="20">
        <v>50.467732386027237</v>
      </c>
      <c r="G406" s="19">
        <v>8445</v>
      </c>
      <c r="H406" s="19">
        <v>4262</v>
      </c>
      <c r="I406" s="20">
        <v>50.467732386027237</v>
      </c>
      <c r="J406" s="19">
        <v>0</v>
      </c>
      <c r="K406" s="19">
        <v>0</v>
      </c>
      <c r="L406" s="43" t="s">
        <v>122</v>
      </c>
    </row>
    <row r="407" spans="1:12">
      <c r="A407" s="88"/>
      <c r="B407" s="45"/>
      <c r="C407" s="46" t="s">
        <v>28</v>
      </c>
      <c r="D407" s="19">
        <v>7606</v>
      </c>
      <c r="E407" s="19">
        <v>4000</v>
      </c>
      <c r="F407" s="20">
        <v>52.590060478569548</v>
      </c>
      <c r="G407" s="19">
        <v>7606</v>
      </c>
      <c r="H407" s="19">
        <v>4000</v>
      </c>
      <c r="I407" s="20">
        <v>52.590060478569548</v>
      </c>
      <c r="J407" s="19">
        <v>0</v>
      </c>
      <c r="K407" s="19">
        <v>0</v>
      </c>
      <c r="L407" s="43" t="s">
        <v>122</v>
      </c>
    </row>
    <row r="408" spans="1:12">
      <c r="A408" s="88"/>
      <c r="B408" s="48" t="s">
        <v>146</v>
      </c>
      <c r="C408" s="44" t="s">
        <v>26</v>
      </c>
      <c r="D408" s="19">
        <v>2432</v>
      </c>
      <c r="E408" s="19">
        <v>732</v>
      </c>
      <c r="F408" s="20">
        <v>30.098684210526315</v>
      </c>
      <c r="G408" s="19">
        <v>2432</v>
      </c>
      <c r="H408" s="19">
        <v>732</v>
      </c>
      <c r="I408" s="20">
        <v>30.098684210526315</v>
      </c>
      <c r="J408" s="19">
        <v>0</v>
      </c>
      <c r="K408" s="19">
        <v>0</v>
      </c>
      <c r="L408" s="43" t="s">
        <v>122</v>
      </c>
    </row>
    <row r="409" spans="1:12">
      <c r="A409" s="88"/>
      <c r="B409" s="45"/>
      <c r="C409" s="44" t="s">
        <v>27</v>
      </c>
      <c r="D409" s="19">
        <v>1273</v>
      </c>
      <c r="E409" s="19">
        <v>373</v>
      </c>
      <c r="F409" s="20">
        <v>29.300864100549884</v>
      </c>
      <c r="G409" s="19">
        <v>1273</v>
      </c>
      <c r="H409" s="19">
        <v>373</v>
      </c>
      <c r="I409" s="20">
        <v>29.300864100549884</v>
      </c>
      <c r="J409" s="19">
        <v>0</v>
      </c>
      <c r="K409" s="19">
        <v>0</v>
      </c>
      <c r="L409" s="43" t="s">
        <v>122</v>
      </c>
    </row>
    <row r="410" spans="1:12">
      <c r="A410" s="88"/>
      <c r="B410" s="45"/>
      <c r="C410" s="44" t="s">
        <v>28</v>
      </c>
      <c r="D410" s="19">
        <v>1159</v>
      </c>
      <c r="E410" s="19">
        <v>359</v>
      </c>
      <c r="F410" s="20">
        <v>30.97497842968076</v>
      </c>
      <c r="G410" s="19">
        <v>1159</v>
      </c>
      <c r="H410" s="19">
        <v>359</v>
      </c>
      <c r="I410" s="20">
        <v>30.97497842968076</v>
      </c>
      <c r="J410" s="19">
        <v>0</v>
      </c>
      <c r="K410" s="19">
        <v>0</v>
      </c>
      <c r="L410" s="43" t="s">
        <v>122</v>
      </c>
    </row>
    <row r="411" spans="1:12">
      <c r="A411" s="88"/>
      <c r="B411" s="48" t="s">
        <v>149</v>
      </c>
      <c r="C411" s="44" t="s">
        <v>26</v>
      </c>
      <c r="D411" s="19">
        <v>2614</v>
      </c>
      <c r="E411" s="19">
        <v>1051</v>
      </c>
      <c r="F411" s="20">
        <v>40.206579954093343</v>
      </c>
      <c r="G411" s="19">
        <v>2614</v>
      </c>
      <c r="H411" s="19">
        <v>1051</v>
      </c>
      <c r="I411" s="20">
        <v>40.206579954093343</v>
      </c>
      <c r="J411" s="19">
        <v>0</v>
      </c>
      <c r="K411" s="19">
        <v>0</v>
      </c>
      <c r="L411" s="43" t="s">
        <v>122</v>
      </c>
    </row>
    <row r="412" spans="1:12">
      <c r="A412" s="88"/>
      <c r="B412" s="45"/>
      <c r="C412" s="44" t="s">
        <v>27</v>
      </c>
      <c r="D412" s="19">
        <v>1404</v>
      </c>
      <c r="E412" s="19">
        <v>545</v>
      </c>
      <c r="F412" s="20">
        <v>38.817663817663821</v>
      </c>
      <c r="G412" s="19">
        <v>1404</v>
      </c>
      <c r="H412" s="19">
        <v>545</v>
      </c>
      <c r="I412" s="20">
        <v>38.817663817663821</v>
      </c>
      <c r="J412" s="19">
        <v>0</v>
      </c>
      <c r="K412" s="19">
        <v>0</v>
      </c>
      <c r="L412" s="43" t="s">
        <v>122</v>
      </c>
    </row>
    <row r="413" spans="1:12">
      <c r="A413" s="88"/>
      <c r="B413" s="45"/>
      <c r="C413" s="44" t="s">
        <v>28</v>
      </c>
      <c r="D413" s="19">
        <v>1210</v>
      </c>
      <c r="E413" s="19">
        <v>506</v>
      </c>
      <c r="F413" s="20">
        <v>41.81818181818182</v>
      </c>
      <c r="G413" s="19">
        <v>1210</v>
      </c>
      <c r="H413" s="19">
        <v>506</v>
      </c>
      <c r="I413" s="20">
        <v>41.81818181818182</v>
      </c>
      <c r="J413" s="19">
        <v>0</v>
      </c>
      <c r="K413" s="19">
        <v>0</v>
      </c>
      <c r="L413" s="43" t="s">
        <v>122</v>
      </c>
    </row>
    <row r="414" spans="1:12">
      <c r="A414" s="88"/>
      <c r="B414" s="48" t="s">
        <v>152</v>
      </c>
      <c r="C414" s="44" t="s">
        <v>26</v>
      </c>
      <c r="D414" s="19">
        <v>2584</v>
      </c>
      <c r="E414" s="19">
        <v>1213</v>
      </c>
      <c r="F414" s="20">
        <v>46.942724458204331</v>
      </c>
      <c r="G414" s="19">
        <v>2584</v>
      </c>
      <c r="H414" s="19">
        <v>1213</v>
      </c>
      <c r="I414" s="20">
        <v>46.942724458204331</v>
      </c>
      <c r="J414" s="19">
        <v>0</v>
      </c>
      <c r="K414" s="19">
        <v>0</v>
      </c>
      <c r="L414" s="43" t="s">
        <v>122</v>
      </c>
    </row>
    <row r="415" spans="1:12">
      <c r="A415" s="88"/>
      <c r="B415" s="45"/>
      <c r="C415" s="44" t="s">
        <v>27</v>
      </c>
      <c r="D415" s="19">
        <v>1346</v>
      </c>
      <c r="E415" s="19">
        <v>653</v>
      </c>
      <c r="F415" s="20">
        <v>48.514115898959879</v>
      </c>
      <c r="G415" s="19">
        <v>1346</v>
      </c>
      <c r="H415" s="19">
        <v>653</v>
      </c>
      <c r="I415" s="20">
        <v>48.514115898959879</v>
      </c>
      <c r="J415" s="19">
        <v>0</v>
      </c>
      <c r="K415" s="19">
        <v>0</v>
      </c>
      <c r="L415" s="43" t="s">
        <v>122</v>
      </c>
    </row>
    <row r="416" spans="1:12">
      <c r="A416" s="88"/>
      <c r="B416" s="45"/>
      <c r="C416" s="44" t="s">
        <v>28</v>
      </c>
      <c r="D416" s="19">
        <v>1238</v>
      </c>
      <c r="E416" s="19">
        <v>560</v>
      </c>
      <c r="F416" s="20">
        <v>45.234248788368333</v>
      </c>
      <c r="G416" s="19">
        <v>1238</v>
      </c>
      <c r="H416" s="19">
        <v>560</v>
      </c>
      <c r="I416" s="20">
        <v>45.234248788368333</v>
      </c>
      <c r="J416" s="19">
        <v>0</v>
      </c>
      <c r="K416" s="19">
        <v>0</v>
      </c>
      <c r="L416" s="43" t="s">
        <v>122</v>
      </c>
    </row>
    <row r="417" spans="1:12">
      <c r="A417" s="88"/>
      <c r="B417" s="48" t="s">
        <v>155</v>
      </c>
      <c r="C417" s="44" t="s">
        <v>26</v>
      </c>
      <c r="D417" s="19">
        <v>2665</v>
      </c>
      <c r="E417" s="19">
        <v>1474</v>
      </c>
      <c r="F417" s="20">
        <v>55.309568480300186</v>
      </c>
      <c r="G417" s="19">
        <v>2665</v>
      </c>
      <c r="H417" s="19">
        <v>1474</v>
      </c>
      <c r="I417" s="20">
        <v>55.309568480300186</v>
      </c>
      <c r="J417" s="19">
        <v>0</v>
      </c>
      <c r="K417" s="19">
        <v>0</v>
      </c>
      <c r="L417" s="43" t="s">
        <v>122</v>
      </c>
    </row>
    <row r="418" spans="1:12">
      <c r="A418" s="88"/>
      <c r="B418" s="45"/>
      <c r="C418" s="44" t="s">
        <v>27</v>
      </c>
      <c r="D418" s="19">
        <v>1341</v>
      </c>
      <c r="E418" s="19">
        <v>720</v>
      </c>
      <c r="F418" s="20">
        <v>53.691275167785236</v>
      </c>
      <c r="G418" s="19">
        <v>1341</v>
      </c>
      <c r="H418" s="19">
        <v>720</v>
      </c>
      <c r="I418" s="20">
        <v>53.691275167785236</v>
      </c>
      <c r="J418" s="19">
        <v>0</v>
      </c>
      <c r="K418" s="19">
        <v>0</v>
      </c>
      <c r="L418" s="43" t="s">
        <v>122</v>
      </c>
    </row>
    <row r="419" spans="1:12">
      <c r="A419" s="88"/>
      <c r="B419" s="45"/>
      <c r="C419" s="44" t="s">
        <v>28</v>
      </c>
      <c r="D419" s="19">
        <v>1324</v>
      </c>
      <c r="E419" s="19">
        <v>754</v>
      </c>
      <c r="F419" s="20">
        <v>56.948640483383684</v>
      </c>
      <c r="G419" s="19">
        <v>1324</v>
      </c>
      <c r="H419" s="19">
        <v>754</v>
      </c>
      <c r="I419" s="20">
        <v>56.948640483383684</v>
      </c>
      <c r="J419" s="19">
        <v>0</v>
      </c>
      <c r="K419" s="19">
        <v>0</v>
      </c>
      <c r="L419" s="43" t="s">
        <v>122</v>
      </c>
    </row>
    <row r="420" spans="1:12">
      <c r="A420" s="88"/>
      <c r="B420" s="48" t="s">
        <v>158</v>
      </c>
      <c r="C420" s="44" t="s">
        <v>26</v>
      </c>
      <c r="D420" s="19">
        <v>2825</v>
      </c>
      <c r="E420" s="19">
        <v>1756</v>
      </c>
      <c r="F420" s="63">
        <v>62.159292035398231</v>
      </c>
      <c r="G420" s="19">
        <v>2825</v>
      </c>
      <c r="H420" s="19">
        <v>1756</v>
      </c>
      <c r="I420" s="63">
        <v>62.159292035398231</v>
      </c>
      <c r="J420" s="19">
        <v>0</v>
      </c>
      <c r="K420" s="19">
        <v>0</v>
      </c>
      <c r="L420" s="43" t="s">
        <v>122</v>
      </c>
    </row>
    <row r="421" spans="1:12">
      <c r="A421" s="88"/>
      <c r="B421" s="45"/>
      <c r="C421" s="44" t="s">
        <v>27</v>
      </c>
      <c r="D421" s="19">
        <v>1508</v>
      </c>
      <c r="E421" s="19">
        <v>924</v>
      </c>
      <c r="F421" s="63">
        <v>61.273209549071616</v>
      </c>
      <c r="G421" s="19">
        <v>1508</v>
      </c>
      <c r="H421" s="19">
        <v>924</v>
      </c>
      <c r="I421" s="63">
        <v>61.273209549071616</v>
      </c>
      <c r="J421" s="19">
        <v>0</v>
      </c>
      <c r="K421" s="19">
        <v>0</v>
      </c>
      <c r="L421" s="43" t="s">
        <v>122</v>
      </c>
    </row>
    <row r="422" spans="1:12">
      <c r="A422" s="88"/>
      <c r="B422" s="45"/>
      <c r="C422" s="44" t="s">
        <v>28</v>
      </c>
      <c r="D422" s="19">
        <v>1317</v>
      </c>
      <c r="E422" s="19">
        <v>832</v>
      </c>
      <c r="F422" s="63">
        <v>63.173880030372061</v>
      </c>
      <c r="G422" s="19">
        <v>1317</v>
      </c>
      <c r="H422" s="19">
        <v>832</v>
      </c>
      <c r="I422" s="63">
        <v>63.173880030372061</v>
      </c>
      <c r="J422" s="19">
        <v>0</v>
      </c>
      <c r="K422" s="19">
        <v>0</v>
      </c>
      <c r="L422" s="43" t="s">
        <v>122</v>
      </c>
    </row>
    <row r="423" spans="1:12">
      <c r="A423" s="88"/>
      <c r="B423" s="48" t="s">
        <v>162</v>
      </c>
      <c r="C423" s="44" t="s">
        <v>26</v>
      </c>
      <c r="D423" s="19">
        <v>2931</v>
      </c>
      <c r="E423" s="19">
        <v>2036</v>
      </c>
      <c r="F423" s="63">
        <v>69.464346639372224</v>
      </c>
      <c r="G423" s="19">
        <v>2931</v>
      </c>
      <c r="H423" s="19">
        <v>2036</v>
      </c>
      <c r="I423" s="63">
        <v>69.464346639372224</v>
      </c>
      <c r="J423" s="19">
        <v>0</v>
      </c>
      <c r="K423" s="19">
        <v>0</v>
      </c>
      <c r="L423" s="43" t="s">
        <v>122</v>
      </c>
    </row>
    <row r="424" spans="1:12">
      <c r="A424" s="88"/>
      <c r="B424" s="59"/>
      <c r="C424" s="44" t="s">
        <v>27</v>
      </c>
      <c r="D424" s="19">
        <v>1573</v>
      </c>
      <c r="E424" s="19">
        <v>1047</v>
      </c>
      <c r="F424" s="63">
        <v>66.560712015257465</v>
      </c>
      <c r="G424" s="19">
        <v>1573</v>
      </c>
      <c r="H424" s="19">
        <v>1047</v>
      </c>
      <c r="I424" s="63">
        <v>66.560712015257465</v>
      </c>
      <c r="J424" s="19">
        <v>0</v>
      </c>
      <c r="K424" s="19">
        <v>0</v>
      </c>
      <c r="L424" s="43" t="s">
        <v>122</v>
      </c>
    </row>
    <row r="425" spans="1:12">
      <c r="A425" s="89"/>
      <c r="B425" s="60"/>
      <c r="C425" s="49" t="s">
        <v>28</v>
      </c>
      <c r="D425" s="17">
        <v>1358</v>
      </c>
      <c r="E425" s="17">
        <v>989</v>
      </c>
      <c r="F425" s="65">
        <v>72.827687776141389</v>
      </c>
      <c r="G425" s="17">
        <v>1358</v>
      </c>
      <c r="H425" s="17">
        <v>989</v>
      </c>
      <c r="I425" s="65">
        <v>72.827687776141389</v>
      </c>
      <c r="J425" s="17">
        <v>0</v>
      </c>
      <c r="K425" s="17">
        <v>0</v>
      </c>
      <c r="L425" s="52" t="s">
        <v>122</v>
      </c>
    </row>
    <row r="426" spans="1:12">
      <c r="A426" s="88" t="s">
        <v>396</v>
      </c>
      <c r="B426" s="58" t="s">
        <v>457</v>
      </c>
      <c r="C426" s="46" t="s">
        <v>143</v>
      </c>
      <c r="D426" s="19">
        <v>3669</v>
      </c>
      <c r="E426" s="19">
        <v>1579</v>
      </c>
      <c r="F426" s="37">
        <v>43.036249659307714</v>
      </c>
      <c r="G426" s="19">
        <v>3669</v>
      </c>
      <c r="H426" s="19">
        <v>1579</v>
      </c>
      <c r="I426" s="37">
        <v>43.036249659307714</v>
      </c>
      <c r="J426" s="19">
        <v>0</v>
      </c>
      <c r="K426" s="19">
        <v>0</v>
      </c>
      <c r="L426" s="61" t="s">
        <v>122</v>
      </c>
    </row>
    <row r="427" spans="1:12">
      <c r="A427" s="88"/>
      <c r="B427" s="45"/>
      <c r="C427" s="46" t="s">
        <v>27</v>
      </c>
      <c r="D427" s="19">
        <v>1924</v>
      </c>
      <c r="E427" s="19">
        <v>802</v>
      </c>
      <c r="F427" s="37">
        <v>41.683991683991685</v>
      </c>
      <c r="G427" s="19">
        <v>1924</v>
      </c>
      <c r="H427" s="19">
        <v>802</v>
      </c>
      <c r="I427" s="37">
        <v>41.683991683991685</v>
      </c>
      <c r="J427" s="19">
        <v>0</v>
      </c>
      <c r="K427" s="19">
        <v>0</v>
      </c>
      <c r="L427" s="61" t="s">
        <v>122</v>
      </c>
    </row>
    <row r="428" spans="1:12">
      <c r="A428" s="88"/>
      <c r="B428" s="45"/>
      <c r="C428" s="47" t="s">
        <v>28</v>
      </c>
      <c r="D428" s="19">
        <v>1745</v>
      </c>
      <c r="E428" s="19">
        <v>777</v>
      </c>
      <c r="F428" s="37">
        <v>44.52722063037249</v>
      </c>
      <c r="G428" s="19">
        <v>1745</v>
      </c>
      <c r="H428" s="19">
        <v>777</v>
      </c>
      <c r="I428" s="37">
        <v>44.52722063037249</v>
      </c>
      <c r="J428" s="19">
        <v>0</v>
      </c>
      <c r="K428" s="19">
        <v>0</v>
      </c>
      <c r="L428" s="61" t="s">
        <v>122</v>
      </c>
    </row>
    <row r="429" spans="1:12">
      <c r="A429" s="88"/>
      <c r="B429" s="48" t="s">
        <v>146</v>
      </c>
      <c r="C429" s="46" t="s">
        <v>26</v>
      </c>
      <c r="D429" s="19">
        <v>599</v>
      </c>
      <c r="E429" s="19">
        <v>139</v>
      </c>
      <c r="F429" s="20">
        <v>23.205342237061771</v>
      </c>
      <c r="G429" s="19">
        <v>599</v>
      </c>
      <c r="H429" s="19">
        <v>139</v>
      </c>
      <c r="I429" s="20">
        <v>23.205342237061771</v>
      </c>
      <c r="J429" s="19">
        <v>0</v>
      </c>
      <c r="K429" s="19">
        <v>0</v>
      </c>
      <c r="L429" s="43" t="s">
        <v>122</v>
      </c>
    </row>
    <row r="430" spans="1:12">
      <c r="A430" s="88"/>
      <c r="B430" s="45"/>
      <c r="C430" s="46" t="s">
        <v>27</v>
      </c>
      <c r="D430" s="19">
        <v>301</v>
      </c>
      <c r="E430" s="19">
        <v>70</v>
      </c>
      <c r="F430" s="20">
        <v>23.255813953488371</v>
      </c>
      <c r="G430" s="19">
        <v>301</v>
      </c>
      <c r="H430" s="19">
        <v>70</v>
      </c>
      <c r="I430" s="20">
        <v>23.255813953488371</v>
      </c>
      <c r="J430" s="19">
        <v>0</v>
      </c>
      <c r="K430" s="19">
        <v>0</v>
      </c>
      <c r="L430" s="43" t="s">
        <v>122</v>
      </c>
    </row>
    <row r="431" spans="1:12">
      <c r="A431" s="88"/>
      <c r="B431" s="45"/>
      <c r="C431" s="46" t="s">
        <v>28</v>
      </c>
      <c r="D431" s="19">
        <v>298</v>
      </c>
      <c r="E431" s="19">
        <v>69</v>
      </c>
      <c r="F431" s="20">
        <v>23.154362416107382</v>
      </c>
      <c r="G431" s="19">
        <v>298</v>
      </c>
      <c r="H431" s="19">
        <v>69</v>
      </c>
      <c r="I431" s="20">
        <v>23.154362416107382</v>
      </c>
      <c r="J431" s="19">
        <v>0</v>
      </c>
      <c r="K431" s="19">
        <v>0</v>
      </c>
      <c r="L431" s="43" t="s">
        <v>122</v>
      </c>
    </row>
    <row r="432" spans="1:12">
      <c r="A432" s="88"/>
      <c r="B432" s="48" t="s">
        <v>149</v>
      </c>
      <c r="C432" s="46" t="s">
        <v>26</v>
      </c>
      <c r="D432" s="19">
        <v>606</v>
      </c>
      <c r="E432" s="19">
        <v>188</v>
      </c>
      <c r="F432" s="20">
        <v>31.023102310231025</v>
      </c>
      <c r="G432" s="19">
        <v>606</v>
      </c>
      <c r="H432" s="19">
        <v>188</v>
      </c>
      <c r="I432" s="20">
        <v>31.023102310231025</v>
      </c>
      <c r="J432" s="19">
        <v>0</v>
      </c>
      <c r="K432" s="19">
        <v>0</v>
      </c>
      <c r="L432" s="43" t="s">
        <v>122</v>
      </c>
    </row>
    <row r="433" spans="1:12">
      <c r="A433" s="88"/>
      <c r="B433" s="45"/>
      <c r="C433" s="46" t="s">
        <v>27</v>
      </c>
      <c r="D433" s="19">
        <v>332</v>
      </c>
      <c r="E433" s="19">
        <v>107</v>
      </c>
      <c r="F433" s="20">
        <v>32.2289156626506</v>
      </c>
      <c r="G433" s="19">
        <v>332</v>
      </c>
      <c r="H433" s="19">
        <v>107</v>
      </c>
      <c r="I433" s="20">
        <v>32.2289156626506</v>
      </c>
      <c r="J433" s="19">
        <v>0</v>
      </c>
      <c r="K433" s="19">
        <v>0</v>
      </c>
      <c r="L433" s="43" t="s">
        <v>122</v>
      </c>
    </row>
    <row r="434" spans="1:12">
      <c r="A434" s="88"/>
      <c r="B434" s="45"/>
      <c r="C434" s="46" t="s">
        <v>28</v>
      </c>
      <c r="D434" s="19">
        <v>274</v>
      </c>
      <c r="E434" s="19">
        <v>81</v>
      </c>
      <c r="F434" s="20">
        <v>29.562043795620436</v>
      </c>
      <c r="G434" s="19">
        <v>274</v>
      </c>
      <c r="H434" s="19">
        <v>81</v>
      </c>
      <c r="I434" s="20">
        <v>29.562043795620436</v>
      </c>
      <c r="J434" s="19">
        <v>0</v>
      </c>
      <c r="K434" s="19">
        <v>0</v>
      </c>
      <c r="L434" s="43" t="s">
        <v>122</v>
      </c>
    </row>
    <row r="435" spans="1:12">
      <c r="A435" s="88"/>
      <c r="B435" s="48" t="s">
        <v>152</v>
      </c>
      <c r="C435" s="46" t="s">
        <v>26</v>
      </c>
      <c r="D435" s="19">
        <v>614</v>
      </c>
      <c r="E435" s="19">
        <v>243</v>
      </c>
      <c r="F435" s="20">
        <v>39.576547231270361</v>
      </c>
      <c r="G435" s="19">
        <v>614</v>
      </c>
      <c r="H435" s="19">
        <v>243</v>
      </c>
      <c r="I435" s="20">
        <v>39.576547231270361</v>
      </c>
      <c r="J435" s="19">
        <v>0</v>
      </c>
      <c r="K435" s="19">
        <v>0</v>
      </c>
      <c r="L435" s="43" t="s">
        <v>122</v>
      </c>
    </row>
    <row r="436" spans="1:12">
      <c r="A436" s="88"/>
      <c r="B436" s="45"/>
      <c r="C436" s="46" t="s">
        <v>27</v>
      </c>
      <c r="D436" s="19">
        <v>349</v>
      </c>
      <c r="E436" s="19">
        <v>136</v>
      </c>
      <c r="F436" s="20">
        <v>38.968481375358166</v>
      </c>
      <c r="G436" s="19">
        <v>349</v>
      </c>
      <c r="H436" s="19">
        <v>136</v>
      </c>
      <c r="I436" s="20">
        <v>38.968481375358166</v>
      </c>
      <c r="J436" s="19">
        <v>0</v>
      </c>
      <c r="K436" s="19">
        <v>0</v>
      </c>
      <c r="L436" s="43" t="s">
        <v>122</v>
      </c>
    </row>
    <row r="437" spans="1:12">
      <c r="A437" s="88"/>
      <c r="B437" s="45"/>
      <c r="C437" s="46" t="s">
        <v>28</v>
      </c>
      <c r="D437" s="19">
        <v>265</v>
      </c>
      <c r="E437" s="19">
        <v>107</v>
      </c>
      <c r="F437" s="20">
        <v>40.377358490566039</v>
      </c>
      <c r="G437" s="19">
        <v>265</v>
      </c>
      <c r="H437" s="19">
        <v>107</v>
      </c>
      <c r="I437" s="20">
        <v>40.377358490566039</v>
      </c>
      <c r="J437" s="19">
        <v>0</v>
      </c>
      <c r="K437" s="19">
        <v>0</v>
      </c>
      <c r="L437" s="43" t="s">
        <v>122</v>
      </c>
    </row>
    <row r="438" spans="1:12">
      <c r="A438" s="88"/>
      <c r="B438" s="48" t="s">
        <v>155</v>
      </c>
      <c r="C438" s="46" t="s">
        <v>26</v>
      </c>
      <c r="D438" s="19">
        <v>598</v>
      </c>
      <c r="E438" s="19">
        <v>274</v>
      </c>
      <c r="F438" s="20">
        <v>45.819397993311036</v>
      </c>
      <c r="G438" s="19">
        <v>598</v>
      </c>
      <c r="H438" s="19">
        <v>274</v>
      </c>
      <c r="I438" s="20">
        <v>45.819397993311036</v>
      </c>
      <c r="J438" s="19">
        <v>0</v>
      </c>
      <c r="K438" s="19">
        <v>0</v>
      </c>
      <c r="L438" s="43" t="s">
        <v>122</v>
      </c>
    </row>
    <row r="439" spans="1:12">
      <c r="A439" s="88"/>
      <c r="B439" s="45"/>
      <c r="C439" s="46" t="s">
        <v>27</v>
      </c>
      <c r="D439" s="19">
        <v>306</v>
      </c>
      <c r="E439" s="19">
        <v>130</v>
      </c>
      <c r="F439" s="20">
        <v>42.483660130718953</v>
      </c>
      <c r="G439" s="19">
        <v>306</v>
      </c>
      <c r="H439" s="19">
        <v>130</v>
      </c>
      <c r="I439" s="20">
        <v>42.483660130718953</v>
      </c>
      <c r="J439" s="19">
        <v>0</v>
      </c>
      <c r="K439" s="19">
        <v>0</v>
      </c>
      <c r="L439" s="43" t="s">
        <v>122</v>
      </c>
    </row>
    <row r="440" spans="1:12">
      <c r="A440" s="88"/>
      <c r="B440" s="45"/>
      <c r="C440" s="46" t="s">
        <v>28</v>
      </c>
      <c r="D440" s="19">
        <v>292</v>
      </c>
      <c r="E440" s="19">
        <v>144</v>
      </c>
      <c r="F440" s="20">
        <v>49.315068493150683</v>
      </c>
      <c r="G440" s="19">
        <v>292</v>
      </c>
      <c r="H440" s="19">
        <v>144</v>
      </c>
      <c r="I440" s="20">
        <v>49.315068493150683</v>
      </c>
      <c r="J440" s="19">
        <v>0</v>
      </c>
      <c r="K440" s="19">
        <v>0</v>
      </c>
      <c r="L440" s="43" t="s">
        <v>122</v>
      </c>
    </row>
    <row r="441" spans="1:12">
      <c r="A441" s="88"/>
      <c r="B441" s="48" t="s">
        <v>158</v>
      </c>
      <c r="C441" s="46" t="s">
        <v>26</v>
      </c>
      <c r="D441" s="19">
        <v>602</v>
      </c>
      <c r="E441" s="19">
        <v>333</v>
      </c>
      <c r="F441" s="20">
        <v>55.315614617940199</v>
      </c>
      <c r="G441" s="19">
        <v>602</v>
      </c>
      <c r="H441" s="19">
        <v>333</v>
      </c>
      <c r="I441" s="20">
        <v>55.315614617940199</v>
      </c>
      <c r="J441" s="19">
        <v>0</v>
      </c>
      <c r="K441" s="19">
        <v>0</v>
      </c>
      <c r="L441" s="43" t="s">
        <v>122</v>
      </c>
    </row>
    <row r="442" spans="1:12">
      <c r="A442" s="88"/>
      <c r="B442" s="45"/>
      <c r="C442" s="46" t="s">
        <v>27</v>
      </c>
      <c r="D442" s="19">
        <v>305</v>
      </c>
      <c r="E442" s="19">
        <v>158</v>
      </c>
      <c r="F442" s="20">
        <v>51.803278688524593</v>
      </c>
      <c r="G442" s="19">
        <v>305</v>
      </c>
      <c r="H442" s="19">
        <v>158</v>
      </c>
      <c r="I442" s="20">
        <v>51.803278688524593</v>
      </c>
      <c r="J442" s="19">
        <v>0</v>
      </c>
      <c r="K442" s="19">
        <v>0</v>
      </c>
      <c r="L442" s="43" t="s">
        <v>122</v>
      </c>
    </row>
    <row r="443" spans="1:12">
      <c r="A443" s="88"/>
      <c r="B443" s="45"/>
      <c r="C443" s="46" t="s">
        <v>28</v>
      </c>
      <c r="D443" s="19">
        <v>297</v>
      </c>
      <c r="E443" s="19">
        <v>175</v>
      </c>
      <c r="F443" s="20">
        <v>58.92255892255892</v>
      </c>
      <c r="G443" s="19">
        <v>297</v>
      </c>
      <c r="H443" s="19">
        <v>175</v>
      </c>
      <c r="I443" s="20">
        <v>58.92255892255892</v>
      </c>
      <c r="J443" s="19">
        <v>0</v>
      </c>
      <c r="K443" s="19">
        <v>0</v>
      </c>
      <c r="L443" s="43" t="s">
        <v>122</v>
      </c>
    </row>
    <row r="444" spans="1:12">
      <c r="A444" s="88"/>
      <c r="B444" s="48" t="s">
        <v>162</v>
      </c>
      <c r="C444" s="46" t="s">
        <v>26</v>
      </c>
      <c r="D444" s="19">
        <v>650</v>
      </c>
      <c r="E444" s="19">
        <v>402</v>
      </c>
      <c r="F444" s="20">
        <v>61.846153846153847</v>
      </c>
      <c r="G444" s="19">
        <v>650</v>
      </c>
      <c r="H444" s="19">
        <v>402</v>
      </c>
      <c r="I444" s="20">
        <v>61.846153846153847</v>
      </c>
      <c r="J444" s="19">
        <v>0</v>
      </c>
      <c r="K444" s="19">
        <v>0</v>
      </c>
      <c r="L444" s="43" t="s">
        <v>122</v>
      </c>
    </row>
    <row r="445" spans="1:12">
      <c r="A445" s="88"/>
      <c r="B445" s="45"/>
      <c r="C445" s="46" t="s">
        <v>27</v>
      </c>
      <c r="D445" s="19">
        <v>331</v>
      </c>
      <c r="E445" s="19">
        <v>201</v>
      </c>
      <c r="F445" s="20">
        <v>60.725075528700906</v>
      </c>
      <c r="G445" s="19">
        <v>331</v>
      </c>
      <c r="H445" s="19">
        <v>201</v>
      </c>
      <c r="I445" s="20">
        <v>60.725075528700906</v>
      </c>
      <c r="J445" s="19">
        <v>0</v>
      </c>
      <c r="K445" s="19">
        <v>0</v>
      </c>
      <c r="L445" s="43" t="s">
        <v>122</v>
      </c>
    </row>
    <row r="446" spans="1:12">
      <c r="A446" s="89"/>
      <c r="B446" s="50"/>
      <c r="C446" s="51" t="s">
        <v>28</v>
      </c>
      <c r="D446" s="17">
        <v>319</v>
      </c>
      <c r="E446" s="17">
        <v>201</v>
      </c>
      <c r="F446" s="18">
        <v>63.009404388714735</v>
      </c>
      <c r="G446" s="17">
        <v>319</v>
      </c>
      <c r="H446" s="17">
        <v>201</v>
      </c>
      <c r="I446" s="18">
        <v>63.009404388714735</v>
      </c>
      <c r="J446" s="17">
        <v>0</v>
      </c>
      <c r="K446" s="17">
        <v>0</v>
      </c>
      <c r="L446" s="52" t="s">
        <v>122</v>
      </c>
    </row>
    <row r="447" spans="1:12">
      <c r="A447" s="87" t="s">
        <v>397</v>
      </c>
      <c r="B447" s="58" t="s">
        <v>457</v>
      </c>
      <c r="C447" s="42" t="s">
        <v>143</v>
      </c>
      <c r="D447" s="19">
        <v>441</v>
      </c>
      <c r="E447" s="19">
        <v>176</v>
      </c>
      <c r="F447" s="37">
        <v>39.909297052154194</v>
      </c>
      <c r="G447" s="19">
        <v>441</v>
      </c>
      <c r="H447" s="19">
        <v>176</v>
      </c>
      <c r="I447" s="37">
        <v>39.909297052154194</v>
      </c>
      <c r="J447" s="19">
        <v>0</v>
      </c>
      <c r="K447" s="19">
        <v>0</v>
      </c>
      <c r="L447" s="61" t="s">
        <v>122</v>
      </c>
    </row>
    <row r="448" spans="1:12">
      <c r="A448" s="88"/>
      <c r="B448" s="45"/>
      <c r="C448" s="46" t="s">
        <v>27</v>
      </c>
      <c r="D448" s="19">
        <v>254</v>
      </c>
      <c r="E448" s="19">
        <v>104</v>
      </c>
      <c r="F448" s="37">
        <v>40.944881889763778</v>
      </c>
      <c r="G448" s="19">
        <v>254</v>
      </c>
      <c r="H448" s="19">
        <v>104</v>
      </c>
      <c r="I448" s="37">
        <v>40.944881889763778</v>
      </c>
      <c r="J448" s="19">
        <v>0</v>
      </c>
      <c r="K448" s="19">
        <v>0</v>
      </c>
      <c r="L448" s="61" t="s">
        <v>122</v>
      </c>
    </row>
    <row r="449" spans="1:12">
      <c r="A449" s="88"/>
      <c r="B449" s="45"/>
      <c r="C449" s="47" t="s">
        <v>28</v>
      </c>
      <c r="D449" s="19">
        <v>187</v>
      </c>
      <c r="E449" s="19">
        <v>72</v>
      </c>
      <c r="F449" s="37">
        <v>38.502673796791441</v>
      </c>
      <c r="G449" s="19">
        <v>187</v>
      </c>
      <c r="H449" s="19">
        <v>72</v>
      </c>
      <c r="I449" s="37">
        <v>38.502673796791441</v>
      </c>
      <c r="J449" s="19">
        <v>0</v>
      </c>
      <c r="K449" s="19">
        <v>0</v>
      </c>
      <c r="L449" s="61" t="s">
        <v>122</v>
      </c>
    </row>
    <row r="450" spans="1:12">
      <c r="A450" s="88"/>
      <c r="B450" s="48" t="s">
        <v>146</v>
      </c>
      <c r="C450" s="46" t="s">
        <v>26</v>
      </c>
      <c r="D450" s="19">
        <v>76</v>
      </c>
      <c r="E450" s="19">
        <v>25</v>
      </c>
      <c r="F450" s="20">
        <v>32.89473684210526</v>
      </c>
      <c r="G450" s="19">
        <v>76</v>
      </c>
      <c r="H450" s="19">
        <v>25</v>
      </c>
      <c r="I450" s="20">
        <v>32.89473684210526</v>
      </c>
      <c r="J450" s="19">
        <v>0</v>
      </c>
      <c r="K450" s="19">
        <v>0</v>
      </c>
      <c r="L450" s="43" t="s">
        <v>122</v>
      </c>
    </row>
    <row r="451" spans="1:12">
      <c r="A451" s="88"/>
      <c r="B451" s="45"/>
      <c r="C451" s="46" t="s">
        <v>27</v>
      </c>
      <c r="D451" s="19">
        <v>46</v>
      </c>
      <c r="E451" s="19">
        <v>11</v>
      </c>
      <c r="F451" s="20">
        <v>23.913043478260871</v>
      </c>
      <c r="G451" s="19">
        <v>46</v>
      </c>
      <c r="H451" s="19">
        <v>11</v>
      </c>
      <c r="I451" s="20">
        <v>23.913043478260871</v>
      </c>
      <c r="J451" s="19">
        <v>0</v>
      </c>
      <c r="K451" s="19">
        <v>0</v>
      </c>
      <c r="L451" s="43" t="s">
        <v>122</v>
      </c>
    </row>
    <row r="452" spans="1:12">
      <c r="A452" s="88"/>
      <c r="B452" s="45"/>
      <c r="C452" s="46" t="s">
        <v>28</v>
      </c>
      <c r="D452" s="19">
        <v>30</v>
      </c>
      <c r="E452" s="19">
        <v>14</v>
      </c>
      <c r="F452" s="20">
        <v>46.666666666666664</v>
      </c>
      <c r="G452" s="19">
        <v>30</v>
      </c>
      <c r="H452" s="19">
        <v>14</v>
      </c>
      <c r="I452" s="20">
        <v>46.666666666666664</v>
      </c>
      <c r="J452" s="19">
        <v>0</v>
      </c>
      <c r="K452" s="19">
        <v>0</v>
      </c>
      <c r="L452" s="43" t="s">
        <v>122</v>
      </c>
    </row>
    <row r="453" spans="1:12">
      <c r="A453" s="88"/>
      <c r="B453" s="48" t="s">
        <v>149</v>
      </c>
      <c r="C453" s="46" t="s">
        <v>26</v>
      </c>
      <c r="D453" s="19">
        <v>71</v>
      </c>
      <c r="E453" s="19">
        <v>16</v>
      </c>
      <c r="F453" s="20">
        <v>22.535211267605632</v>
      </c>
      <c r="G453" s="19">
        <v>71</v>
      </c>
      <c r="H453" s="19">
        <v>16</v>
      </c>
      <c r="I453" s="20">
        <v>22.535211267605632</v>
      </c>
      <c r="J453" s="19">
        <v>0</v>
      </c>
      <c r="K453" s="19">
        <v>0</v>
      </c>
      <c r="L453" s="43" t="s">
        <v>122</v>
      </c>
    </row>
    <row r="454" spans="1:12">
      <c r="A454" s="88"/>
      <c r="B454" s="45"/>
      <c r="C454" s="46" t="s">
        <v>27</v>
      </c>
      <c r="D454" s="19">
        <v>38</v>
      </c>
      <c r="E454" s="19">
        <v>11</v>
      </c>
      <c r="F454" s="20">
        <v>28.94736842105263</v>
      </c>
      <c r="G454" s="19">
        <v>38</v>
      </c>
      <c r="H454" s="19">
        <v>11</v>
      </c>
      <c r="I454" s="20">
        <v>28.94736842105263</v>
      </c>
      <c r="J454" s="19">
        <v>0</v>
      </c>
      <c r="K454" s="19">
        <v>0</v>
      </c>
      <c r="L454" s="43" t="s">
        <v>122</v>
      </c>
    </row>
    <row r="455" spans="1:12">
      <c r="A455" s="88"/>
      <c r="B455" s="45"/>
      <c r="C455" s="46" t="s">
        <v>28</v>
      </c>
      <c r="D455" s="19">
        <v>33</v>
      </c>
      <c r="E455" s="19">
        <v>5</v>
      </c>
      <c r="F455" s="20">
        <v>15.151515151515152</v>
      </c>
      <c r="G455" s="19">
        <v>33</v>
      </c>
      <c r="H455" s="19">
        <v>5</v>
      </c>
      <c r="I455" s="20">
        <v>15.151515151515152</v>
      </c>
      <c r="J455" s="19">
        <v>0</v>
      </c>
      <c r="K455" s="19">
        <v>0</v>
      </c>
      <c r="L455" s="43" t="s">
        <v>122</v>
      </c>
    </row>
    <row r="456" spans="1:12">
      <c r="A456" s="88"/>
      <c r="B456" s="48" t="s">
        <v>152</v>
      </c>
      <c r="C456" s="46" t="s">
        <v>26</v>
      </c>
      <c r="D456" s="19">
        <v>83</v>
      </c>
      <c r="E456" s="19">
        <v>27</v>
      </c>
      <c r="F456" s="20">
        <v>32.53012048192771</v>
      </c>
      <c r="G456" s="19">
        <v>83</v>
      </c>
      <c r="H456" s="19">
        <v>27</v>
      </c>
      <c r="I456" s="20">
        <v>32.53012048192771</v>
      </c>
      <c r="J456" s="19">
        <v>0</v>
      </c>
      <c r="K456" s="19">
        <v>0</v>
      </c>
      <c r="L456" s="43" t="s">
        <v>122</v>
      </c>
    </row>
    <row r="457" spans="1:12">
      <c r="A457" s="88"/>
      <c r="B457" s="45"/>
      <c r="C457" s="46" t="s">
        <v>27</v>
      </c>
      <c r="D457" s="19">
        <v>41</v>
      </c>
      <c r="E457" s="19">
        <v>13</v>
      </c>
      <c r="F457" s="20">
        <v>31.707317073170731</v>
      </c>
      <c r="G457" s="19">
        <v>41</v>
      </c>
      <c r="H457" s="19">
        <v>13</v>
      </c>
      <c r="I457" s="20">
        <v>31.707317073170731</v>
      </c>
      <c r="J457" s="19">
        <v>0</v>
      </c>
      <c r="K457" s="19">
        <v>0</v>
      </c>
      <c r="L457" s="43" t="s">
        <v>122</v>
      </c>
    </row>
    <row r="458" spans="1:12">
      <c r="A458" s="88"/>
      <c r="B458" s="45"/>
      <c r="C458" s="46" t="s">
        <v>28</v>
      </c>
      <c r="D458" s="19">
        <v>42</v>
      </c>
      <c r="E458" s="19">
        <v>14</v>
      </c>
      <c r="F458" s="20">
        <v>33.333333333333336</v>
      </c>
      <c r="G458" s="19">
        <v>42</v>
      </c>
      <c r="H458" s="19">
        <v>14</v>
      </c>
      <c r="I458" s="20">
        <v>33.333333333333336</v>
      </c>
      <c r="J458" s="19">
        <v>0</v>
      </c>
      <c r="K458" s="19">
        <v>0</v>
      </c>
      <c r="L458" s="43" t="s">
        <v>122</v>
      </c>
    </row>
    <row r="459" spans="1:12">
      <c r="A459" s="88"/>
      <c r="B459" s="48" t="s">
        <v>155</v>
      </c>
      <c r="C459" s="46" t="s">
        <v>26</v>
      </c>
      <c r="D459" s="19">
        <v>91</v>
      </c>
      <c r="E459" s="19">
        <v>40</v>
      </c>
      <c r="F459" s="20">
        <v>43.956043956043956</v>
      </c>
      <c r="G459" s="19">
        <v>91</v>
      </c>
      <c r="H459" s="19">
        <v>40</v>
      </c>
      <c r="I459" s="20">
        <v>43.956043956043956</v>
      </c>
      <c r="J459" s="19">
        <v>0</v>
      </c>
      <c r="K459" s="19">
        <v>0</v>
      </c>
      <c r="L459" s="43" t="s">
        <v>122</v>
      </c>
    </row>
    <row r="460" spans="1:12">
      <c r="A460" s="88"/>
      <c r="B460" s="45"/>
      <c r="C460" s="46" t="s">
        <v>27</v>
      </c>
      <c r="D460" s="19">
        <v>59</v>
      </c>
      <c r="E460" s="19">
        <v>28</v>
      </c>
      <c r="F460" s="20">
        <v>47.457627118644069</v>
      </c>
      <c r="G460" s="19">
        <v>59</v>
      </c>
      <c r="H460" s="19">
        <v>28</v>
      </c>
      <c r="I460" s="20">
        <v>47.457627118644069</v>
      </c>
      <c r="J460" s="19">
        <v>0</v>
      </c>
      <c r="K460" s="19">
        <v>0</v>
      </c>
      <c r="L460" s="43" t="s">
        <v>122</v>
      </c>
    </row>
    <row r="461" spans="1:12">
      <c r="A461" s="88"/>
      <c r="B461" s="45"/>
      <c r="C461" s="46" t="s">
        <v>28</v>
      </c>
      <c r="D461" s="19">
        <v>32</v>
      </c>
      <c r="E461" s="19">
        <v>12</v>
      </c>
      <c r="F461" s="20">
        <v>37.5</v>
      </c>
      <c r="G461" s="19">
        <v>32</v>
      </c>
      <c r="H461" s="19">
        <v>12</v>
      </c>
      <c r="I461" s="20">
        <v>37.5</v>
      </c>
      <c r="J461" s="19">
        <v>0</v>
      </c>
      <c r="K461" s="19">
        <v>0</v>
      </c>
      <c r="L461" s="43" t="s">
        <v>122</v>
      </c>
    </row>
    <row r="462" spans="1:12">
      <c r="A462" s="88"/>
      <c r="B462" s="48" t="s">
        <v>158</v>
      </c>
      <c r="C462" s="46" t="s">
        <v>26</v>
      </c>
      <c r="D462" s="19">
        <v>65</v>
      </c>
      <c r="E462" s="19">
        <v>35</v>
      </c>
      <c r="F462" s="20">
        <v>53.846153846153847</v>
      </c>
      <c r="G462" s="19">
        <v>65</v>
      </c>
      <c r="H462" s="19">
        <v>35</v>
      </c>
      <c r="I462" s="20">
        <v>53.846153846153847</v>
      </c>
      <c r="J462" s="19">
        <v>0</v>
      </c>
      <c r="K462" s="19">
        <v>0</v>
      </c>
      <c r="L462" s="43" t="s">
        <v>122</v>
      </c>
    </row>
    <row r="463" spans="1:12">
      <c r="A463" s="88"/>
      <c r="B463" s="45"/>
      <c r="C463" s="46" t="s">
        <v>27</v>
      </c>
      <c r="D463" s="19">
        <v>31</v>
      </c>
      <c r="E463" s="19">
        <v>17</v>
      </c>
      <c r="F463" s="20">
        <v>54.838709677419352</v>
      </c>
      <c r="G463" s="19">
        <v>31</v>
      </c>
      <c r="H463" s="19">
        <v>17</v>
      </c>
      <c r="I463" s="20">
        <v>54.838709677419352</v>
      </c>
      <c r="J463" s="19">
        <v>0</v>
      </c>
      <c r="K463" s="19">
        <v>0</v>
      </c>
      <c r="L463" s="43" t="s">
        <v>122</v>
      </c>
    </row>
    <row r="464" spans="1:12">
      <c r="A464" s="88"/>
      <c r="B464" s="45"/>
      <c r="C464" s="46" t="s">
        <v>28</v>
      </c>
      <c r="D464" s="19">
        <v>34</v>
      </c>
      <c r="E464" s="19">
        <v>18</v>
      </c>
      <c r="F464" s="20">
        <v>52.941176470588232</v>
      </c>
      <c r="G464" s="19">
        <v>34</v>
      </c>
      <c r="H464" s="19">
        <v>18</v>
      </c>
      <c r="I464" s="20">
        <v>52.941176470588232</v>
      </c>
      <c r="J464" s="19">
        <v>0</v>
      </c>
      <c r="K464" s="19">
        <v>0</v>
      </c>
      <c r="L464" s="43" t="s">
        <v>122</v>
      </c>
    </row>
    <row r="465" spans="1:12">
      <c r="A465" s="88"/>
      <c r="B465" s="48" t="s">
        <v>162</v>
      </c>
      <c r="C465" s="46" t="s">
        <v>26</v>
      </c>
      <c r="D465" s="19">
        <v>55</v>
      </c>
      <c r="E465" s="19">
        <v>33</v>
      </c>
      <c r="F465" s="20">
        <v>60</v>
      </c>
      <c r="G465" s="19">
        <v>55</v>
      </c>
      <c r="H465" s="19">
        <v>33</v>
      </c>
      <c r="I465" s="20">
        <v>60</v>
      </c>
      <c r="J465" s="19">
        <v>0</v>
      </c>
      <c r="K465" s="19">
        <v>0</v>
      </c>
      <c r="L465" s="43" t="s">
        <v>122</v>
      </c>
    </row>
    <row r="466" spans="1:12">
      <c r="A466" s="88"/>
      <c r="B466" s="45"/>
      <c r="C466" s="46" t="s">
        <v>27</v>
      </c>
      <c r="D466" s="19">
        <v>39</v>
      </c>
      <c r="E466" s="19">
        <v>24</v>
      </c>
      <c r="F466" s="20">
        <v>61.53846153846154</v>
      </c>
      <c r="G466" s="19">
        <v>39</v>
      </c>
      <c r="H466" s="19">
        <v>24</v>
      </c>
      <c r="I466" s="20">
        <v>61.53846153846154</v>
      </c>
      <c r="J466" s="19">
        <v>0</v>
      </c>
      <c r="K466" s="19">
        <v>0</v>
      </c>
      <c r="L466" s="43" t="s">
        <v>122</v>
      </c>
    </row>
    <row r="467" spans="1:12">
      <c r="A467" s="89"/>
      <c r="B467" s="50"/>
      <c r="C467" s="51" t="s">
        <v>28</v>
      </c>
      <c r="D467" s="17">
        <v>16</v>
      </c>
      <c r="E467" s="17">
        <v>9</v>
      </c>
      <c r="F467" s="18">
        <v>56.25</v>
      </c>
      <c r="G467" s="17">
        <v>16</v>
      </c>
      <c r="H467" s="17">
        <v>9</v>
      </c>
      <c r="I467" s="18">
        <v>56.25</v>
      </c>
      <c r="J467" s="17">
        <v>0</v>
      </c>
      <c r="K467" s="17">
        <v>0</v>
      </c>
      <c r="L467" s="52" t="s">
        <v>122</v>
      </c>
    </row>
  </sheetData>
  <mergeCells count="31">
    <mergeCell ref="G4:I4"/>
    <mergeCell ref="A1:L1"/>
    <mergeCell ref="A2:L2"/>
    <mergeCell ref="B3:I3"/>
    <mergeCell ref="J3:L3"/>
    <mergeCell ref="J4:L4"/>
    <mergeCell ref="A27:A47"/>
    <mergeCell ref="A48:A68"/>
    <mergeCell ref="A4:A5"/>
    <mergeCell ref="B4:C5"/>
    <mergeCell ref="D4:F4"/>
    <mergeCell ref="A6:A26"/>
    <mergeCell ref="A300:A320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237:A257"/>
    <mergeCell ref="A258:A278"/>
    <mergeCell ref="A279:A299"/>
    <mergeCell ref="A405:A425"/>
    <mergeCell ref="A426:A446"/>
    <mergeCell ref="A447:A467"/>
    <mergeCell ref="A321:A341"/>
    <mergeCell ref="A342:A362"/>
    <mergeCell ref="A363:A383"/>
    <mergeCell ref="A384:A40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67"/>
  <sheetViews>
    <sheetView workbookViewId="0">
      <selection sqref="A1:L1"/>
    </sheetView>
  </sheetViews>
  <sheetFormatPr defaultRowHeight="16.5"/>
  <sheetData>
    <row r="1" spans="1:12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 t="s">
        <v>704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7.25" thickBot="1">
      <c r="B3" s="77"/>
      <c r="C3" s="77"/>
      <c r="D3" s="77"/>
      <c r="E3" s="77"/>
      <c r="F3" s="77"/>
      <c r="G3" s="77"/>
      <c r="H3" s="77"/>
      <c r="I3" s="77"/>
      <c r="J3" s="78" t="s">
        <v>705</v>
      </c>
      <c r="K3" s="79"/>
      <c r="L3" s="79"/>
    </row>
    <row r="4" spans="1:12">
      <c r="A4" s="100"/>
      <c r="B4" s="82"/>
      <c r="C4" s="73"/>
      <c r="D4" s="73" t="s">
        <v>706</v>
      </c>
      <c r="E4" s="73"/>
      <c r="F4" s="73"/>
      <c r="G4" s="73" t="s">
        <v>707</v>
      </c>
      <c r="H4" s="73"/>
      <c r="I4" s="73"/>
      <c r="J4" s="73" t="s">
        <v>708</v>
      </c>
      <c r="K4" s="73"/>
      <c r="L4" s="74"/>
    </row>
    <row r="5" spans="1:12" ht="22.5">
      <c r="A5" s="99"/>
      <c r="B5" s="83"/>
      <c r="C5" s="84"/>
      <c r="D5" s="4" t="s">
        <v>0</v>
      </c>
      <c r="E5" s="4" t="s">
        <v>709</v>
      </c>
      <c r="F5" s="4" t="s">
        <v>710</v>
      </c>
      <c r="G5" s="4" t="s">
        <v>0</v>
      </c>
      <c r="H5" s="4" t="s">
        <v>455</v>
      </c>
      <c r="I5" s="4" t="s">
        <v>711</v>
      </c>
      <c r="J5" s="4" t="s">
        <v>0</v>
      </c>
      <c r="K5" s="4" t="s">
        <v>712</v>
      </c>
      <c r="L5" s="5" t="s">
        <v>710</v>
      </c>
    </row>
    <row r="6" spans="1:12">
      <c r="A6" s="87" t="s">
        <v>92</v>
      </c>
      <c r="B6" s="41" t="s">
        <v>713</v>
      </c>
      <c r="C6" s="42" t="s">
        <v>714</v>
      </c>
      <c r="D6" s="19">
        <v>194881</v>
      </c>
      <c r="E6" s="19">
        <v>94931</v>
      </c>
      <c r="F6" s="37">
        <v>48.712291090460333</v>
      </c>
      <c r="G6" s="19">
        <v>186874</v>
      </c>
      <c r="H6" s="19">
        <v>90855</v>
      </c>
      <c r="I6" s="37">
        <v>48.618320365593931</v>
      </c>
      <c r="J6" s="19">
        <v>8007</v>
      </c>
      <c r="K6" s="19">
        <v>4076</v>
      </c>
      <c r="L6" s="43" t="s">
        <v>715</v>
      </c>
    </row>
    <row r="7" spans="1:12">
      <c r="A7" s="88"/>
      <c r="B7" s="45"/>
      <c r="C7" s="46" t="s">
        <v>27</v>
      </c>
      <c r="D7" s="19">
        <v>101702</v>
      </c>
      <c r="E7" s="19">
        <v>49018</v>
      </c>
      <c r="F7" s="37">
        <v>48.197675561935853</v>
      </c>
      <c r="G7" s="19">
        <v>97521</v>
      </c>
      <c r="H7" s="19">
        <v>46938</v>
      </c>
      <c r="I7" s="37">
        <v>48.13117174762359</v>
      </c>
      <c r="J7" s="19">
        <v>4181</v>
      </c>
      <c r="K7" s="19">
        <v>2080</v>
      </c>
      <c r="L7" s="43" t="s">
        <v>716</v>
      </c>
    </row>
    <row r="8" spans="1:12">
      <c r="A8" s="88"/>
      <c r="B8" s="45"/>
      <c r="C8" s="47" t="s">
        <v>28</v>
      </c>
      <c r="D8" s="19">
        <v>93179</v>
      </c>
      <c r="E8" s="19">
        <v>45913</v>
      </c>
      <c r="F8" s="37">
        <v>49.27397804226274</v>
      </c>
      <c r="G8" s="19">
        <v>89353</v>
      </c>
      <c r="H8" s="19">
        <v>43917</v>
      </c>
      <c r="I8" s="37">
        <v>49.150000559578302</v>
      </c>
      <c r="J8" s="19">
        <v>3826</v>
      </c>
      <c r="K8" s="19">
        <v>1996</v>
      </c>
      <c r="L8" s="43" t="s">
        <v>323</v>
      </c>
    </row>
    <row r="9" spans="1:12">
      <c r="A9" s="88"/>
      <c r="B9" s="48" t="s">
        <v>717</v>
      </c>
      <c r="C9" s="46" t="s">
        <v>26</v>
      </c>
      <c r="D9" s="19">
        <v>29488</v>
      </c>
      <c r="E9" s="19">
        <v>8296</v>
      </c>
      <c r="F9" s="20">
        <v>28.133478024959306</v>
      </c>
      <c r="G9" s="19">
        <v>28097</v>
      </c>
      <c r="H9" s="19">
        <v>7873</v>
      </c>
      <c r="I9" s="20">
        <v>28.020785137203259</v>
      </c>
      <c r="J9" s="19">
        <v>1391</v>
      </c>
      <c r="K9" s="19">
        <v>423</v>
      </c>
      <c r="L9" s="43" t="s">
        <v>718</v>
      </c>
    </row>
    <row r="10" spans="1:12">
      <c r="A10" s="88"/>
      <c r="B10" s="45"/>
      <c r="C10" s="46" t="s">
        <v>27</v>
      </c>
      <c r="D10" s="19">
        <v>15425</v>
      </c>
      <c r="E10" s="19">
        <v>4264</v>
      </c>
      <c r="F10" s="20">
        <v>27.643435980551054</v>
      </c>
      <c r="G10" s="19">
        <v>14726</v>
      </c>
      <c r="H10" s="19">
        <v>4051</v>
      </c>
      <c r="I10" s="20">
        <v>27.509167458916203</v>
      </c>
      <c r="J10" s="19">
        <v>699</v>
      </c>
      <c r="K10" s="19">
        <v>213</v>
      </c>
      <c r="L10" s="43" t="s">
        <v>719</v>
      </c>
    </row>
    <row r="11" spans="1:12">
      <c r="A11" s="88"/>
      <c r="B11" s="45"/>
      <c r="C11" s="46" t="s">
        <v>28</v>
      </c>
      <c r="D11" s="19">
        <v>14063</v>
      </c>
      <c r="E11" s="19">
        <v>4032</v>
      </c>
      <c r="F11" s="20">
        <v>28.670980587356894</v>
      </c>
      <c r="G11" s="19">
        <v>13371</v>
      </c>
      <c r="H11" s="19">
        <v>3822</v>
      </c>
      <c r="I11" s="20">
        <v>28.584249495176127</v>
      </c>
      <c r="J11" s="19">
        <v>692</v>
      </c>
      <c r="K11" s="19">
        <v>210</v>
      </c>
      <c r="L11" s="43" t="s">
        <v>720</v>
      </c>
    </row>
    <row r="12" spans="1:12">
      <c r="A12" s="88"/>
      <c r="B12" s="48" t="s">
        <v>721</v>
      </c>
      <c r="C12" s="46" t="s">
        <v>26</v>
      </c>
      <c r="D12" s="19">
        <v>32253</v>
      </c>
      <c r="E12" s="19">
        <v>11180</v>
      </c>
      <c r="F12" s="20">
        <v>34.663442160419187</v>
      </c>
      <c r="G12" s="19">
        <v>30860</v>
      </c>
      <c r="H12" s="19">
        <v>10666</v>
      </c>
      <c r="I12" s="20">
        <v>34.56254050550875</v>
      </c>
      <c r="J12" s="19">
        <v>1393</v>
      </c>
      <c r="K12" s="19">
        <v>514</v>
      </c>
      <c r="L12" s="43" t="s">
        <v>722</v>
      </c>
    </row>
    <row r="13" spans="1:12">
      <c r="A13" s="88"/>
      <c r="B13" s="45"/>
      <c r="C13" s="46" t="s">
        <v>27</v>
      </c>
      <c r="D13" s="19">
        <v>16789</v>
      </c>
      <c r="E13" s="19">
        <v>5825</v>
      </c>
      <c r="F13" s="20">
        <v>34.695336232056704</v>
      </c>
      <c r="G13" s="19">
        <v>16089</v>
      </c>
      <c r="H13" s="19">
        <v>5569</v>
      </c>
      <c r="I13" s="20">
        <v>34.613711231276028</v>
      </c>
      <c r="J13" s="19">
        <v>700</v>
      </c>
      <c r="K13" s="19">
        <v>256</v>
      </c>
      <c r="L13" s="43" t="s">
        <v>723</v>
      </c>
    </row>
    <row r="14" spans="1:12">
      <c r="A14" s="88"/>
      <c r="B14" s="45"/>
      <c r="C14" s="46" t="s">
        <v>28</v>
      </c>
      <c r="D14" s="19">
        <v>15464</v>
      </c>
      <c r="E14" s="19">
        <v>5355</v>
      </c>
      <c r="F14" s="20">
        <v>34.628815312984997</v>
      </c>
      <c r="G14" s="19">
        <v>14771</v>
      </c>
      <c r="H14" s="19">
        <v>5097</v>
      </c>
      <c r="I14" s="20">
        <v>34.506803872452778</v>
      </c>
      <c r="J14" s="19">
        <v>693</v>
      </c>
      <c r="K14" s="19">
        <v>258</v>
      </c>
      <c r="L14" s="43" t="s">
        <v>724</v>
      </c>
    </row>
    <row r="15" spans="1:12">
      <c r="A15" s="88"/>
      <c r="B15" s="48" t="s">
        <v>725</v>
      </c>
      <c r="C15" s="46" t="s">
        <v>26</v>
      </c>
      <c r="D15" s="19">
        <v>33160</v>
      </c>
      <c r="E15" s="19">
        <v>14561</v>
      </c>
      <c r="F15" s="20">
        <v>43.911338962605548</v>
      </c>
      <c r="G15" s="19">
        <v>31726</v>
      </c>
      <c r="H15" s="19">
        <v>13862</v>
      </c>
      <c r="I15" s="20">
        <v>43.692870201096895</v>
      </c>
      <c r="J15" s="19">
        <v>1434</v>
      </c>
      <c r="K15" s="19">
        <v>699</v>
      </c>
      <c r="L15" s="43" t="s">
        <v>726</v>
      </c>
    </row>
    <row r="16" spans="1:12">
      <c r="A16" s="88"/>
      <c r="B16" s="45"/>
      <c r="C16" s="46" t="s">
        <v>27</v>
      </c>
      <c r="D16" s="19">
        <v>17391</v>
      </c>
      <c r="E16" s="19">
        <v>7630</v>
      </c>
      <c r="F16" s="20">
        <v>43.87326778218619</v>
      </c>
      <c r="G16" s="19">
        <v>16638</v>
      </c>
      <c r="H16" s="19">
        <v>7274</v>
      </c>
      <c r="I16" s="20">
        <v>43.719197018872464</v>
      </c>
      <c r="J16" s="19">
        <v>753</v>
      </c>
      <c r="K16" s="19">
        <v>356</v>
      </c>
      <c r="L16" s="43" t="s">
        <v>727</v>
      </c>
    </row>
    <row r="17" spans="1:12">
      <c r="A17" s="88"/>
      <c r="B17" s="45"/>
      <c r="C17" s="46" t="s">
        <v>28</v>
      </c>
      <c r="D17" s="19">
        <v>15769</v>
      </c>
      <c r="E17" s="19">
        <v>6931</v>
      </c>
      <c r="F17" s="20">
        <v>43.953326146236286</v>
      </c>
      <c r="G17" s="19">
        <v>15088</v>
      </c>
      <c r="H17" s="19">
        <v>6588</v>
      </c>
      <c r="I17" s="20">
        <v>43.663838812301165</v>
      </c>
      <c r="J17" s="19">
        <v>681</v>
      </c>
      <c r="K17" s="19">
        <v>343</v>
      </c>
      <c r="L17" s="43" t="s">
        <v>728</v>
      </c>
    </row>
    <row r="18" spans="1:12">
      <c r="A18" s="88"/>
      <c r="B18" s="48" t="s">
        <v>729</v>
      </c>
      <c r="C18" s="46" t="s">
        <v>26</v>
      </c>
      <c r="D18" s="19">
        <v>33130</v>
      </c>
      <c r="E18" s="19">
        <v>17905</v>
      </c>
      <c r="F18" s="20">
        <v>54.044672502263808</v>
      </c>
      <c r="G18" s="19">
        <v>31796</v>
      </c>
      <c r="H18" s="19">
        <v>17142</v>
      </c>
      <c r="I18" s="20">
        <v>53.912441816580703</v>
      </c>
      <c r="J18" s="19">
        <v>1334</v>
      </c>
      <c r="K18" s="19">
        <v>763</v>
      </c>
      <c r="L18" s="43" t="s">
        <v>730</v>
      </c>
    </row>
    <row r="19" spans="1:12">
      <c r="A19" s="88"/>
      <c r="B19" s="45"/>
      <c r="C19" s="46" t="s">
        <v>27</v>
      </c>
      <c r="D19" s="19">
        <v>17294</v>
      </c>
      <c r="E19" s="19">
        <v>9361</v>
      </c>
      <c r="F19" s="20">
        <v>54.128599514282413</v>
      </c>
      <c r="G19" s="19">
        <v>16559</v>
      </c>
      <c r="H19" s="19">
        <v>8939</v>
      </c>
      <c r="I19" s="20">
        <v>53.982728425629567</v>
      </c>
      <c r="J19" s="19">
        <v>735</v>
      </c>
      <c r="K19" s="19">
        <v>422</v>
      </c>
      <c r="L19" s="43" t="s">
        <v>731</v>
      </c>
    </row>
    <row r="20" spans="1:12">
      <c r="A20" s="88"/>
      <c r="B20" s="45"/>
      <c r="C20" s="46" t="s">
        <v>28</v>
      </c>
      <c r="D20" s="19">
        <v>15836</v>
      </c>
      <c r="E20" s="19">
        <v>8544</v>
      </c>
      <c r="F20" s="20">
        <v>53.953018438999749</v>
      </c>
      <c r="G20" s="19">
        <v>15237</v>
      </c>
      <c r="H20" s="19">
        <v>8203</v>
      </c>
      <c r="I20" s="20">
        <v>53.836056966594477</v>
      </c>
      <c r="J20" s="19">
        <v>599</v>
      </c>
      <c r="K20" s="19">
        <v>341</v>
      </c>
      <c r="L20" s="43" t="s">
        <v>732</v>
      </c>
    </row>
    <row r="21" spans="1:12">
      <c r="A21" s="88"/>
      <c r="B21" s="48" t="s">
        <v>733</v>
      </c>
      <c r="C21" s="46" t="s">
        <v>26</v>
      </c>
      <c r="D21" s="19">
        <v>33018</v>
      </c>
      <c r="E21" s="19">
        <v>20337</v>
      </c>
      <c r="F21" s="20">
        <v>61.593676176630929</v>
      </c>
      <c r="G21" s="19">
        <v>31784</v>
      </c>
      <c r="H21" s="19">
        <v>19507</v>
      </c>
      <c r="I21" s="20">
        <v>61.373647118046819</v>
      </c>
      <c r="J21" s="19">
        <v>1234</v>
      </c>
      <c r="K21" s="19">
        <v>830</v>
      </c>
      <c r="L21" s="43" t="s">
        <v>734</v>
      </c>
    </row>
    <row r="22" spans="1:12">
      <c r="A22" s="88"/>
      <c r="B22" s="45"/>
      <c r="C22" s="46" t="s">
        <v>27</v>
      </c>
      <c r="D22" s="19">
        <v>17265</v>
      </c>
      <c r="E22" s="19">
        <v>10499</v>
      </c>
      <c r="F22" s="20">
        <v>60.810889081957718</v>
      </c>
      <c r="G22" s="19">
        <v>16624</v>
      </c>
      <c r="H22" s="19">
        <v>10096</v>
      </c>
      <c r="I22" s="20">
        <v>60.731472569778632</v>
      </c>
      <c r="J22" s="19">
        <v>641</v>
      </c>
      <c r="K22" s="19">
        <v>403</v>
      </c>
      <c r="L22" s="43" t="s">
        <v>735</v>
      </c>
    </row>
    <row r="23" spans="1:12">
      <c r="A23" s="88"/>
      <c r="B23" s="45"/>
      <c r="C23" s="46" t="s">
        <v>28</v>
      </c>
      <c r="D23" s="19">
        <v>15753</v>
      </c>
      <c r="E23" s="19">
        <v>9838</v>
      </c>
      <c r="F23" s="20">
        <v>62.451596521297532</v>
      </c>
      <c r="G23" s="19">
        <v>15160</v>
      </c>
      <c r="H23" s="19">
        <v>9411</v>
      </c>
      <c r="I23" s="20">
        <v>62.077836411609496</v>
      </c>
      <c r="J23" s="19">
        <v>593</v>
      </c>
      <c r="K23" s="19">
        <v>427</v>
      </c>
      <c r="L23" s="43" t="s">
        <v>736</v>
      </c>
    </row>
    <row r="24" spans="1:12">
      <c r="A24" s="88"/>
      <c r="B24" s="48" t="s">
        <v>737</v>
      </c>
      <c r="C24" s="46" t="s">
        <v>26</v>
      </c>
      <c r="D24" s="19">
        <v>33832</v>
      </c>
      <c r="E24" s="19">
        <v>22652</v>
      </c>
      <c r="F24" s="20">
        <v>66.954362733506741</v>
      </c>
      <c r="G24" s="19">
        <v>32611</v>
      </c>
      <c r="H24" s="19">
        <v>21805</v>
      </c>
      <c r="I24" s="20">
        <v>66.863941614792552</v>
      </c>
      <c r="J24" s="19">
        <v>1221</v>
      </c>
      <c r="K24" s="19">
        <v>847</v>
      </c>
      <c r="L24" s="43" t="s">
        <v>738</v>
      </c>
    </row>
    <row r="25" spans="1:12">
      <c r="A25" s="88"/>
      <c r="B25" s="45"/>
      <c r="C25" s="46" t="s">
        <v>27</v>
      </c>
      <c r="D25" s="19">
        <v>17538</v>
      </c>
      <c r="E25" s="19">
        <v>11439</v>
      </c>
      <c r="F25" s="20">
        <v>65.224084844338009</v>
      </c>
      <c r="G25" s="19">
        <v>16885</v>
      </c>
      <c r="H25" s="19">
        <v>11009</v>
      </c>
      <c r="I25" s="20">
        <v>65.199881551673087</v>
      </c>
      <c r="J25" s="19">
        <v>653</v>
      </c>
      <c r="K25" s="19">
        <v>430</v>
      </c>
      <c r="L25" s="43" t="s">
        <v>329</v>
      </c>
    </row>
    <row r="26" spans="1:12">
      <c r="A26" s="89"/>
      <c r="B26" s="50"/>
      <c r="C26" s="51" t="s">
        <v>28</v>
      </c>
      <c r="D26" s="17">
        <v>16294</v>
      </c>
      <c r="E26" s="17">
        <v>11213</v>
      </c>
      <c r="F26" s="18">
        <v>68.816742359150609</v>
      </c>
      <c r="G26" s="17">
        <v>15726</v>
      </c>
      <c r="H26" s="17">
        <v>10796</v>
      </c>
      <c r="I26" s="18">
        <v>68.650642248505662</v>
      </c>
      <c r="J26" s="17">
        <v>568</v>
      </c>
      <c r="K26" s="17">
        <v>417</v>
      </c>
      <c r="L26" s="52" t="s">
        <v>739</v>
      </c>
    </row>
    <row r="27" spans="1:12">
      <c r="A27" s="87" t="s">
        <v>70</v>
      </c>
      <c r="B27" s="53" t="s">
        <v>740</v>
      </c>
      <c r="C27" s="54" t="s">
        <v>741</v>
      </c>
      <c r="D27" s="55">
        <v>115562</v>
      </c>
      <c r="E27" s="55">
        <v>54371</v>
      </c>
      <c r="F27" s="56">
        <v>47.049203025215903</v>
      </c>
      <c r="G27" s="55">
        <v>105227</v>
      </c>
      <c r="H27" s="55">
        <v>49758</v>
      </c>
      <c r="I27" s="56">
        <v>47.286342858771988</v>
      </c>
      <c r="J27" s="55">
        <v>10335</v>
      </c>
      <c r="K27" s="55">
        <v>4613</v>
      </c>
      <c r="L27" s="57" t="s">
        <v>742</v>
      </c>
    </row>
    <row r="28" spans="1:12">
      <c r="A28" s="88"/>
      <c r="B28" s="45"/>
      <c r="C28" s="46" t="s">
        <v>168</v>
      </c>
      <c r="D28" s="19">
        <v>60505</v>
      </c>
      <c r="E28" s="19">
        <v>28119</v>
      </c>
      <c r="F28" s="20">
        <v>46.473845136765554</v>
      </c>
      <c r="G28" s="19">
        <v>55107</v>
      </c>
      <c r="H28" s="19">
        <v>25736</v>
      </c>
      <c r="I28" s="20">
        <v>46.701870905692559</v>
      </c>
      <c r="J28" s="19">
        <v>5398</v>
      </c>
      <c r="K28" s="19">
        <v>2383</v>
      </c>
      <c r="L28" s="43" t="s">
        <v>743</v>
      </c>
    </row>
    <row r="29" spans="1:12">
      <c r="A29" s="88"/>
      <c r="B29" s="45"/>
      <c r="C29" s="46" t="s">
        <v>28</v>
      </c>
      <c r="D29" s="19">
        <v>55057</v>
      </c>
      <c r="E29" s="19">
        <v>26252</v>
      </c>
      <c r="F29" s="20">
        <v>47.681493724685325</v>
      </c>
      <c r="G29" s="19">
        <v>50120</v>
      </c>
      <c r="H29" s="19">
        <v>24022</v>
      </c>
      <c r="I29" s="20">
        <v>47.928970470869913</v>
      </c>
      <c r="J29" s="19">
        <v>4937</v>
      </c>
      <c r="K29" s="19">
        <v>2230</v>
      </c>
      <c r="L29" s="43" t="s">
        <v>744</v>
      </c>
    </row>
    <row r="30" spans="1:12">
      <c r="A30" s="88"/>
      <c r="B30" s="48" t="s">
        <v>745</v>
      </c>
      <c r="C30" s="46" t="s">
        <v>26</v>
      </c>
      <c r="D30" s="19">
        <v>18390</v>
      </c>
      <c r="E30" s="19">
        <v>4929</v>
      </c>
      <c r="F30" s="20">
        <v>26.802610114192497</v>
      </c>
      <c r="G30" s="19">
        <v>16629</v>
      </c>
      <c r="H30" s="19">
        <v>4518</v>
      </c>
      <c r="I30" s="20">
        <v>27.169402850441998</v>
      </c>
      <c r="J30" s="19">
        <v>1761</v>
      </c>
      <c r="K30" s="19">
        <v>411</v>
      </c>
      <c r="L30" s="43" t="s">
        <v>746</v>
      </c>
    </row>
    <row r="31" spans="1:12">
      <c r="A31" s="88"/>
      <c r="B31" s="45"/>
      <c r="C31" s="46" t="s">
        <v>27</v>
      </c>
      <c r="D31" s="19">
        <v>9519</v>
      </c>
      <c r="E31" s="19">
        <v>2452</v>
      </c>
      <c r="F31" s="20">
        <v>25.759008299191091</v>
      </c>
      <c r="G31" s="19">
        <v>8609</v>
      </c>
      <c r="H31" s="19">
        <v>2250</v>
      </c>
      <c r="I31" s="20">
        <v>26.135439656173773</v>
      </c>
      <c r="J31" s="19">
        <v>910</v>
      </c>
      <c r="K31" s="19">
        <v>202</v>
      </c>
      <c r="L31" s="43" t="s">
        <v>747</v>
      </c>
    </row>
    <row r="32" spans="1:12">
      <c r="A32" s="88"/>
      <c r="B32" s="45"/>
      <c r="C32" s="46" t="s">
        <v>28</v>
      </c>
      <c r="D32" s="19">
        <v>8871</v>
      </c>
      <c r="E32" s="19">
        <v>2477</v>
      </c>
      <c r="F32" s="20">
        <v>27.922443918385753</v>
      </c>
      <c r="G32" s="19">
        <v>8020</v>
      </c>
      <c r="H32" s="19">
        <v>2268</v>
      </c>
      <c r="I32" s="20">
        <v>28.279301745635909</v>
      </c>
      <c r="J32" s="19">
        <v>851</v>
      </c>
      <c r="K32" s="19">
        <v>209</v>
      </c>
      <c r="L32" s="43" t="s">
        <v>748</v>
      </c>
    </row>
    <row r="33" spans="1:12">
      <c r="A33" s="88"/>
      <c r="B33" s="48" t="s">
        <v>749</v>
      </c>
      <c r="C33" s="46" t="s">
        <v>26</v>
      </c>
      <c r="D33" s="19">
        <v>19012</v>
      </c>
      <c r="E33" s="19">
        <v>6269</v>
      </c>
      <c r="F33" s="20">
        <v>32.973911213970126</v>
      </c>
      <c r="G33" s="19">
        <v>17267</v>
      </c>
      <c r="H33" s="19">
        <v>5767</v>
      </c>
      <c r="I33" s="20">
        <v>33.398969131870039</v>
      </c>
      <c r="J33" s="19">
        <v>1745</v>
      </c>
      <c r="K33" s="19">
        <v>502</v>
      </c>
      <c r="L33" s="43" t="s">
        <v>750</v>
      </c>
    </row>
    <row r="34" spans="1:12">
      <c r="A34" s="88"/>
      <c r="B34" s="45"/>
      <c r="C34" s="46" t="s">
        <v>27</v>
      </c>
      <c r="D34" s="19">
        <v>10039</v>
      </c>
      <c r="E34" s="19">
        <v>3285</v>
      </c>
      <c r="F34" s="20">
        <v>32.722382707440978</v>
      </c>
      <c r="G34" s="19">
        <v>9137</v>
      </c>
      <c r="H34" s="19">
        <v>3030</v>
      </c>
      <c r="I34" s="20">
        <v>33.161869322534749</v>
      </c>
      <c r="J34" s="19">
        <v>902</v>
      </c>
      <c r="K34" s="19">
        <v>255</v>
      </c>
      <c r="L34" s="43" t="s">
        <v>751</v>
      </c>
    </row>
    <row r="35" spans="1:12">
      <c r="A35" s="88"/>
      <c r="B35" s="45"/>
      <c r="C35" s="46" t="s">
        <v>28</v>
      </c>
      <c r="D35" s="19">
        <v>8973</v>
      </c>
      <c r="E35" s="19">
        <v>2984</v>
      </c>
      <c r="F35" s="20">
        <v>33.255321520115906</v>
      </c>
      <c r="G35" s="19">
        <v>8130</v>
      </c>
      <c r="H35" s="19">
        <v>2737</v>
      </c>
      <c r="I35" s="20">
        <v>33.665436654366545</v>
      </c>
      <c r="J35" s="19">
        <v>843</v>
      </c>
      <c r="K35" s="19">
        <v>247</v>
      </c>
      <c r="L35" s="43" t="s">
        <v>752</v>
      </c>
    </row>
    <row r="36" spans="1:12">
      <c r="A36" s="88"/>
      <c r="B36" s="48" t="s">
        <v>753</v>
      </c>
      <c r="C36" s="46" t="s">
        <v>26</v>
      </c>
      <c r="D36" s="19">
        <v>19789</v>
      </c>
      <c r="E36" s="19">
        <v>8347</v>
      </c>
      <c r="F36" s="20">
        <v>42.179998989337513</v>
      </c>
      <c r="G36" s="19">
        <v>18035</v>
      </c>
      <c r="H36" s="19">
        <v>7636</v>
      </c>
      <c r="I36" s="20">
        <v>42.339894649293043</v>
      </c>
      <c r="J36" s="19">
        <v>1754</v>
      </c>
      <c r="K36" s="19">
        <v>711</v>
      </c>
      <c r="L36" s="43" t="s">
        <v>754</v>
      </c>
    </row>
    <row r="37" spans="1:12">
      <c r="A37" s="88"/>
      <c r="B37" s="45"/>
      <c r="C37" s="46" t="s">
        <v>27</v>
      </c>
      <c r="D37" s="19">
        <v>10297</v>
      </c>
      <c r="E37" s="19">
        <v>4364</v>
      </c>
      <c r="F37" s="20">
        <v>42.381276099834906</v>
      </c>
      <c r="G37" s="19">
        <v>9367</v>
      </c>
      <c r="H37" s="19">
        <v>3984</v>
      </c>
      <c r="I37" s="20">
        <v>42.532294224404822</v>
      </c>
      <c r="J37" s="19">
        <v>930</v>
      </c>
      <c r="K37" s="19">
        <v>380</v>
      </c>
      <c r="L37" s="43" t="s">
        <v>755</v>
      </c>
    </row>
    <row r="38" spans="1:12">
      <c r="A38" s="88"/>
      <c r="B38" s="45"/>
      <c r="C38" s="46" t="s">
        <v>28</v>
      </c>
      <c r="D38" s="19">
        <v>9492</v>
      </c>
      <c r="E38" s="19">
        <v>3983</v>
      </c>
      <c r="F38" s="20">
        <v>41.961651917404133</v>
      </c>
      <c r="G38" s="19">
        <v>8668</v>
      </c>
      <c r="H38" s="19">
        <v>3652</v>
      </c>
      <c r="I38" s="20">
        <v>42.131979695431475</v>
      </c>
      <c r="J38" s="19">
        <v>824</v>
      </c>
      <c r="K38" s="19">
        <v>331</v>
      </c>
      <c r="L38" s="43" t="s">
        <v>756</v>
      </c>
    </row>
    <row r="39" spans="1:12">
      <c r="A39" s="88"/>
      <c r="B39" s="48" t="s">
        <v>757</v>
      </c>
      <c r="C39" s="46" t="s">
        <v>26</v>
      </c>
      <c r="D39" s="19">
        <v>19324</v>
      </c>
      <c r="E39" s="19">
        <v>10082</v>
      </c>
      <c r="F39" s="20">
        <v>52.173463051128131</v>
      </c>
      <c r="G39" s="19">
        <v>17623</v>
      </c>
      <c r="H39" s="19">
        <v>9239</v>
      </c>
      <c r="I39" s="20">
        <v>52.425807183793907</v>
      </c>
      <c r="J39" s="19">
        <v>1701</v>
      </c>
      <c r="K39" s="19">
        <v>843</v>
      </c>
      <c r="L39" s="43" t="s">
        <v>758</v>
      </c>
    </row>
    <row r="40" spans="1:12">
      <c r="A40" s="88"/>
      <c r="B40" s="45"/>
      <c r="C40" s="46" t="s">
        <v>27</v>
      </c>
      <c r="D40" s="19">
        <v>10024</v>
      </c>
      <c r="E40" s="19">
        <v>5239</v>
      </c>
      <c r="F40" s="20">
        <v>52.264565043894656</v>
      </c>
      <c r="G40" s="19">
        <v>9165</v>
      </c>
      <c r="H40" s="19">
        <v>4801</v>
      </c>
      <c r="I40" s="20">
        <v>52.384069830878339</v>
      </c>
      <c r="J40" s="19">
        <v>859</v>
      </c>
      <c r="K40" s="19">
        <v>438</v>
      </c>
      <c r="L40" s="43" t="s">
        <v>759</v>
      </c>
    </row>
    <row r="41" spans="1:12">
      <c r="A41" s="88"/>
      <c r="B41" s="45"/>
      <c r="C41" s="46" t="s">
        <v>28</v>
      </c>
      <c r="D41" s="19">
        <v>9300</v>
      </c>
      <c r="E41" s="19">
        <v>4843</v>
      </c>
      <c r="F41" s="20">
        <v>52.075268817204304</v>
      </c>
      <c r="G41" s="19">
        <v>8458</v>
      </c>
      <c r="H41" s="19">
        <v>4438</v>
      </c>
      <c r="I41" s="20">
        <v>52.471033341215417</v>
      </c>
      <c r="J41" s="19">
        <v>842</v>
      </c>
      <c r="K41" s="19">
        <v>405</v>
      </c>
      <c r="L41" s="43" t="s">
        <v>760</v>
      </c>
    </row>
    <row r="42" spans="1:12">
      <c r="A42" s="88"/>
      <c r="B42" s="48" t="s">
        <v>158</v>
      </c>
      <c r="C42" s="46" t="s">
        <v>26</v>
      </c>
      <c r="D42" s="19">
        <v>19186</v>
      </c>
      <c r="E42" s="19">
        <v>11528</v>
      </c>
      <c r="F42" s="20">
        <v>60.085478995100594</v>
      </c>
      <c r="G42" s="19">
        <v>17511</v>
      </c>
      <c r="H42" s="19">
        <v>10524</v>
      </c>
      <c r="I42" s="20">
        <v>60.099366112729143</v>
      </c>
      <c r="J42" s="19">
        <v>1675</v>
      </c>
      <c r="K42" s="19">
        <v>1004</v>
      </c>
      <c r="L42" s="43" t="s">
        <v>761</v>
      </c>
    </row>
    <row r="43" spans="1:12">
      <c r="A43" s="88"/>
      <c r="B43" s="45"/>
      <c r="C43" s="46" t="s">
        <v>27</v>
      </c>
      <c r="D43" s="19">
        <v>10134</v>
      </c>
      <c r="E43" s="19">
        <v>5976</v>
      </c>
      <c r="F43" s="20">
        <v>58.96980461811723</v>
      </c>
      <c r="G43" s="19">
        <v>9214</v>
      </c>
      <c r="H43" s="19">
        <v>5444</v>
      </c>
      <c r="I43" s="20">
        <v>59.084002604731928</v>
      </c>
      <c r="J43" s="19">
        <v>920</v>
      </c>
      <c r="K43" s="19">
        <v>532</v>
      </c>
      <c r="L43" s="43" t="s">
        <v>762</v>
      </c>
    </row>
    <row r="44" spans="1:12">
      <c r="A44" s="88"/>
      <c r="B44" s="45"/>
      <c r="C44" s="46" t="s">
        <v>28</v>
      </c>
      <c r="D44" s="19">
        <v>9052</v>
      </c>
      <c r="E44" s="19">
        <v>5552</v>
      </c>
      <c r="F44" s="20">
        <v>61.334511710119308</v>
      </c>
      <c r="G44" s="19">
        <v>8297</v>
      </c>
      <c r="H44" s="19">
        <v>5080</v>
      </c>
      <c r="I44" s="20">
        <v>61.226949499819213</v>
      </c>
      <c r="J44" s="19">
        <v>755</v>
      </c>
      <c r="K44" s="19">
        <v>472</v>
      </c>
      <c r="L44" s="43" t="s">
        <v>763</v>
      </c>
    </row>
    <row r="45" spans="1:12">
      <c r="A45" s="88"/>
      <c r="B45" s="48" t="s">
        <v>162</v>
      </c>
      <c r="C45" s="46" t="s">
        <v>26</v>
      </c>
      <c r="D45" s="19">
        <v>19861</v>
      </c>
      <c r="E45" s="19">
        <v>13216</v>
      </c>
      <c r="F45" s="20">
        <v>66.542470167665272</v>
      </c>
      <c r="G45" s="19">
        <v>18162</v>
      </c>
      <c r="H45" s="19">
        <v>12074</v>
      </c>
      <c r="I45" s="20">
        <v>66.479462614249528</v>
      </c>
      <c r="J45" s="19">
        <v>1699</v>
      </c>
      <c r="K45" s="19">
        <v>1142</v>
      </c>
      <c r="L45" s="43" t="s">
        <v>764</v>
      </c>
    </row>
    <row r="46" spans="1:12">
      <c r="A46" s="88"/>
      <c r="B46" s="45"/>
      <c r="C46" s="46" t="s">
        <v>27</v>
      </c>
      <c r="D46" s="19">
        <v>10492</v>
      </c>
      <c r="E46" s="19">
        <v>6803</v>
      </c>
      <c r="F46" s="20">
        <v>64.839878002287463</v>
      </c>
      <c r="G46" s="19">
        <v>9615</v>
      </c>
      <c r="H46" s="19">
        <v>6227</v>
      </c>
      <c r="I46" s="20">
        <v>64.763390535621426</v>
      </c>
      <c r="J46" s="19">
        <v>877</v>
      </c>
      <c r="K46" s="19">
        <v>576</v>
      </c>
      <c r="L46" s="43" t="s">
        <v>765</v>
      </c>
    </row>
    <row r="47" spans="1:12">
      <c r="A47" s="89"/>
      <c r="B47" s="50"/>
      <c r="C47" s="51" t="s">
        <v>28</v>
      </c>
      <c r="D47" s="17">
        <v>9369</v>
      </c>
      <c r="E47" s="17">
        <v>6413</v>
      </c>
      <c r="F47" s="18">
        <v>68.449140783434729</v>
      </c>
      <c r="G47" s="17">
        <v>8547</v>
      </c>
      <c r="H47" s="17">
        <v>5847</v>
      </c>
      <c r="I47" s="18">
        <v>68.409968409968414</v>
      </c>
      <c r="J47" s="17">
        <v>822</v>
      </c>
      <c r="K47" s="17">
        <v>566</v>
      </c>
      <c r="L47" s="52" t="s">
        <v>766</v>
      </c>
    </row>
    <row r="48" spans="1:12">
      <c r="A48" s="87" t="s">
        <v>767</v>
      </c>
      <c r="B48" s="58" t="s">
        <v>768</v>
      </c>
      <c r="C48" s="46" t="s">
        <v>769</v>
      </c>
      <c r="D48" s="19">
        <v>123912</v>
      </c>
      <c r="E48" s="19">
        <v>59690</v>
      </c>
      <c r="F48" s="20">
        <v>48.17128284589063</v>
      </c>
      <c r="G48" s="19">
        <v>122169</v>
      </c>
      <c r="H48" s="19">
        <v>58881</v>
      </c>
      <c r="I48" s="20">
        <v>48.196350956461949</v>
      </c>
      <c r="J48" s="19">
        <v>1743</v>
      </c>
      <c r="K48" s="19">
        <v>809</v>
      </c>
      <c r="L48" s="43" t="s">
        <v>770</v>
      </c>
    </row>
    <row r="49" spans="1:12">
      <c r="A49" s="88"/>
      <c r="B49" s="45"/>
      <c r="C49" s="46" t="s">
        <v>771</v>
      </c>
      <c r="D49" s="19">
        <v>64871</v>
      </c>
      <c r="E49" s="19">
        <v>30788</v>
      </c>
      <c r="F49" s="20">
        <v>47.460344375761125</v>
      </c>
      <c r="G49" s="19">
        <v>63925</v>
      </c>
      <c r="H49" s="19">
        <v>30362</v>
      </c>
      <c r="I49" s="20">
        <v>47.496284708642939</v>
      </c>
      <c r="J49" s="19">
        <v>946</v>
      </c>
      <c r="K49" s="19">
        <v>426</v>
      </c>
      <c r="L49" s="43" t="s">
        <v>505</v>
      </c>
    </row>
    <row r="50" spans="1:12">
      <c r="A50" s="88"/>
      <c r="B50" s="45"/>
      <c r="C50" s="46" t="s">
        <v>28</v>
      </c>
      <c r="D50" s="19">
        <v>59041</v>
      </c>
      <c r="E50" s="19">
        <v>28902</v>
      </c>
      <c r="F50" s="20">
        <v>48.952422892566183</v>
      </c>
      <c r="G50" s="19">
        <v>58244</v>
      </c>
      <c r="H50" s="19">
        <v>28519</v>
      </c>
      <c r="I50" s="20">
        <v>48.964700226632786</v>
      </c>
      <c r="J50" s="19">
        <v>797</v>
      </c>
      <c r="K50" s="19">
        <v>383</v>
      </c>
      <c r="L50" s="43" t="s">
        <v>772</v>
      </c>
    </row>
    <row r="51" spans="1:12">
      <c r="A51" s="88"/>
      <c r="B51" s="48" t="s">
        <v>146</v>
      </c>
      <c r="C51" s="44" t="s">
        <v>26</v>
      </c>
      <c r="D51" s="19">
        <v>18352</v>
      </c>
      <c r="E51" s="19">
        <v>5243</v>
      </c>
      <c r="F51" s="20">
        <v>28.569093286835223</v>
      </c>
      <c r="G51" s="19">
        <v>17976</v>
      </c>
      <c r="H51" s="19">
        <v>5131</v>
      </c>
      <c r="I51" s="20">
        <v>28.543613707165107</v>
      </c>
      <c r="J51" s="19">
        <v>376</v>
      </c>
      <c r="K51" s="19">
        <v>112</v>
      </c>
      <c r="L51" s="43" t="s">
        <v>352</v>
      </c>
    </row>
    <row r="52" spans="1:12">
      <c r="A52" s="88"/>
      <c r="B52" s="45"/>
      <c r="C52" s="44" t="s">
        <v>27</v>
      </c>
      <c r="D52" s="19">
        <v>9611</v>
      </c>
      <c r="E52" s="19">
        <v>2697</v>
      </c>
      <c r="F52" s="20">
        <v>28.061596087816046</v>
      </c>
      <c r="G52" s="19">
        <v>9405</v>
      </c>
      <c r="H52" s="19">
        <v>2636</v>
      </c>
      <c r="I52" s="20">
        <v>28.027644869750134</v>
      </c>
      <c r="J52" s="19">
        <v>206</v>
      </c>
      <c r="K52" s="19">
        <v>61</v>
      </c>
      <c r="L52" s="43" t="s">
        <v>148</v>
      </c>
    </row>
    <row r="53" spans="1:12">
      <c r="A53" s="88"/>
      <c r="B53" s="45"/>
      <c r="C53" s="44" t="s">
        <v>28</v>
      </c>
      <c r="D53" s="19">
        <v>8741</v>
      </c>
      <c r="E53" s="19">
        <v>2546</v>
      </c>
      <c r="F53" s="20">
        <v>29.127102162224002</v>
      </c>
      <c r="G53" s="19">
        <v>8571</v>
      </c>
      <c r="H53" s="19">
        <v>2495</v>
      </c>
      <c r="I53" s="20">
        <v>29.109788822774473</v>
      </c>
      <c r="J53" s="19">
        <v>170</v>
      </c>
      <c r="K53" s="19">
        <v>51</v>
      </c>
      <c r="L53" s="43" t="s">
        <v>773</v>
      </c>
    </row>
    <row r="54" spans="1:12">
      <c r="A54" s="88"/>
      <c r="B54" s="48" t="s">
        <v>721</v>
      </c>
      <c r="C54" s="44" t="s">
        <v>26</v>
      </c>
      <c r="D54" s="19">
        <v>20371</v>
      </c>
      <c r="E54" s="19">
        <v>7279</v>
      </c>
      <c r="F54" s="20">
        <v>35.732168278435033</v>
      </c>
      <c r="G54" s="19">
        <v>20011</v>
      </c>
      <c r="H54" s="19">
        <v>7122</v>
      </c>
      <c r="I54" s="20">
        <v>35.590425266103644</v>
      </c>
      <c r="J54" s="19">
        <v>360</v>
      </c>
      <c r="K54" s="19">
        <v>157</v>
      </c>
      <c r="L54" s="43" t="s">
        <v>774</v>
      </c>
    </row>
    <row r="55" spans="1:12">
      <c r="A55" s="88"/>
      <c r="B55" s="45"/>
      <c r="C55" s="44" t="s">
        <v>27</v>
      </c>
      <c r="D55" s="19">
        <v>10528</v>
      </c>
      <c r="E55" s="19">
        <v>3782</v>
      </c>
      <c r="F55" s="20">
        <v>35.923252279635257</v>
      </c>
      <c r="G55" s="19">
        <v>10332</v>
      </c>
      <c r="H55" s="19">
        <v>3700</v>
      </c>
      <c r="I55" s="20">
        <v>35.811072396438249</v>
      </c>
      <c r="J55" s="19">
        <v>196</v>
      </c>
      <c r="K55" s="19">
        <v>82</v>
      </c>
      <c r="L55" s="43" t="s">
        <v>775</v>
      </c>
    </row>
    <row r="56" spans="1:12">
      <c r="A56" s="88"/>
      <c r="B56" s="45"/>
      <c r="C56" s="44" t="s">
        <v>28</v>
      </c>
      <c r="D56" s="19">
        <v>9843</v>
      </c>
      <c r="E56" s="19">
        <v>3497</v>
      </c>
      <c r="F56" s="20">
        <v>35.52778624403129</v>
      </c>
      <c r="G56" s="19">
        <v>9679</v>
      </c>
      <c r="H56" s="19">
        <v>3422</v>
      </c>
      <c r="I56" s="20">
        <v>35.354892034301066</v>
      </c>
      <c r="J56" s="19">
        <v>164</v>
      </c>
      <c r="K56" s="19">
        <v>75</v>
      </c>
      <c r="L56" s="43" t="s">
        <v>776</v>
      </c>
    </row>
    <row r="57" spans="1:12">
      <c r="A57" s="88"/>
      <c r="B57" s="48" t="s">
        <v>753</v>
      </c>
      <c r="C57" s="44" t="s">
        <v>26</v>
      </c>
      <c r="D57" s="19">
        <v>21206</v>
      </c>
      <c r="E57" s="19">
        <v>9515</v>
      </c>
      <c r="F57" s="20">
        <v>44.869376591530695</v>
      </c>
      <c r="G57" s="19">
        <v>20870</v>
      </c>
      <c r="H57" s="19">
        <v>9349</v>
      </c>
      <c r="I57" s="20">
        <v>44.796358409199811</v>
      </c>
      <c r="J57" s="19">
        <v>336</v>
      </c>
      <c r="K57" s="19">
        <v>166</v>
      </c>
      <c r="L57" s="43" t="s">
        <v>777</v>
      </c>
    </row>
    <row r="58" spans="1:12">
      <c r="A58" s="88"/>
      <c r="B58" s="45"/>
      <c r="C58" s="44" t="s">
        <v>27</v>
      </c>
      <c r="D58" s="19">
        <v>11131</v>
      </c>
      <c r="E58" s="19">
        <v>5020</v>
      </c>
      <c r="F58" s="20">
        <v>45.099272302578385</v>
      </c>
      <c r="G58" s="19">
        <v>10964</v>
      </c>
      <c r="H58" s="19">
        <v>4945</v>
      </c>
      <c r="I58" s="20">
        <v>45.102152499087921</v>
      </c>
      <c r="J58" s="19">
        <v>167</v>
      </c>
      <c r="K58" s="19">
        <v>75</v>
      </c>
      <c r="L58" s="43" t="s">
        <v>778</v>
      </c>
    </row>
    <row r="59" spans="1:12">
      <c r="A59" s="88"/>
      <c r="B59" s="45"/>
      <c r="C59" s="44" t="s">
        <v>28</v>
      </c>
      <c r="D59" s="19">
        <v>10075</v>
      </c>
      <c r="E59" s="19">
        <v>4495</v>
      </c>
      <c r="F59" s="20">
        <v>44.615384615384613</v>
      </c>
      <c r="G59" s="19">
        <v>9906</v>
      </c>
      <c r="H59" s="19">
        <v>4404</v>
      </c>
      <c r="I59" s="20">
        <v>44.457904300423984</v>
      </c>
      <c r="J59" s="19">
        <v>169</v>
      </c>
      <c r="K59" s="19">
        <v>91</v>
      </c>
      <c r="L59" s="43" t="s">
        <v>571</v>
      </c>
    </row>
    <row r="60" spans="1:12">
      <c r="A60" s="88"/>
      <c r="B60" s="48" t="s">
        <v>779</v>
      </c>
      <c r="C60" s="44" t="s">
        <v>26</v>
      </c>
      <c r="D60" s="19">
        <v>20899</v>
      </c>
      <c r="E60" s="19">
        <v>10964</v>
      </c>
      <c r="F60" s="20">
        <v>52.461840279439208</v>
      </c>
      <c r="G60" s="19">
        <v>20663</v>
      </c>
      <c r="H60" s="19">
        <v>10854</v>
      </c>
      <c r="I60" s="20">
        <v>52.528674442239755</v>
      </c>
      <c r="J60" s="19">
        <v>236</v>
      </c>
      <c r="K60" s="19">
        <v>110</v>
      </c>
      <c r="L60" s="43" t="s">
        <v>780</v>
      </c>
    </row>
    <row r="61" spans="1:12">
      <c r="A61" s="88"/>
      <c r="B61" s="45"/>
      <c r="C61" s="44" t="s">
        <v>27</v>
      </c>
      <c r="D61" s="19">
        <v>10949</v>
      </c>
      <c r="E61" s="19">
        <v>5645</v>
      </c>
      <c r="F61" s="20">
        <v>51.557219837428079</v>
      </c>
      <c r="G61" s="19">
        <v>10818</v>
      </c>
      <c r="H61" s="19">
        <v>5583</v>
      </c>
      <c r="I61" s="20">
        <v>51.608430393788133</v>
      </c>
      <c r="J61" s="19">
        <v>131</v>
      </c>
      <c r="K61" s="19">
        <v>62</v>
      </c>
      <c r="L61" s="43" t="s">
        <v>781</v>
      </c>
    </row>
    <row r="62" spans="1:12">
      <c r="A62" s="88"/>
      <c r="B62" s="45"/>
      <c r="C62" s="44" t="s">
        <v>28</v>
      </c>
      <c r="D62" s="19">
        <v>9950</v>
      </c>
      <c r="E62" s="19">
        <v>5319</v>
      </c>
      <c r="F62" s="20">
        <v>53.457286432160807</v>
      </c>
      <c r="G62" s="19">
        <v>9845</v>
      </c>
      <c r="H62" s="19">
        <v>5271</v>
      </c>
      <c r="I62" s="20">
        <v>53.539867953275774</v>
      </c>
      <c r="J62" s="19">
        <v>105</v>
      </c>
      <c r="K62" s="19">
        <v>48</v>
      </c>
      <c r="L62" s="43" t="s">
        <v>782</v>
      </c>
    </row>
    <row r="63" spans="1:12">
      <c r="A63" s="88"/>
      <c r="B63" s="48" t="s">
        <v>783</v>
      </c>
      <c r="C63" s="44" t="s">
        <v>26</v>
      </c>
      <c r="D63" s="19">
        <v>21130</v>
      </c>
      <c r="E63" s="19">
        <v>12469</v>
      </c>
      <c r="F63" s="20">
        <v>59.010884997633696</v>
      </c>
      <c r="G63" s="19">
        <v>20894</v>
      </c>
      <c r="H63" s="19">
        <v>12340</v>
      </c>
      <c r="I63" s="20">
        <v>59.060017229826748</v>
      </c>
      <c r="J63" s="19">
        <v>236</v>
      </c>
      <c r="K63" s="19">
        <v>129</v>
      </c>
      <c r="L63" s="43" t="s">
        <v>784</v>
      </c>
    </row>
    <row r="64" spans="1:12">
      <c r="A64" s="88"/>
      <c r="B64" s="45"/>
      <c r="C64" s="44" t="s">
        <v>27</v>
      </c>
      <c r="D64" s="19">
        <v>11135</v>
      </c>
      <c r="E64" s="19">
        <v>6429</v>
      </c>
      <c r="F64" s="20">
        <v>57.736865738661876</v>
      </c>
      <c r="G64" s="19">
        <v>11005</v>
      </c>
      <c r="H64" s="19">
        <v>6357</v>
      </c>
      <c r="I64" s="20">
        <v>57.764652430713312</v>
      </c>
      <c r="J64" s="19">
        <v>130</v>
      </c>
      <c r="K64" s="19">
        <v>72</v>
      </c>
      <c r="L64" s="43" t="s">
        <v>785</v>
      </c>
    </row>
    <row r="65" spans="1:12">
      <c r="A65" s="88"/>
      <c r="B65" s="45"/>
      <c r="C65" s="44" t="s">
        <v>28</v>
      </c>
      <c r="D65" s="19">
        <v>9995</v>
      </c>
      <c r="E65" s="19">
        <v>6040</v>
      </c>
      <c r="F65" s="20">
        <v>60.430215107553778</v>
      </c>
      <c r="G65" s="19">
        <v>9889</v>
      </c>
      <c r="H65" s="19">
        <v>5983</v>
      </c>
      <c r="I65" s="20">
        <v>60.501567398119121</v>
      </c>
      <c r="J65" s="19">
        <v>106</v>
      </c>
      <c r="K65" s="19">
        <v>57</v>
      </c>
      <c r="L65" s="43" t="s">
        <v>547</v>
      </c>
    </row>
    <row r="66" spans="1:12">
      <c r="A66" s="88"/>
      <c r="B66" s="48" t="s">
        <v>162</v>
      </c>
      <c r="C66" s="44" t="s">
        <v>26</v>
      </c>
      <c r="D66" s="19">
        <v>21954</v>
      </c>
      <c r="E66" s="19">
        <v>14220</v>
      </c>
      <c r="F66" s="20">
        <v>64.771795572560805</v>
      </c>
      <c r="G66" s="19">
        <v>21755</v>
      </c>
      <c r="H66" s="19">
        <v>14085</v>
      </c>
      <c r="I66" s="20">
        <v>64.743737071937488</v>
      </c>
      <c r="J66" s="19">
        <v>199</v>
      </c>
      <c r="K66" s="19">
        <v>135</v>
      </c>
      <c r="L66" s="43" t="s">
        <v>786</v>
      </c>
    </row>
    <row r="67" spans="1:12">
      <c r="A67" s="88"/>
      <c r="B67" s="45"/>
      <c r="C67" s="44" t="s">
        <v>27</v>
      </c>
      <c r="D67" s="19">
        <v>11517</v>
      </c>
      <c r="E67" s="19">
        <v>7215</v>
      </c>
      <c r="F67" s="20">
        <v>62.646522531909355</v>
      </c>
      <c r="G67" s="19">
        <v>11401</v>
      </c>
      <c r="H67" s="19">
        <v>7141</v>
      </c>
      <c r="I67" s="20">
        <v>62.634856591527061</v>
      </c>
      <c r="J67" s="19">
        <v>116</v>
      </c>
      <c r="K67" s="19">
        <v>74</v>
      </c>
      <c r="L67" s="43" t="s">
        <v>374</v>
      </c>
    </row>
    <row r="68" spans="1:12">
      <c r="A68" s="89"/>
      <c r="B68" s="50"/>
      <c r="C68" s="49" t="s">
        <v>28</v>
      </c>
      <c r="D68" s="17">
        <v>10437</v>
      </c>
      <c r="E68" s="17">
        <v>7005</v>
      </c>
      <c r="F68" s="18">
        <v>67.116987640126467</v>
      </c>
      <c r="G68" s="17">
        <v>10354</v>
      </c>
      <c r="H68" s="17">
        <v>6944</v>
      </c>
      <c r="I68" s="18">
        <v>67.06586826347305</v>
      </c>
      <c r="J68" s="17">
        <v>83</v>
      </c>
      <c r="K68" s="17">
        <v>61</v>
      </c>
      <c r="L68" s="52" t="s">
        <v>787</v>
      </c>
    </row>
    <row r="69" spans="1:12">
      <c r="A69" s="87" t="s">
        <v>788</v>
      </c>
      <c r="B69" s="58" t="s">
        <v>768</v>
      </c>
      <c r="C69" s="46" t="s">
        <v>789</v>
      </c>
      <c r="D69" s="19">
        <v>152116</v>
      </c>
      <c r="E69" s="19">
        <v>73429</v>
      </c>
      <c r="F69" s="20">
        <v>48.271713692182281</v>
      </c>
      <c r="G69" s="19">
        <v>146484</v>
      </c>
      <c r="H69" s="19">
        <v>70441</v>
      </c>
      <c r="I69" s="20">
        <v>48.087845771551841</v>
      </c>
      <c r="J69" s="19">
        <v>5632</v>
      </c>
      <c r="K69" s="19">
        <v>2988</v>
      </c>
      <c r="L69" s="43" t="s">
        <v>790</v>
      </c>
    </row>
    <row r="70" spans="1:12">
      <c r="A70" s="88"/>
      <c r="B70" s="45"/>
      <c r="C70" s="46" t="s">
        <v>791</v>
      </c>
      <c r="D70" s="19">
        <v>79157</v>
      </c>
      <c r="E70" s="19">
        <v>37311</v>
      </c>
      <c r="F70" s="20">
        <v>47.135439695794432</v>
      </c>
      <c r="G70" s="19">
        <v>76158</v>
      </c>
      <c r="H70" s="19">
        <v>35756</v>
      </c>
      <c r="I70" s="20">
        <v>46.949762336195803</v>
      </c>
      <c r="J70" s="19">
        <v>2999</v>
      </c>
      <c r="K70" s="19">
        <v>1555</v>
      </c>
      <c r="L70" s="43" t="s">
        <v>253</v>
      </c>
    </row>
    <row r="71" spans="1:12">
      <c r="A71" s="88"/>
      <c r="B71" s="45"/>
      <c r="C71" s="46" t="s">
        <v>28</v>
      </c>
      <c r="D71" s="19">
        <v>72959</v>
      </c>
      <c r="E71" s="19">
        <v>36118</v>
      </c>
      <c r="F71" s="20">
        <v>49.504516235145765</v>
      </c>
      <c r="G71" s="19">
        <v>70326</v>
      </c>
      <c r="H71" s="19">
        <v>34685</v>
      </c>
      <c r="I71" s="20">
        <v>49.320308278588286</v>
      </c>
      <c r="J71" s="19">
        <v>2633</v>
      </c>
      <c r="K71" s="19">
        <v>1433</v>
      </c>
      <c r="L71" s="43" t="s">
        <v>792</v>
      </c>
    </row>
    <row r="72" spans="1:12">
      <c r="A72" s="88"/>
      <c r="B72" s="48" t="s">
        <v>793</v>
      </c>
      <c r="C72" s="44" t="s">
        <v>26</v>
      </c>
      <c r="D72" s="19">
        <v>22906</v>
      </c>
      <c r="E72" s="19">
        <v>6438</v>
      </c>
      <c r="F72" s="20">
        <v>28.106173055094736</v>
      </c>
      <c r="G72" s="19">
        <v>21920</v>
      </c>
      <c r="H72" s="19">
        <v>6205</v>
      </c>
      <c r="I72" s="20">
        <v>28.307481751824817</v>
      </c>
      <c r="J72" s="19">
        <v>986</v>
      </c>
      <c r="K72" s="19">
        <v>233</v>
      </c>
      <c r="L72" s="43" t="s">
        <v>794</v>
      </c>
    </row>
    <row r="73" spans="1:12">
      <c r="A73" s="88"/>
      <c r="B73" s="45"/>
      <c r="C73" s="44" t="s">
        <v>27</v>
      </c>
      <c r="D73" s="19">
        <v>12006</v>
      </c>
      <c r="E73" s="19">
        <v>3214</v>
      </c>
      <c r="F73" s="20">
        <v>26.769948359153755</v>
      </c>
      <c r="G73" s="19">
        <v>11484</v>
      </c>
      <c r="H73" s="19">
        <v>3093</v>
      </c>
      <c r="I73" s="20">
        <v>26.933124346917449</v>
      </c>
      <c r="J73" s="19">
        <v>522</v>
      </c>
      <c r="K73" s="19">
        <v>121</v>
      </c>
      <c r="L73" s="43" t="s">
        <v>795</v>
      </c>
    </row>
    <row r="74" spans="1:12">
      <c r="A74" s="88"/>
      <c r="B74" s="45"/>
      <c r="C74" s="44" t="s">
        <v>28</v>
      </c>
      <c r="D74" s="19">
        <v>10900</v>
      </c>
      <c r="E74" s="19">
        <v>3224</v>
      </c>
      <c r="F74" s="20">
        <v>29.577981651376145</v>
      </c>
      <c r="G74" s="19">
        <v>10436</v>
      </c>
      <c r="H74" s="19">
        <v>3112</v>
      </c>
      <c r="I74" s="20">
        <v>29.819854350325794</v>
      </c>
      <c r="J74" s="19">
        <v>464</v>
      </c>
      <c r="K74" s="19">
        <v>112</v>
      </c>
      <c r="L74" s="43" t="s">
        <v>796</v>
      </c>
    </row>
    <row r="75" spans="1:12">
      <c r="A75" s="88"/>
      <c r="B75" s="48" t="s">
        <v>797</v>
      </c>
      <c r="C75" s="44" t="s">
        <v>26</v>
      </c>
      <c r="D75" s="19">
        <v>24740</v>
      </c>
      <c r="E75" s="19">
        <v>8561</v>
      </c>
      <c r="F75" s="20">
        <v>34.603880355699275</v>
      </c>
      <c r="G75" s="19">
        <v>23744</v>
      </c>
      <c r="H75" s="19">
        <v>8165</v>
      </c>
      <c r="I75" s="20">
        <v>34.387634770889491</v>
      </c>
      <c r="J75" s="19">
        <v>996</v>
      </c>
      <c r="K75" s="19">
        <v>396</v>
      </c>
      <c r="L75" s="43" t="s">
        <v>798</v>
      </c>
    </row>
    <row r="76" spans="1:12">
      <c r="A76" s="88"/>
      <c r="B76" s="45"/>
      <c r="C76" s="44" t="s">
        <v>27</v>
      </c>
      <c r="D76" s="19">
        <v>12957</v>
      </c>
      <c r="E76" s="19">
        <v>4464</v>
      </c>
      <c r="F76" s="20">
        <v>34.452419541560545</v>
      </c>
      <c r="G76" s="19">
        <v>12435</v>
      </c>
      <c r="H76" s="19">
        <v>4259</v>
      </c>
      <c r="I76" s="20">
        <v>34.250100522718135</v>
      </c>
      <c r="J76" s="19">
        <v>522</v>
      </c>
      <c r="K76" s="19">
        <v>205</v>
      </c>
      <c r="L76" s="43" t="s">
        <v>799</v>
      </c>
    </row>
    <row r="77" spans="1:12">
      <c r="A77" s="88"/>
      <c r="B77" s="45"/>
      <c r="C77" s="44" t="s">
        <v>28</v>
      </c>
      <c r="D77" s="19">
        <v>11783</v>
      </c>
      <c r="E77" s="19">
        <v>4097</v>
      </c>
      <c r="F77" s="20">
        <v>34.770431978273784</v>
      </c>
      <c r="G77" s="19">
        <v>11309</v>
      </c>
      <c r="H77" s="19">
        <v>3906</v>
      </c>
      <c r="I77" s="20">
        <v>34.53886285259528</v>
      </c>
      <c r="J77" s="19">
        <v>474</v>
      </c>
      <c r="K77" s="19">
        <v>191</v>
      </c>
      <c r="L77" s="43" t="s">
        <v>800</v>
      </c>
    </row>
    <row r="78" spans="1:12">
      <c r="A78" s="88"/>
      <c r="B78" s="48" t="s">
        <v>801</v>
      </c>
      <c r="C78" s="44" t="s">
        <v>26</v>
      </c>
      <c r="D78" s="19">
        <v>25780</v>
      </c>
      <c r="E78" s="19">
        <v>11289</v>
      </c>
      <c r="F78" s="20">
        <v>43.789759503491076</v>
      </c>
      <c r="G78" s="19">
        <v>24790</v>
      </c>
      <c r="H78" s="19">
        <v>10795</v>
      </c>
      <c r="I78" s="20">
        <v>43.545784590560707</v>
      </c>
      <c r="J78" s="19">
        <v>990</v>
      </c>
      <c r="K78" s="19">
        <v>494</v>
      </c>
      <c r="L78" s="43" t="s">
        <v>802</v>
      </c>
    </row>
    <row r="79" spans="1:12">
      <c r="A79" s="88"/>
      <c r="B79" s="45"/>
      <c r="C79" s="44" t="s">
        <v>27</v>
      </c>
      <c r="D79" s="19">
        <v>13305</v>
      </c>
      <c r="E79" s="19">
        <v>5726</v>
      </c>
      <c r="F79" s="20">
        <v>43.03645246148065</v>
      </c>
      <c r="G79" s="19">
        <v>12772</v>
      </c>
      <c r="H79" s="19">
        <v>5461</v>
      </c>
      <c r="I79" s="20">
        <v>42.757594738490447</v>
      </c>
      <c r="J79" s="19">
        <v>533</v>
      </c>
      <c r="K79" s="19">
        <v>265</v>
      </c>
      <c r="L79" s="43" t="s">
        <v>803</v>
      </c>
    </row>
    <row r="80" spans="1:12">
      <c r="A80" s="88"/>
      <c r="B80" s="45"/>
      <c r="C80" s="44" t="s">
        <v>28</v>
      </c>
      <c r="D80" s="19">
        <v>12475</v>
      </c>
      <c r="E80" s="19">
        <v>5563</v>
      </c>
      <c r="F80" s="20">
        <v>44.593186372745492</v>
      </c>
      <c r="G80" s="19">
        <v>12018</v>
      </c>
      <c r="H80" s="19">
        <v>5334</v>
      </c>
      <c r="I80" s="20">
        <v>44.383424862705944</v>
      </c>
      <c r="J80" s="19">
        <v>457</v>
      </c>
      <c r="K80" s="19">
        <v>229</v>
      </c>
      <c r="L80" s="43" t="s">
        <v>98</v>
      </c>
    </row>
    <row r="81" spans="1:12">
      <c r="A81" s="88"/>
      <c r="B81" s="48" t="s">
        <v>804</v>
      </c>
      <c r="C81" s="44" t="s">
        <v>26</v>
      </c>
      <c r="D81" s="19">
        <v>25993</v>
      </c>
      <c r="E81" s="19">
        <v>13600</v>
      </c>
      <c r="F81" s="20">
        <v>52.321778940483973</v>
      </c>
      <c r="G81" s="19">
        <v>25089</v>
      </c>
      <c r="H81" s="19">
        <v>13046</v>
      </c>
      <c r="I81" s="20">
        <v>51.998883973055918</v>
      </c>
      <c r="J81" s="19">
        <v>904</v>
      </c>
      <c r="K81" s="19">
        <v>554</v>
      </c>
      <c r="L81" s="43" t="s">
        <v>805</v>
      </c>
    </row>
    <row r="82" spans="1:12">
      <c r="A82" s="88"/>
      <c r="B82" s="45"/>
      <c r="C82" s="44" t="s">
        <v>27</v>
      </c>
      <c r="D82" s="19">
        <v>13388</v>
      </c>
      <c r="E82" s="19">
        <v>6924</v>
      </c>
      <c r="F82" s="20">
        <v>51.717956378846729</v>
      </c>
      <c r="G82" s="19">
        <v>12939</v>
      </c>
      <c r="H82" s="19">
        <v>6655</v>
      </c>
      <c r="I82" s="20">
        <v>51.433650204807172</v>
      </c>
      <c r="J82" s="19">
        <v>449</v>
      </c>
      <c r="K82" s="19">
        <v>269</v>
      </c>
      <c r="L82" s="43" t="s">
        <v>806</v>
      </c>
    </row>
    <row r="83" spans="1:12">
      <c r="A83" s="88"/>
      <c r="B83" s="45"/>
      <c r="C83" s="44" t="s">
        <v>28</v>
      </c>
      <c r="D83" s="19">
        <v>12605</v>
      </c>
      <c r="E83" s="19">
        <v>6676</v>
      </c>
      <c r="F83" s="20">
        <v>52.96310987703292</v>
      </c>
      <c r="G83" s="19">
        <v>12150</v>
      </c>
      <c r="H83" s="19">
        <v>6391</v>
      </c>
      <c r="I83" s="20">
        <v>52.600823045267489</v>
      </c>
      <c r="J83" s="19">
        <v>455</v>
      </c>
      <c r="K83" s="19">
        <v>285</v>
      </c>
      <c r="L83" s="43" t="s">
        <v>807</v>
      </c>
    </row>
    <row r="84" spans="1:12">
      <c r="A84" s="88"/>
      <c r="B84" s="48" t="s">
        <v>808</v>
      </c>
      <c r="C84" s="44" t="s">
        <v>26</v>
      </c>
      <c r="D84" s="19">
        <v>25907</v>
      </c>
      <c r="E84" s="19">
        <v>15613</v>
      </c>
      <c r="F84" s="20">
        <v>60.265565291234033</v>
      </c>
      <c r="G84" s="19">
        <v>25007</v>
      </c>
      <c r="H84" s="19">
        <v>14980</v>
      </c>
      <c r="I84" s="20">
        <v>59.903227096413005</v>
      </c>
      <c r="J84" s="19">
        <v>900</v>
      </c>
      <c r="K84" s="19">
        <v>633</v>
      </c>
      <c r="L84" s="43" t="s">
        <v>809</v>
      </c>
    </row>
    <row r="85" spans="1:12">
      <c r="A85" s="88"/>
      <c r="B85" s="45"/>
      <c r="C85" s="44" t="s">
        <v>27</v>
      </c>
      <c r="D85" s="19">
        <v>13589</v>
      </c>
      <c r="E85" s="19">
        <v>7989</v>
      </c>
      <c r="F85" s="20">
        <v>58.790197954227686</v>
      </c>
      <c r="G85" s="19">
        <v>13092</v>
      </c>
      <c r="H85" s="19">
        <v>7655</v>
      </c>
      <c r="I85" s="20">
        <v>58.470821875954783</v>
      </c>
      <c r="J85" s="19">
        <v>497</v>
      </c>
      <c r="K85" s="19">
        <v>334</v>
      </c>
      <c r="L85" s="43" t="s">
        <v>810</v>
      </c>
    </row>
    <row r="86" spans="1:12">
      <c r="A86" s="88"/>
      <c r="B86" s="45"/>
      <c r="C86" s="44" t="s">
        <v>28</v>
      </c>
      <c r="D86" s="19">
        <v>12318</v>
      </c>
      <c r="E86" s="19">
        <v>7624</v>
      </c>
      <c r="F86" s="20">
        <v>61.893164474752396</v>
      </c>
      <c r="G86" s="19">
        <v>11915</v>
      </c>
      <c r="H86" s="19">
        <v>7325</v>
      </c>
      <c r="I86" s="20">
        <v>61.477129668485105</v>
      </c>
      <c r="J86" s="19">
        <v>403</v>
      </c>
      <c r="K86" s="19">
        <v>299</v>
      </c>
      <c r="L86" s="43" t="s">
        <v>811</v>
      </c>
    </row>
    <row r="87" spans="1:12">
      <c r="A87" s="88"/>
      <c r="B87" s="48" t="s">
        <v>812</v>
      </c>
      <c r="C87" s="44" t="s">
        <v>26</v>
      </c>
      <c r="D87" s="19">
        <v>26790</v>
      </c>
      <c r="E87" s="19">
        <v>17928</v>
      </c>
      <c r="F87" s="20">
        <v>66.920492721164607</v>
      </c>
      <c r="G87" s="19">
        <v>25934</v>
      </c>
      <c r="H87" s="19">
        <v>17250</v>
      </c>
      <c r="I87" s="20">
        <v>66.514999614405795</v>
      </c>
      <c r="J87" s="19">
        <v>856</v>
      </c>
      <c r="K87" s="19">
        <v>678</v>
      </c>
      <c r="L87" s="43" t="s">
        <v>813</v>
      </c>
    </row>
    <row r="88" spans="1:12">
      <c r="A88" s="88"/>
      <c r="B88" s="45"/>
      <c r="C88" s="44" t="s">
        <v>27</v>
      </c>
      <c r="D88" s="19">
        <v>13912</v>
      </c>
      <c r="E88" s="19">
        <v>8994</v>
      </c>
      <c r="F88" s="20">
        <v>64.649223691776882</v>
      </c>
      <c r="G88" s="19">
        <v>13436</v>
      </c>
      <c r="H88" s="19">
        <v>8633</v>
      </c>
      <c r="I88" s="20">
        <v>64.252753795772549</v>
      </c>
      <c r="J88" s="19">
        <v>476</v>
      </c>
      <c r="K88" s="19">
        <v>361</v>
      </c>
      <c r="L88" s="43" t="s">
        <v>814</v>
      </c>
    </row>
    <row r="89" spans="1:12">
      <c r="A89" s="89"/>
      <c r="B89" s="50"/>
      <c r="C89" s="49" t="s">
        <v>28</v>
      </c>
      <c r="D89" s="17">
        <v>12878</v>
      </c>
      <c r="E89" s="17">
        <v>8934</v>
      </c>
      <c r="F89" s="18">
        <v>69.374126417145519</v>
      </c>
      <c r="G89" s="17">
        <v>12498</v>
      </c>
      <c r="H89" s="17">
        <v>8617</v>
      </c>
      <c r="I89" s="18">
        <v>68.947031525044011</v>
      </c>
      <c r="J89" s="17">
        <v>380</v>
      </c>
      <c r="K89" s="17">
        <v>317</v>
      </c>
      <c r="L89" s="52" t="s">
        <v>815</v>
      </c>
    </row>
    <row r="90" spans="1:12">
      <c r="A90" s="87" t="s">
        <v>816</v>
      </c>
      <c r="B90" s="58" t="s">
        <v>817</v>
      </c>
      <c r="C90" s="54" t="s">
        <v>714</v>
      </c>
      <c r="D90" s="55">
        <v>89131</v>
      </c>
      <c r="E90" s="55">
        <v>40476</v>
      </c>
      <c r="F90" s="56">
        <v>45.411809583646544</v>
      </c>
      <c r="G90" s="55">
        <v>87390</v>
      </c>
      <c r="H90" s="55">
        <v>39627</v>
      </c>
      <c r="I90" s="56">
        <v>45.345005149330589</v>
      </c>
      <c r="J90" s="55">
        <v>1741</v>
      </c>
      <c r="K90" s="55">
        <v>849</v>
      </c>
      <c r="L90" s="57" t="s">
        <v>818</v>
      </c>
    </row>
    <row r="91" spans="1:12">
      <c r="A91" s="88"/>
      <c r="B91" s="45"/>
      <c r="C91" s="46" t="s">
        <v>168</v>
      </c>
      <c r="D91" s="19">
        <v>46377</v>
      </c>
      <c r="E91" s="19">
        <v>20809</v>
      </c>
      <c r="F91" s="20">
        <v>44.869223968777625</v>
      </c>
      <c r="G91" s="19">
        <v>45472</v>
      </c>
      <c r="H91" s="19">
        <v>20370</v>
      </c>
      <c r="I91" s="20">
        <v>44.796798029556648</v>
      </c>
      <c r="J91" s="19">
        <v>905</v>
      </c>
      <c r="K91" s="19">
        <v>439</v>
      </c>
      <c r="L91" s="43" t="s">
        <v>819</v>
      </c>
    </row>
    <row r="92" spans="1:12">
      <c r="A92" s="88"/>
      <c r="B92" s="45"/>
      <c r="C92" s="46" t="s">
        <v>28</v>
      </c>
      <c r="D92" s="19">
        <v>42754</v>
      </c>
      <c r="E92" s="19">
        <v>19667</v>
      </c>
      <c r="F92" s="20">
        <v>46.000374233989803</v>
      </c>
      <c r="G92" s="19">
        <v>41918</v>
      </c>
      <c r="H92" s="19">
        <v>19257</v>
      </c>
      <c r="I92" s="20">
        <v>45.939691779187939</v>
      </c>
      <c r="J92" s="19">
        <v>836</v>
      </c>
      <c r="K92" s="19">
        <v>410</v>
      </c>
      <c r="L92" s="43" t="s">
        <v>820</v>
      </c>
    </row>
    <row r="93" spans="1:12">
      <c r="A93" s="88"/>
      <c r="B93" s="48" t="s">
        <v>821</v>
      </c>
      <c r="C93" s="44" t="s">
        <v>26</v>
      </c>
      <c r="D93" s="19">
        <v>12967</v>
      </c>
      <c r="E93" s="19">
        <v>3020</v>
      </c>
      <c r="F93" s="20">
        <v>23.289889720058611</v>
      </c>
      <c r="G93" s="19">
        <v>12719</v>
      </c>
      <c r="H93" s="19">
        <v>2974</v>
      </c>
      <c r="I93" s="20">
        <v>23.382341379039232</v>
      </c>
      <c r="J93" s="19">
        <v>248</v>
      </c>
      <c r="K93" s="19">
        <v>46</v>
      </c>
      <c r="L93" s="43" t="s">
        <v>822</v>
      </c>
    </row>
    <row r="94" spans="1:12">
      <c r="A94" s="88"/>
      <c r="B94" s="45"/>
      <c r="C94" s="44" t="s">
        <v>27</v>
      </c>
      <c r="D94" s="19">
        <v>6731</v>
      </c>
      <c r="E94" s="19">
        <v>1553</v>
      </c>
      <c r="F94" s="20">
        <v>23.07235180508097</v>
      </c>
      <c r="G94" s="19">
        <v>6596</v>
      </c>
      <c r="H94" s="19">
        <v>1526</v>
      </c>
      <c r="I94" s="20">
        <v>23.135233474833232</v>
      </c>
      <c r="J94" s="19">
        <v>135</v>
      </c>
      <c r="K94" s="19">
        <v>27</v>
      </c>
      <c r="L94" s="43" t="s">
        <v>334</v>
      </c>
    </row>
    <row r="95" spans="1:12">
      <c r="A95" s="88"/>
      <c r="B95" s="45"/>
      <c r="C95" s="44" t="s">
        <v>28</v>
      </c>
      <c r="D95" s="19">
        <v>6236</v>
      </c>
      <c r="E95" s="19">
        <v>1467</v>
      </c>
      <c r="F95" s="20">
        <v>23.524695317511224</v>
      </c>
      <c r="G95" s="19">
        <v>6123</v>
      </c>
      <c r="H95" s="19">
        <v>1448</v>
      </c>
      <c r="I95" s="20">
        <v>23.648538298219826</v>
      </c>
      <c r="J95" s="19">
        <v>113</v>
      </c>
      <c r="K95" s="19">
        <v>19</v>
      </c>
      <c r="L95" s="43" t="s">
        <v>823</v>
      </c>
    </row>
    <row r="96" spans="1:12">
      <c r="A96" s="88"/>
      <c r="B96" s="48" t="s">
        <v>824</v>
      </c>
      <c r="C96" s="44" t="s">
        <v>26</v>
      </c>
      <c r="D96" s="19">
        <v>14930</v>
      </c>
      <c r="E96" s="19">
        <v>4776</v>
      </c>
      <c r="F96" s="20">
        <v>31.989283322170127</v>
      </c>
      <c r="G96" s="19">
        <v>14625</v>
      </c>
      <c r="H96" s="19">
        <v>4666</v>
      </c>
      <c r="I96" s="20">
        <v>31.904273504273505</v>
      </c>
      <c r="J96" s="19">
        <v>305</v>
      </c>
      <c r="K96" s="19">
        <v>110</v>
      </c>
      <c r="L96" s="43" t="s">
        <v>825</v>
      </c>
    </row>
    <row r="97" spans="1:12">
      <c r="A97" s="88"/>
      <c r="B97" s="45"/>
      <c r="C97" s="44" t="s">
        <v>27</v>
      </c>
      <c r="D97" s="19">
        <v>7650</v>
      </c>
      <c r="E97" s="19">
        <v>2450</v>
      </c>
      <c r="F97" s="20">
        <v>32.026143790849673</v>
      </c>
      <c r="G97" s="19">
        <v>7505</v>
      </c>
      <c r="H97" s="19">
        <v>2397</v>
      </c>
      <c r="I97" s="20">
        <v>31.938707528314456</v>
      </c>
      <c r="J97" s="19">
        <v>145</v>
      </c>
      <c r="K97" s="19">
        <v>53</v>
      </c>
      <c r="L97" s="43" t="s">
        <v>826</v>
      </c>
    </row>
    <row r="98" spans="1:12">
      <c r="A98" s="88"/>
      <c r="B98" s="45"/>
      <c r="C98" s="44" t="s">
        <v>28</v>
      </c>
      <c r="D98" s="19">
        <v>7280</v>
      </c>
      <c r="E98" s="19">
        <v>2326</v>
      </c>
      <c r="F98" s="20">
        <v>31.950549450549449</v>
      </c>
      <c r="G98" s="19">
        <v>7120</v>
      </c>
      <c r="H98" s="19">
        <v>2269</v>
      </c>
      <c r="I98" s="20">
        <v>31.867977528089888</v>
      </c>
      <c r="J98" s="19">
        <v>160</v>
      </c>
      <c r="K98" s="19">
        <v>57</v>
      </c>
      <c r="L98" s="43" t="s">
        <v>827</v>
      </c>
    </row>
    <row r="99" spans="1:12">
      <c r="A99" s="88"/>
      <c r="B99" s="48" t="s">
        <v>801</v>
      </c>
      <c r="C99" s="44" t="s">
        <v>26</v>
      </c>
      <c r="D99" s="19">
        <v>15118</v>
      </c>
      <c r="E99" s="19">
        <v>6152</v>
      </c>
      <c r="F99" s="20">
        <v>40.693213388014286</v>
      </c>
      <c r="G99" s="19">
        <v>14824</v>
      </c>
      <c r="H99" s="19">
        <v>6035</v>
      </c>
      <c r="I99" s="20">
        <v>40.711009174311926</v>
      </c>
      <c r="J99" s="19">
        <v>294</v>
      </c>
      <c r="K99" s="19">
        <v>117</v>
      </c>
      <c r="L99" s="43" t="s">
        <v>828</v>
      </c>
    </row>
    <row r="100" spans="1:12">
      <c r="A100" s="88"/>
      <c r="B100" s="45"/>
      <c r="C100" s="44" t="s">
        <v>27</v>
      </c>
      <c r="D100" s="19">
        <v>7952</v>
      </c>
      <c r="E100" s="19">
        <v>3207</v>
      </c>
      <c r="F100" s="20">
        <v>40.329476861167002</v>
      </c>
      <c r="G100" s="19">
        <v>7784</v>
      </c>
      <c r="H100" s="19">
        <v>3148</v>
      </c>
      <c r="I100" s="20">
        <v>40.441932168550871</v>
      </c>
      <c r="J100" s="19">
        <v>168</v>
      </c>
      <c r="K100" s="19">
        <v>59</v>
      </c>
      <c r="L100" s="43" t="s">
        <v>829</v>
      </c>
    </row>
    <row r="101" spans="1:12">
      <c r="A101" s="88"/>
      <c r="B101" s="45"/>
      <c r="C101" s="44" t="s">
        <v>28</v>
      </c>
      <c r="D101" s="19">
        <v>7166</v>
      </c>
      <c r="E101" s="19">
        <v>2945</v>
      </c>
      <c r="F101" s="20">
        <v>41.096846218252864</v>
      </c>
      <c r="G101" s="19">
        <v>7040</v>
      </c>
      <c r="H101" s="19">
        <v>2887</v>
      </c>
      <c r="I101" s="20">
        <v>41.008522727272727</v>
      </c>
      <c r="J101" s="19">
        <v>126</v>
      </c>
      <c r="K101" s="19">
        <v>58</v>
      </c>
      <c r="L101" s="43" t="s">
        <v>830</v>
      </c>
    </row>
    <row r="102" spans="1:12">
      <c r="A102" s="88"/>
      <c r="B102" s="48" t="s">
        <v>155</v>
      </c>
      <c r="C102" s="44" t="s">
        <v>26</v>
      </c>
      <c r="D102" s="19">
        <v>15122</v>
      </c>
      <c r="E102" s="19">
        <v>7575</v>
      </c>
      <c r="F102" s="20">
        <v>50.092580346515014</v>
      </c>
      <c r="G102" s="19">
        <v>14833</v>
      </c>
      <c r="H102" s="19">
        <v>7411</v>
      </c>
      <c r="I102" s="20">
        <v>49.962920515067758</v>
      </c>
      <c r="J102" s="19">
        <v>289</v>
      </c>
      <c r="K102" s="19">
        <v>164</v>
      </c>
      <c r="L102" s="43" t="s">
        <v>831</v>
      </c>
    </row>
    <row r="103" spans="1:12">
      <c r="A103" s="88"/>
      <c r="B103" s="45"/>
      <c r="C103" s="44" t="s">
        <v>27</v>
      </c>
      <c r="D103" s="19">
        <v>7835</v>
      </c>
      <c r="E103" s="19">
        <v>3927</v>
      </c>
      <c r="F103" s="20">
        <v>50.121250797702615</v>
      </c>
      <c r="G103" s="19">
        <v>7691</v>
      </c>
      <c r="H103" s="19">
        <v>3845</v>
      </c>
      <c r="I103" s="20">
        <v>49.99349889481212</v>
      </c>
      <c r="J103" s="19">
        <v>144</v>
      </c>
      <c r="K103" s="19">
        <v>82</v>
      </c>
      <c r="L103" s="43" t="s">
        <v>832</v>
      </c>
    </row>
    <row r="104" spans="1:12">
      <c r="A104" s="88"/>
      <c r="B104" s="45"/>
      <c r="C104" s="44" t="s">
        <v>28</v>
      </c>
      <c r="D104" s="19">
        <v>7287</v>
      </c>
      <c r="E104" s="19">
        <v>3648</v>
      </c>
      <c r="F104" s="20">
        <v>50.061753808151501</v>
      </c>
      <c r="G104" s="19">
        <v>7142</v>
      </c>
      <c r="H104" s="19">
        <v>3566</v>
      </c>
      <c r="I104" s="20">
        <v>49.929991598991876</v>
      </c>
      <c r="J104" s="19">
        <v>145</v>
      </c>
      <c r="K104" s="19">
        <v>82</v>
      </c>
      <c r="L104" s="43" t="s">
        <v>833</v>
      </c>
    </row>
    <row r="105" spans="1:12">
      <c r="A105" s="88"/>
      <c r="B105" s="48" t="s">
        <v>834</v>
      </c>
      <c r="C105" s="44" t="s">
        <v>26</v>
      </c>
      <c r="D105" s="19">
        <v>15261</v>
      </c>
      <c r="E105" s="19">
        <v>8846</v>
      </c>
      <c r="F105" s="20">
        <v>57.964746740056356</v>
      </c>
      <c r="G105" s="19">
        <v>14943</v>
      </c>
      <c r="H105" s="19">
        <v>8643</v>
      </c>
      <c r="I105" s="20">
        <v>57.839791206585026</v>
      </c>
      <c r="J105" s="19">
        <v>318</v>
      </c>
      <c r="K105" s="19">
        <v>203</v>
      </c>
      <c r="L105" s="43" t="s">
        <v>835</v>
      </c>
    </row>
    <row r="106" spans="1:12">
      <c r="A106" s="88"/>
      <c r="B106" s="45"/>
      <c r="C106" s="44" t="s">
        <v>27</v>
      </c>
      <c r="D106" s="19">
        <v>7974</v>
      </c>
      <c r="E106" s="19">
        <v>4544</v>
      </c>
      <c r="F106" s="20">
        <v>56.985201906195137</v>
      </c>
      <c r="G106" s="19">
        <v>7810</v>
      </c>
      <c r="H106" s="19">
        <v>4430</v>
      </c>
      <c r="I106" s="20">
        <v>56.722151088348269</v>
      </c>
      <c r="J106" s="19">
        <v>164</v>
      </c>
      <c r="K106" s="19">
        <v>114</v>
      </c>
      <c r="L106" s="43" t="s">
        <v>836</v>
      </c>
    </row>
    <row r="107" spans="1:12">
      <c r="A107" s="88"/>
      <c r="B107" s="45"/>
      <c r="C107" s="44" t="s">
        <v>28</v>
      </c>
      <c r="D107" s="19">
        <v>7287</v>
      </c>
      <c r="E107" s="19">
        <v>4302</v>
      </c>
      <c r="F107" s="20">
        <v>59.036640592836555</v>
      </c>
      <c r="G107" s="19">
        <v>7133</v>
      </c>
      <c r="H107" s="19">
        <v>4213</v>
      </c>
      <c r="I107" s="20">
        <v>59.063507640543953</v>
      </c>
      <c r="J107" s="19">
        <v>154</v>
      </c>
      <c r="K107" s="19">
        <v>89</v>
      </c>
      <c r="L107" s="43" t="s">
        <v>837</v>
      </c>
    </row>
    <row r="108" spans="1:12">
      <c r="A108" s="88"/>
      <c r="B108" s="48" t="s">
        <v>838</v>
      </c>
      <c r="C108" s="44" t="s">
        <v>26</v>
      </c>
      <c r="D108" s="19">
        <v>15733</v>
      </c>
      <c r="E108" s="19">
        <v>10107</v>
      </c>
      <c r="F108" s="20">
        <v>64.240767812877394</v>
      </c>
      <c r="G108" s="19">
        <v>15446</v>
      </c>
      <c r="H108" s="19">
        <v>9898</v>
      </c>
      <c r="I108" s="20">
        <v>64.0813155509517</v>
      </c>
      <c r="J108" s="19">
        <v>287</v>
      </c>
      <c r="K108" s="19">
        <v>209</v>
      </c>
      <c r="L108" s="43" t="s">
        <v>839</v>
      </c>
    </row>
    <row r="109" spans="1:12">
      <c r="A109" s="88"/>
      <c r="B109" s="59"/>
      <c r="C109" s="44" t="s">
        <v>27</v>
      </c>
      <c r="D109" s="19">
        <v>8235</v>
      </c>
      <c r="E109" s="19">
        <v>5128</v>
      </c>
      <c r="F109" s="20">
        <v>62.270795385549484</v>
      </c>
      <c r="G109" s="19">
        <v>8086</v>
      </c>
      <c r="H109" s="19">
        <v>5024</v>
      </c>
      <c r="I109" s="20">
        <v>62.132080138511007</v>
      </c>
      <c r="J109" s="19">
        <v>149</v>
      </c>
      <c r="K109" s="19">
        <v>104</v>
      </c>
      <c r="L109" s="43" t="s">
        <v>840</v>
      </c>
    </row>
    <row r="110" spans="1:12">
      <c r="A110" s="89"/>
      <c r="B110" s="60"/>
      <c r="C110" s="49" t="s">
        <v>28</v>
      </c>
      <c r="D110" s="17">
        <v>7498</v>
      </c>
      <c r="E110" s="17">
        <v>4979</v>
      </c>
      <c r="F110" s="18">
        <v>66.404374499866634</v>
      </c>
      <c r="G110" s="17">
        <v>7360</v>
      </c>
      <c r="H110" s="17">
        <v>4874</v>
      </c>
      <c r="I110" s="18">
        <v>66.222826086956516</v>
      </c>
      <c r="J110" s="17">
        <v>138</v>
      </c>
      <c r="K110" s="17">
        <v>105</v>
      </c>
      <c r="L110" s="52" t="s">
        <v>841</v>
      </c>
    </row>
    <row r="111" spans="1:12">
      <c r="A111" s="88" t="s">
        <v>842</v>
      </c>
      <c r="B111" s="58" t="s">
        <v>817</v>
      </c>
      <c r="C111" s="46" t="s">
        <v>843</v>
      </c>
      <c r="D111" s="19">
        <v>129407</v>
      </c>
      <c r="E111" s="19">
        <v>58199</v>
      </c>
      <c r="F111" s="37">
        <v>44.973610392018976</v>
      </c>
      <c r="G111" s="19">
        <v>128336</v>
      </c>
      <c r="H111" s="19">
        <v>57755</v>
      </c>
      <c r="I111" s="37">
        <v>45.002960977434235</v>
      </c>
      <c r="J111" s="19">
        <v>1071</v>
      </c>
      <c r="K111" s="19">
        <v>444</v>
      </c>
      <c r="L111" s="61" t="s">
        <v>844</v>
      </c>
    </row>
    <row r="112" spans="1:12">
      <c r="A112" s="88"/>
      <c r="B112" s="45"/>
      <c r="C112" s="46" t="s">
        <v>27</v>
      </c>
      <c r="D112" s="19">
        <v>67231</v>
      </c>
      <c r="E112" s="19">
        <v>29769</v>
      </c>
      <c r="F112" s="37">
        <v>44.278680965625973</v>
      </c>
      <c r="G112" s="19">
        <v>66679</v>
      </c>
      <c r="H112" s="19">
        <v>29546</v>
      </c>
      <c r="I112" s="37">
        <v>44.310802501537218</v>
      </c>
      <c r="J112" s="19">
        <v>552</v>
      </c>
      <c r="K112" s="19">
        <v>223</v>
      </c>
      <c r="L112" s="61" t="s">
        <v>845</v>
      </c>
    </row>
    <row r="113" spans="1:12">
      <c r="A113" s="88"/>
      <c r="B113" s="45"/>
      <c r="C113" s="47" t="s">
        <v>28</v>
      </c>
      <c r="D113" s="19">
        <v>62176</v>
      </c>
      <c r="E113" s="19">
        <v>28430</v>
      </c>
      <c r="F113" s="37">
        <v>45.725038600102934</v>
      </c>
      <c r="G113" s="19">
        <v>61657</v>
      </c>
      <c r="H113" s="19">
        <v>28209</v>
      </c>
      <c r="I113" s="37">
        <v>45.751496180482349</v>
      </c>
      <c r="J113" s="19">
        <v>519</v>
      </c>
      <c r="K113" s="19">
        <v>221</v>
      </c>
      <c r="L113" s="61" t="s">
        <v>846</v>
      </c>
    </row>
    <row r="114" spans="1:12">
      <c r="A114" s="88"/>
      <c r="B114" s="48" t="s">
        <v>847</v>
      </c>
      <c r="C114" s="46" t="s">
        <v>26</v>
      </c>
      <c r="D114" s="19">
        <v>18649</v>
      </c>
      <c r="E114" s="19">
        <v>4288</v>
      </c>
      <c r="F114" s="20">
        <v>22.993189983377125</v>
      </c>
      <c r="G114" s="19">
        <v>18440</v>
      </c>
      <c r="H114" s="19">
        <v>4253</v>
      </c>
      <c r="I114" s="20">
        <v>23.063991323210413</v>
      </c>
      <c r="J114" s="19">
        <v>209</v>
      </c>
      <c r="K114" s="19">
        <v>35</v>
      </c>
      <c r="L114" s="43" t="s">
        <v>848</v>
      </c>
    </row>
    <row r="115" spans="1:12">
      <c r="A115" s="88"/>
      <c r="B115" s="45"/>
      <c r="C115" s="46" t="s">
        <v>27</v>
      </c>
      <c r="D115" s="19">
        <v>9613</v>
      </c>
      <c r="E115" s="19">
        <v>2137</v>
      </c>
      <c r="F115" s="20">
        <v>22.230313117653179</v>
      </c>
      <c r="G115" s="19">
        <v>9507</v>
      </c>
      <c r="H115" s="19">
        <v>2124</v>
      </c>
      <c r="I115" s="20">
        <v>22.341432628589459</v>
      </c>
      <c r="J115" s="19">
        <v>106</v>
      </c>
      <c r="K115" s="19">
        <v>13</v>
      </c>
      <c r="L115" s="43" t="s">
        <v>849</v>
      </c>
    </row>
    <row r="116" spans="1:12">
      <c r="A116" s="88"/>
      <c r="B116" s="45"/>
      <c r="C116" s="46" t="s">
        <v>28</v>
      </c>
      <c r="D116" s="19">
        <v>9036</v>
      </c>
      <c r="E116" s="19">
        <v>2151</v>
      </c>
      <c r="F116" s="20">
        <v>23.804780876494025</v>
      </c>
      <c r="G116" s="19">
        <v>8933</v>
      </c>
      <c r="H116" s="19">
        <v>2129</v>
      </c>
      <c r="I116" s="20">
        <v>23.832978842494121</v>
      </c>
      <c r="J116" s="19">
        <v>103</v>
      </c>
      <c r="K116" s="19">
        <v>22</v>
      </c>
      <c r="L116" s="43" t="s">
        <v>850</v>
      </c>
    </row>
    <row r="117" spans="1:12">
      <c r="A117" s="88"/>
      <c r="B117" s="48" t="s">
        <v>851</v>
      </c>
      <c r="C117" s="46" t="s">
        <v>26</v>
      </c>
      <c r="D117" s="19">
        <v>20909</v>
      </c>
      <c r="E117" s="19">
        <v>6525</v>
      </c>
      <c r="F117" s="20">
        <v>31.206657420249652</v>
      </c>
      <c r="G117" s="19">
        <v>20672</v>
      </c>
      <c r="H117" s="19">
        <v>6451</v>
      </c>
      <c r="I117" s="20">
        <v>31.206462848297214</v>
      </c>
      <c r="J117" s="19">
        <v>237</v>
      </c>
      <c r="K117" s="19">
        <v>74</v>
      </c>
      <c r="L117" s="43" t="s">
        <v>852</v>
      </c>
    </row>
    <row r="118" spans="1:12">
      <c r="A118" s="88"/>
      <c r="B118" s="45"/>
      <c r="C118" s="46" t="s">
        <v>27</v>
      </c>
      <c r="D118" s="19">
        <v>10777</v>
      </c>
      <c r="E118" s="19">
        <v>3386</v>
      </c>
      <c r="F118" s="20">
        <v>31.418762178713926</v>
      </c>
      <c r="G118" s="19">
        <v>10661</v>
      </c>
      <c r="H118" s="19">
        <v>3352</v>
      </c>
      <c r="I118" s="20">
        <v>31.441703404933872</v>
      </c>
      <c r="J118" s="19">
        <v>116</v>
      </c>
      <c r="K118" s="19">
        <v>34</v>
      </c>
      <c r="L118" s="43" t="s">
        <v>853</v>
      </c>
    </row>
    <row r="119" spans="1:12">
      <c r="A119" s="88"/>
      <c r="B119" s="45"/>
      <c r="C119" s="46" t="s">
        <v>28</v>
      </c>
      <c r="D119" s="19">
        <v>10132</v>
      </c>
      <c r="E119" s="19">
        <v>3139</v>
      </c>
      <c r="F119" s="20">
        <v>30.981050138176077</v>
      </c>
      <c r="G119" s="19">
        <v>10011</v>
      </c>
      <c r="H119" s="19">
        <v>3099</v>
      </c>
      <c r="I119" s="20">
        <v>30.955948456697634</v>
      </c>
      <c r="J119" s="19">
        <v>121</v>
      </c>
      <c r="K119" s="19">
        <v>40</v>
      </c>
      <c r="L119" s="43" t="s">
        <v>854</v>
      </c>
    </row>
    <row r="120" spans="1:12">
      <c r="A120" s="88"/>
      <c r="B120" s="48" t="s">
        <v>855</v>
      </c>
      <c r="C120" s="46" t="s">
        <v>26</v>
      </c>
      <c r="D120" s="19">
        <v>21815</v>
      </c>
      <c r="E120" s="19">
        <v>8857</v>
      </c>
      <c r="F120" s="20">
        <v>40.600504240201694</v>
      </c>
      <c r="G120" s="19">
        <v>21646</v>
      </c>
      <c r="H120" s="19">
        <v>8783</v>
      </c>
      <c r="I120" s="20">
        <v>40.575625981705628</v>
      </c>
      <c r="J120" s="19">
        <v>169</v>
      </c>
      <c r="K120" s="19">
        <v>74</v>
      </c>
      <c r="L120" s="43" t="s">
        <v>856</v>
      </c>
    </row>
    <row r="121" spans="1:12">
      <c r="A121" s="88"/>
      <c r="B121" s="45"/>
      <c r="C121" s="46" t="s">
        <v>27</v>
      </c>
      <c r="D121" s="19">
        <v>11390</v>
      </c>
      <c r="E121" s="19">
        <v>4626</v>
      </c>
      <c r="F121" s="20">
        <v>40.614574187884109</v>
      </c>
      <c r="G121" s="19">
        <v>11299</v>
      </c>
      <c r="H121" s="19">
        <v>4586</v>
      </c>
      <c r="I121" s="20">
        <v>40.587662625011063</v>
      </c>
      <c r="J121" s="19">
        <v>91</v>
      </c>
      <c r="K121" s="19">
        <v>40</v>
      </c>
      <c r="L121" s="43" t="s">
        <v>664</v>
      </c>
    </row>
    <row r="122" spans="1:12">
      <c r="A122" s="88"/>
      <c r="B122" s="45"/>
      <c r="C122" s="46" t="s">
        <v>28</v>
      </c>
      <c r="D122" s="19">
        <v>10425</v>
      </c>
      <c r="E122" s="19">
        <v>4231</v>
      </c>
      <c r="F122" s="20">
        <v>40.585131894484412</v>
      </c>
      <c r="G122" s="19">
        <v>10347</v>
      </c>
      <c r="H122" s="19">
        <v>4197</v>
      </c>
      <c r="I122" s="20">
        <v>40.56248187880545</v>
      </c>
      <c r="J122" s="19">
        <v>78</v>
      </c>
      <c r="K122" s="19">
        <v>34</v>
      </c>
      <c r="L122" s="43" t="s">
        <v>857</v>
      </c>
    </row>
    <row r="123" spans="1:12">
      <c r="A123" s="88"/>
      <c r="B123" s="48" t="s">
        <v>858</v>
      </c>
      <c r="C123" s="46" t="s">
        <v>26</v>
      </c>
      <c r="D123" s="19">
        <v>21983</v>
      </c>
      <c r="E123" s="19">
        <v>10834</v>
      </c>
      <c r="F123" s="20">
        <v>49.283537278806349</v>
      </c>
      <c r="G123" s="19">
        <v>21817</v>
      </c>
      <c r="H123" s="19">
        <v>10754</v>
      </c>
      <c r="I123" s="20">
        <v>49.291836641151399</v>
      </c>
      <c r="J123" s="19">
        <v>166</v>
      </c>
      <c r="K123" s="19">
        <v>80</v>
      </c>
      <c r="L123" s="43" t="s">
        <v>859</v>
      </c>
    </row>
    <row r="124" spans="1:12">
      <c r="A124" s="88"/>
      <c r="B124" s="45"/>
      <c r="C124" s="46" t="s">
        <v>27</v>
      </c>
      <c r="D124" s="19">
        <v>11479</v>
      </c>
      <c r="E124" s="19">
        <v>5616</v>
      </c>
      <c r="F124" s="20">
        <v>48.924122310305776</v>
      </c>
      <c r="G124" s="19">
        <v>11393</v>
      </c>
      <c r="H124" s="19">
        <v>5577</v>
      </c>
      <c r="I124" s="20">
        <v>48.951110330904939</v>
      </c>
      <c r="J124" s="19">
        <v>86</v>
      </c>
      <c r="K124" s="19">
        <v>39</v>
      </c>
      <c r="L124" s="43" t="s">
        <v>860</v>
      </c>
    </row>
    <row r="125" spans="1:12">
      <c r="A125" s="88"/>
      <c r="B125" s="45"/>
      <c r="C125" s="46" t="s">
        <v>28</v>
      </c>
      <c r="D125" s="19">
        <v>10504</v>
      </c>
      <c r="E125" s="19">
        <v>5218</v>
      </c>
      <c r="F125" s="20">
        <v>49.676313785224679</v>
      </c>
      <c r="G125" s="19">
        <v>10424</v>
      </c>
      <c r="H125" s="19">
        <v>5177</v>
      </c>
      <c r="I125" s="20">
        <v>49.664236377590179</v>
      </c>
      <c r="J125" s="19">
        <v>80</v>
      </c>
      <c r="K125" s="19">
        <v>41</v>
      </c>
      <c r="L125" s="43" t="s">
        <v>861</v>
      </c>
    </row>
    <row r="126" spans="1:12">
      <c r="A126" s="88"/>
      <c r="B126" s="48" t="s">
        <v>158</v>
      </c>
      <c r="C126" s="46" t="s">
        <v>26</v>
      </c>
      <c r="D126" s="19">
        <v>22693</v>
      </c>
      <c r="E126" s="19">
        <v>12920</v>
      </c>
      <c r="F126" s="20">
        <v>56.93385625523289</v>
      </c>
      <c r="G126" s="19">
        <v>22526</v>
      </c>
      <c r="H126" s="19">
        <v>12824</v>
      </c>
      <c r="I126" s="20">
        <v>56.929770043505286</v>
      </c>
      <c r="J126" s="19">
        <v>167</v>
      </c>
      <c r="K126" s="19">
        <v>96</v>
      </c>
      <c r="L126" s="43" t="s">
        <v>862</v>
      </c>
    </row>
    <row r="127" spans="1:12">
      <c r="A127" s="88"/>
      <c r="B127" s="45"/>
      <c r="C127" s="46" t="s">
        <v>27</v>
      </c>
      <c r="D127" s="19">
        <v>11827</v>
      </c>
      <c r="E127" s="19">
        <v>6575</v>
      </c>
      <c r="F127" s="20">
        <v>55.593134353597698</v>
      </c>
      <c r="G127" s="19">
        <v>11745</v>
      </c>
      <c r="H127" s="19">
        <v>6526</v>
      </c>
      <c r="I127" s="20">
        <v>55.56406981694338</v>
      </c>
      <c r="J127" s="19">
        <v>82</v>
      </c>
      <c r="K127" s="19">
        <v>49</v>
      </c>
      <c r="L127" s="43" t="s">
        <v>863</v>
      </c>
    </row>
    <row r="128" spans="1:12">
      <c r="A128" s="88"/>
      <c r="B128" s="45"/>
      <c r="C128" s="46" t="s">
        <v>28</v>
      </c>
      <c r="D128" s="19">
        <v>10866</v>
      </c>
      <c r="E128" s="19">
        <v>6345</v>
      </c>
      <c r="F128" s="20">
        <v>58.393152954168968</v>
      </c>
      <c r="G128" s="19">
        <v>10781</v>
      </c>
      <c r="H128" s="19">
        <v>6298</v>
      </c>
      <c r="I128" s="20">
        <v>58.417586494759298</v>
      </c>
      <c r="J128" s="19">
        <v>85</v>
      </c>
      <c r="K128" s="19">
        <v>47</v>
      </c>
      <c r="L128" s="43" t="s">
        <v>864</v>
      </c>
    </row>
    <row r="129" spans="1:12">
      <c r="A129" s="88"/>
      <c r="B129" s="48" t="s">
        <v>865</v>
      </c>
      <c r="C129" s="46" t="s">
        <v>26</v>
      </c>
      <c r="D129" s="19">
        <v>23358</v>
      </c>
      <c r="E129" s="19">
        <v>14775</v>
      </c>
      <c r="F129" s="20">
        <v>63.254559465707679</v>
      </c>
      <c r="G129" s="19">
        <v>23235</v>
      </c>
      <c r="H129" s="19">
        <v>14690</v>
      </c>
      <c r="I129" s="20">
        <v>63.22358510867226</v>
      </c>
      <c r="J129" s="19">
        <v>123</v>
      </c>
      <c r="K129" s="19">
        <v>85</v>
      </c>
      <c r="L129" s="43" t="s">
        <v>866</v>
      </c>
    </row>
    <row r="130" spans="1:12">
      <c r="A130" s="88"/>
      <c r="B130" s="45"/>
      <c r="C130" s="46" t="s">
        <v>27</v>
      </c>
      <c r="D130" s="19">
        <v>12145</v>
      </c>
      <c r="E130" s="19">
        <v>7429</v>
      </c>
      <c r="F130" s="20">
        <v>61.169205434335119</v>
      </c>
      <c r="G130" s="19">
        <v>12074</v>
      </c>
      <c r="H130" s="19">
        <v>7381</v>
      </c>
      <c r="I130" s="20">
        <v>61.131356634089776</v>
      </c>
      <c r="J130" s="19">
        <v>71</v>
      </c>
      <c r="K130" s="19">
        <v>48</v>
      </c>
      <c r="L130" s="43" t="s">
        <v>867</v>
      </c>
    </row>
    <row r="131" spans="1:12">
      <c r="A131" s="89"/>
      <c r="B131" s="50"/>
      <c r="C131" s="51" t="s">
        <v>28</v>
      </c>
      <c r="D131" s="17">
        <v>11213</v>
      </c>
      <c r="E131" s="17">
        <v>7346</v>
      </c>
      <c r="F131" s="18">
        <v>65.513243556586104</v>
      </c>
      <c r="G131" s="17">
        <v>11161</v>
      </c>
      <c r="H131" s="17">
        <v>7309</v>
      </c>
      <c r="I131" s="18">
        <v>65.48696353373353</v>
      </c>
      <c r="J131" s="17">
        <v>52</v>
      </c>
      <c r="K131" s="17">
        <v>37</v>
      </c>
      <c r="L131" s="52" t="s">
        <v>868</v>
      </c>
    </row>
    <row r="132" spans="1:12">
      <c r="A132" s="87" t="s">
        <v>869</v>
      </c>
      <c r="B132" s="58" t="s">
        <v>870</v>
      </c>
      <c r="C132" s="54" t="s">
        <v>871</v>
      </c>
      <c r="D132" s="55">
        <v>22234</v>
      </c>
      <c r="E132" s="55">
        <v>8708</v>
      </c>
      <c r="F132" s="56">
        <v>39.165242421516595</v>
      </c>
      <c r="G132" s="55">
        <v>21940</v>
      </c>
      <c r="H132" s="55">
        <v>8571</v>
      </c>
      <c r="I132" s="56">
        <v>39.06563354603464</v>
      </c>
      <c r="J132" s="55">
        <v>294</v>
      </c>
      <c r="K132" s="55">
        <v>137</v>
      </c>
      <c r="L132" s="57" t="s">
        <v>872</v>
      </c>
    </row>
    <row r="133" spans="1:12">
      <c r="A133" s="88"/>
      <c r="B133" s="45"/>
      <c r="C133" s="46" t="s">
        <v>873</v>
      </c>
      <c r="D133" s="19">
        <v>11487</v>
      </c>
      <c r="E133" s="19">
        <v>4412</v>
      </c>
      <c r="F133" s="20">
        <v>38.408635849220857</v>
      </c>
      <c r="G133" s="19">
        <v>11309</v>
      </c>
      <c r="H133" s="19">
        <v>4334</v>
      </c>
      <c r="I133" s="20">
        <v>38.323459191794143</v>
      </c>
      <c r="J133" s="19">
        <v>178</v>
      </c>
      <c r="K133" s="19">
        <v>78</v>
      </c>
      <c r="L133" s="43" t="s">
        <v>874</v>
      </c>
    </row>
    <row r="134" spans="1:12">
      <c r="A134" s="88"/>
      <c r="B134" s="45"/>
      <c r="C134" s="46" t="s">
        <v>28</v>
      </c>
      <c r="D134" s="19">
        <v>10747</v>
      </c>
      <c r="E134" s="19">
        <v>4296</v>
      </c>
      <c r="F134" s="20">
        <v>39.973946217549084</v>
      </c>
      <c r="G134" s="19">
        <v>10631</v>
      </c>
      <c r="H134" s="19">
        <v>4237</v>
      </c>
      <c r="I134" s="20">
        <v>39.855140626469755</v>
      </c>
      <c r="J134" s="19">
        <v>116</v>
      </c>
      <c r="K134" s="19">
        <v>59</v>
      </c>
      <c r="L134" s="43" t="s">
        <v>875</v>
      </c>
    </row>
    <row r="135" spans="1:12">
      <c r="A135" s="88"/>
      <c r="B135" s="48" t="s">
        <v>876</v>
      </c>
      <c r="C135" s="46" t="s">
        <v>26</v>
      </c>
      <c r="D135" s="19">
        <v>3302</v>
      </c>
      <c r="E135" s="19">
        <v>822</v>
      </c>
      <c r="F135" s="20">
        <v>24.894003634161116</v>
      </c>
      <c r="G135" s="19">
        <v>3244</v>
      </c>
      <c r="H135" s="19">
        <v>788</v>
      </c>
      <c r="I135" s="20">
        <v>24.290998766954377</v>
      </c>
      <c r="J135" s="19">
        <v>58</v>
      </c>
      <c r="K135" s="19">
        <v>34</v>
      </c>
      <c r="L135" s="43" t="s">
        <v>877</v>
      </c>
    </row>
    <row r="136" spans="1:12">
      <c r="A136" s="88"/>
      <c r="B136" s="45"/>
      <c r="C136" s="46" t="s">
        <v>27</v>
      </c>
      <c r="D136" s="19">
        <v>1675</v>
      </c>
      <c r="E136" s="19">
        <v>421</v>
      </c>
      <c r="F136" s="20">
        <v>25.134328358208954</v>
      </c>
      <c r="G136" s="19">
        <v>1637</v>
      </c>
      <c r="H136" s="19">
        <v>400</v>
      </c>
      <c r="I136" s="20">
        <v>24.434941967012829</v>
      </c>
      <c r="J136" s="19">
        <v>38</v>
      </c>
      <c r="K136" s="19">
        <v>21</v>
      </c>
      <c r="L136" s="43" t="s">
        <v>878</v>
      </c>
    </row>
    <row r="137" spans="1:12">
      <c r="A137" s="88"/>
      <c r="B137" s="45"/>
      <c r="C137" s="46" t="s">
        <v>28</v>
      </c>
      <c r="D137" s="19">
        <v>1627</v>
      </c>
      <c r="E137" s="19">
        <v>401</v>
      </c>
      <c r="F137" s="20">
        <v>24.646588813767671</v>
      </c>
      <c r="G137" s="19">
        <v>1607</v>
      </c>
      <c r="H137" s="19">
        <v>388</v>
      </c>
      <c r="I137" s="20">
        <v>24.144368388301181</v>
      </c>
      <c r="J137" s="19">
        <v>20</v>
      </c>
      <c r="K137" s="19">
        <v>13</v>
      </c>
      <c r="L137" s="43" t="s">
        <v>588</v>
      </c>
    </row>
    <row r="138" spans="1:12">
      <c r="A138" s="88"/>
      <c r="B138" s="48" t="s">
        <v>851</v>
      </c>
      <c r="C138" s="46" t="s">
        <v>26</v>
      </c>
      <c r="D138" s="19">
        <v>3659</v>
      </c>
      <c r="E138" s="19">
        <v>1058</v>
      </c>
      <c r="F138" s="20">
        <v>28.915004099480733</v>
      </c>
      <c r="G138" s="19">
        <v>3602</v>
      </c>
      <c r="H138" s="19">
        <v>1046</v>
      </c>
      <c r="I138" s="20">
        <v>29.039422543031648</v>
      </c>
      <c r="J138" s="19">
        <v>57</v>
      </c>
      <c r="K138" s="19">
        <v>12</v>
      </c>
      <c r="L138" s="43" t="s">
        <v>581</v>
      </c>
    </row>
    <row r="139" spans="1:12">
      <c r="A139" s="88"/>
      <c r="B139" s="45"/>
      <c r="C139" s="46" t="s">
        <v>27</v>
      </c>
      <c r="D139" s="19">
        <v>1909</v>
      </c>
      <c r="E139" s="19">
        <v>557</v>
      </c>
      <c r="F139" s="20">
        <v>29.177579884756415</v>
      </c>
      <c r="G139" s="19">
        <v>1873</v>
      </c>
      <c r="H139" s="19">
        <v>551</v>
      </c>
      <c r="I139" s="20">
        <v>29.418045915643354</v>
      </c>
      <c r="J139" s="19">
        <v>36</v>
      </c>
      <c r="K139" s="19">
        <v>6</v>
      </c>
      <c r="L139" s="43" t="s">
        <v>879</v>
      </c>
    </row>
    <row r="140" spans="1:12">
      <c r="A140" s="88"/>
      <c r="B140" s="45"/>
      <c r="C140" s="46" t="s">
        <v>28</v>
      </c>
      <c r="D140" s="19">
        <v>1750</v>
      </c>
      <c r="E140" s="19">
        <v>501</v>
      </c>
      <c r="F140" s="20">
        <v>28.62857142857143</v>
      </c>
      <c r="G140" s="19">
        <v>1729</v>
      </c>
      <c r="H140" s="19">
        <v>495</v>
      </c>
      <c r="I140" s="20">
        <v>28.629265471370733</v>
      </c>
      <c r="J140" s="19">
        <v>21</v>
      </c>
      <c r="K140" s="19">
        <v>6</v>
      </c>
      <c r="L140" s="43" t="s">
        <v>231</v>
      </c>
    </row>
    <row r="141" spans="1:12">
      <c r="A141" s="88"/>
      <c r="B141" s="48" t="s">
        <v>855</v>
      </c>
      <c r="C141" s="46" t="s">
        <v>26</v>
      </c>
      <c r="D141" s="19">
        <v>3588</v>
      </c>
      <c r="E141" s="19">
        <v>1165</v>
      </c>
      <c r="F141" s="20">
        <v>32.469342251950948</v>
      </c>
      <c r="G141" s="19">
        <v>3543</v>
      </c>
      <c r="H141" s="19">
        <v>1152</v>
      </c>
      <c r="I141" s="20">
        <v>32.514817950889075</v>
      </c>
      <c r="J141" s="19">
        <v>45</v>
      </c>
      <c r="K141" s="19">
        <v>13</v>
      </c>
      <c r="L141" s="43" t="s">
        <v>561</v>
      </c>
    </row>
    <row r="142" spans="1:12">
      <c r="A142" s="88"/>
      <c r="B142" s="45"/>
      <c r="C142" s="46" t="s">
        <v>27</v>
      </c>
      <c r="D142" s="19">
        <v>1845</v>
      </c>
      <c r="E142" s="19">
        <v>608</v>
      </c>
      <c r="F142" s="20">
        <v>32.953929539295395</v>
      </c>
      <c r="G142" s="19">
        <v>1819</v>
      </c>
      <c r="H142" s="19">
        <v>602</v>
      </c>
      <c r="I142" s="20">
        <v>33.095107201759205</v>
      </c>
      <c r="J142" s="19">
        <v>26</v>
      </c>
      <c r="K142" s="19">
        <v>6</v>
      </c>
      <c r="L142" s="43" t="s">
        <v>335</v>
      </c>
    </row>
    <row r="143" spans="1:12">
      <c r="A143" s="88"/>
      <c r="B143" s="45"/>
      <c r="C143" s="46" t="s">
        <v>28</v>
      </c>
      <c r="D143" s="19">
        <v>1743</v>
      </c>
      <c r="E143" s="19">
        <v>557</v>
      </c>
      <c r="F143" s="20">
        <v>31.956397016637979</v>
      </c>
      <c r="G143" s="19">
        <v>1724</v>
      </c>
      <c r="H143" s="19">
        <v>550</v>
      </c>
      <c r="I143" s="20">
        <v>31.902552204176335</v>
      </c>
      <c r="J143" s="19">
        <v>19</v>
      </c>
      <c r="K143" s="19">
        <v>7</v>
      </c>
      <c r="L143" s="43" t="s">
        <v>880</v>
      </c>
    </row>
    <row r="144" spans="1:12">
      <c r="A144" s="88"/>
      <c r="B144" s="48" t="s">
        <v>804</v>
      </c>
      <c r="C144" s="46" t="s">
        <v>26</v>
      </c>
      <c r="D144" s="19">
        <v>3672</v>
      </c>
      <c r="E144" s="19">
        <v>1547</v>
      </c>
      <c r="F144" s="20">
        <v>42.129629629629626</v>
      </c>
      <c r="G144" s="19">
        <v>3627</v>
      </c>
      <c r="H144" s="19">
        <v>1517</v>
      </c>
      <c r="I144" s="20">
        <v>41.825199889716018</v>
      </c>
      <c r="J144" s="19">
        <v>45</v>
      </c>
      <c r="K144" s="19">
        <v>30</v>
      </c>
      <c r="L144" s="43" t="s">
        <v>250</v>
      </c>
    </row>
    <row r="145" spans="1:12">
      <c r="A145" s="88"/>
      <c r="B145" s="45"/>
      <c r="C145" s="46" t="s">
        <v>27</v>
      </c>
      <c r="D145" s="19">
        <v>1904</v>
      </c>
      <c r="E145" s="19">
        <v>812</v>
      </c>
      <c r="F145" s="20">
        <v>42.647058823529413</v>
      </c>
      <c r="G145" s="19">
        <v>1880</v>
      </c>
      <c r="H145" s="19">
        <v>797</v>
      </c>
      <c r="I145" s="20">
        <v>42.393617021276597</v>
      </c>
      <c r="J145" s="19">
        <v>24</v>
      </c>
      <c r="K145" s="19">
        <v>15</v>
      </c>
      <c r="L145" s="43" t="s">
        <v>881</v>
      </c>
    </row>
    <row r="146" spans="1:12">
      <c r="A146" s="88"/>
      <c r="B146" s="45"/>
      <c r="C146" s="46" t="s">
        <v>28</v>
      </c>
      <c r="D146" s="19">
        <v>1768</v>
      </c>
      <c r="E146" s="19">
        <v>735</v>
      </c>
      <c r="F146" s="20">
        <v>41.572398190045249</v>
      </c>
      <c r="G146" s="19">
        <v>1747</v>
      </c>
      <c r="H146" s="19">
        <v>720</v>
      </c>
      <c r="I146" s="20">
        <v>41.213508872352605</v>
      </c>
      <c r="J146" s="19">
        <v>21</v>
      </c>
      <c r="K146" s="19">
        <v>15</v>
      </c>
      <c r="L146" s="43" t="s">
        <v>882</v>
      </c>
    </row>
    <row r="147" spans="1:12">
      <c r="A147" s="88"/>
      <c r="B147" s="48" t="s">
        <v>834</v>
      </c>
      <c r="C147" s="46" t="s">
        <v>26</v>
      </c>
      <c r="D147" s="19">
        <v>3882</v>
      </c>
      <c r="E147" s="19">
        <v>1866</v>
      </c>
      <c r="F147" s="20">
        <v>48.068006182380216</v>
      </c>
      <c r="G147" s="19">
        <v>3838</v>
      </c>
      <c r="H147" s="19">
        <v>1844</v>
      </c>
      <c r="I147" s="20">
        <v>48.045857217300679</v>
      </c>
      <c r="J147" s="19">
        <v>44</v>
      </c>
      <c r="K147" s="19">
        <v>22</v>
      </c>
      <c r="L147" s="43" t="s">
        <v>249</v>
      </c>
    </row>
    <row r="148" spans="1:12">
      <c r="A148" s="88"/>
      <c r="B148" s="45"/>
      <c r="C148" s="46" t="s">
        <v>27</v>
      </c>
      <c r="D148" s="19">
        <v>2007</v>
      </c>
      <c r="E148" s="19">
        <v>905</v>
      </c>
      <c r="F148" s="20">
        <v>45.092177379172895</v>
      </c>
      <c r="G148" s="19">
        <v>1981</v>
      </c>
      <c r="H148" s="19">
        <v>893</v>
      </c>
      <c r="I148" s="20">
        <v>45.078243311458856</v>
      </c>
      <c r="J148" s="19">
        <v>26</v>
      </c>
      <c r="K148" s="19">
        <v>12</v>
      </c>
      <c r="L148" s="43" t="s">
        <v>883</v>
      </c>
    </row>
    <row r="149" spans="1:12">
      <c r="A149" s="88"/>
      <c r="B149" s="45"/>
      <c r="C149" s="46" t="s">
        <v>28</v>
      </c>
      <c r="D149" s="19">
        <v>1875</v>
      </c>
      <c r="E149" s="19">
        <v>961</v>
      </c>
      <c r="F149" s="20">
        <v>51.25333333333333</v>
      </c>
      <c r="G149" s="19">
        <v>1857</v>
      </c>
      <c r="H149" s="19">
        <v>951</v>
      </c>
      <c r="I149" s="20">
        <v>51.211631663974153</v>
      </c>
      <c r="J149" s="19">
        <v>18</v>
      </c>
      <c r="K149" s="19">
        <v>10</v>
      </c>
      <c r="L149" s="43" t="s">
        <v>884</v>
      </c>
    </row>
    <row r="150" spans="1:12">
      <c r="A150" s="88"/>
      <c r="B150" s="48" t="s">
        <v>162</v>
      </c>
      <c r="C150" s="46" t="s">
        <v>26</v>
      </c>
      <c r="D150" s="19">
        <v>4131</v>
      </c>
      <c r="E150" s="19">
        <v>2250</v>
      </c>
      <c r="F150" s="20">
        <v>54.466230936819173</v>
      </c>
      <c r="G150" s="19">
        <v>4086</v>
      </c>
      <c r="H150" s="19">
        <v>2224</v>
      </c>
      <c r="I150" s="20">
        <v>54.429760156632405</v>
      </c>
      <c r="J150" s="19">
        <v>45</v>
      </c>
      <c r="K150" s="19">
        <v>26</v>
      </c>
      <c r="L150" s="43" t="s">
        <v>885</v>
      </c>
    </row>
    <row r="151" spans="1:12">
      <c r="A151" s="88"/>
      <c r="B151" s="45"/>
      <c r="C151" s="46" t="s">
        <v>27</v>
      </c>
      <c r="D151" s="19">
        <v>2147</v>
      </c>
      <c r="E151" s="19">
        <v>1109</v>
      </c>
      <c r="F151" s="20">
        <v>51.653469958081047</v>
      </c>
      <c r="G151" s="19">
        <v>2119</v>
      </c>
      <c r="H151" s="19">
        <v>1091</v>
      </c>
      <c r="I151" s="20">
        <v>51.486550259556395</v>
      </c>
      <c r="J151" s="19">
        <v>28</v>
      </c>
      <c r="K151" s="19">
        <v>18</v>
      </c>
      <c r="L151" s="43" t="s">
        <v>200</v>
      </c>
    </row>
    <row r="152" spans="1:12">
      <c r="A152" s="89"/>
      <c r="B152" s="50"/>
      <c r="C152" s="51" t="s">
        <v>28</v>
      </c>
      <c r="D152" s="17">
        <v>1984</v>
      </c>
      <c r="E152" s="17">
        <v>1141</v>
      </c>
      <c r="F152" s="18">
        <v>57.510080645161288</v>
      </c>
      <c r="G152" s="17">
        <v>1967</v>
      </c>
      <c r="H152" s="17">
        <v>1133</v>
      </c>
      <c r="I152" s="18">
        <v>57.600406710726993</v>
      </c>
      <c r="J152" s="17">
        <v>17</v>
      </c>
      <c r="K152" s="17">
        <v>8</v>
      </c>
      <c r="L152" s="52" t="s">
        <v>886</v>
      </c>
    </row>
    <row r="153" spans="1:12">
      <c r="A153" s="87" t="s">
        <v>887</v>
      </c>
      <c r="B153" s="58" t="s">
        <v>888</v>
      </c>
      <c r="C153" s="54" t="s">
        <v>889</v>
      </c>
      <c r="D153" s="55">
        <v>35520</v>
      </c>
      <c r="E153" s="55">
        <v>15930</v>
      </c>
      <c r="F153" s="56">
        <v>44.847972972972975</v>
      </c>
      <c r="G153" s="55">
        <v>34173</v>
      </c>
      <c r="H153" s="55">
        <v>15005</v>
      </c>
      <c r="I153" s="56">
        <v>43.908933953706139</v>
      </c>
      <c r="J153" s="55">
        <v>1347</v>
      </c>
      <c r="K153" s="55">
        <v>925</v>
      </c>
      <c r="L153" s="57" t="s">
        <v>890</v>
      </c>
    </row>
    <row r="154" spans="1:12">
      <c r="A154" s="88"/>
      <c r="B154" s="45"/>
      <c r="C154" s="46" t="s">
        <v>891</v>
      </c>
      <c r="D154" s="19">
        <v>18618</v>
      </c>
      <c r="E154" s="19">
        <v>8206</v>
      </c>
      <c r="F154" s="20">
        <v>44.075625738532601</v>
      </c>
      <c r="G154" s="19">
        <v>17943</v>
      </c>
      <c r="H154" s="19">
        <v>7736</v>
      </c>
      <c r="I154" s="20">
        <v>43.114306414757841</v>
      </c>
      <c r="J154" s="19">
        <v>675</v>
      </c>
      <c r="K154" s="19">
        <v>470</v>
      </c>
      <c r="L154" s="43" t="s">
        <v>892</v>
      </c>
    </row>
    <row r="155" spans="1:12">
      <c r="A155" s="88"/>
      <c r="B155" s="45"/>
      <c r="C155" s="46" t="s">
        <v>28</v>
      </c>
      <c r="D155" s="19">
        <v>16902</v>
      </c>
      <c r="E155" s="19">
        <v>7724</v>
      </c>
      <c r="F155" s="20">
        <v>45.698733877647612</v>
      </c>
      <c r="G155" s="19">
        <v>16230</v>
      </c>
      <c r="H155" s="19">
        <v>7269</v>
      </c>
      <c r="I155" s="20">
        <v>44.787430683918672</v>
      </c>
      <c r="J155" s="19">
        <v>672</v>
      </c>
      <c r="K155" s="19">
        <v>455</v>
      </c>
      <c r="L155" s="43" t="s">
        <v>893</v>
      </c>
    </row>
    <row r="156" spans="1:12">
      <c r="A156" s="88"/>
      <c r="B156" s="48" t="s">
        <v>894</v>
      </c>
      <c r="C156" s="44" t="s">
        <v>26</v>
      </c>
      <c r="D156" s="19">
        <v>5546</v>
      </c>
      <c r="E156" s="19">
        <v>1496</v>
      </c>
      <c r="F156" s="20">
        <v>26.974395961053013</v>
      </c>
      <c r="G156" s="19">
        <v>5286</v>
      </c>
      <c r="H156" s="19">
        <v>1331</v>
      </c>
      <c r="I156" s="20">
        <v>25.179720015134318</v>
      </c>
      <c r="J156" s="19">
        <v>260</v>
      </c>
      <c r="K156" s="19">
        <v>165</v>
      </c>
      <c r="L156" s="43" t="s">
        <v>895</v>
      </c>
    </row>
    <row r="157" spans="1:12">
      <c r="A157" s="88"/>
      <c r="B157" s="45"/>
      <c r="C157" s="44" t="s">
        <v>27</v>
      </c>
      <c r="D157" s="19">
        <v>2921</v>
      </c>
      <c r="E157" s="19">
        <v>754</v>
      </c>
      <c r="F157" s="20">
        <v>25.813077713111948</v>
      </c>
      <c r="G157" s="19">
        <v>2780</v>
      </c>
      <c r="H157" s="19">
        <v>660</v>
      </c>
      <c r="I157" s="20">
        <v>23.741007194244606</v>
      </c>
      <c r="J157" s="19">
        <v>141</v>
      </c>
      <c r="K157" s="19">
        <v>94</v>
      </c>
      <c r="L157" s="43" t="s">
        <v>250</v>
      </c>
    </row>
    <row r="158" spans="1:12">
      <c r="A158" s="88"/>
      <c r="B158" s="45"/>
      <c r="C158" s="44" t="s">
        <v>28</v>
      </c>
      <c r="D158" s="19">
        <v>2625</v>
      </c>
      <c r="E158" s="19">
        <v>742</v>
      </c>
      <c r="F158" s="20">
        <v>28.266666666666666</v>
      </c>
      <c r="G158" s="19">
        <v>2506</v>
      </c>
      <c r="H158" s="19">
        <v>671</v>
      </c>
      <c r="I158" s="20">
        <v>26.775738228252195</v>
      </c>
      <c r="J158" s="19">
        <v>119</v>
      </c>
      <c r="K158" s="19">
        <v>71</v>
      </c>
      <c r="L158" s="43" t="s">
        <v>896</v>
      </c>
    </row>
    <row r="159" spans="1:12">
      <c r="A159" s="88"/>
      <c r="B159" s="48" t="s">
        <v>897</v>
      </c>
      <c r="C159" s="44" t="s">
        <v>26</v>
      </c>
      <c r="D159" s="19">
        <v>6091</v>
      </c>
      <c r="E159" s="19">
        <v>2043</v>
      </c>
      <c r="F159" s="20">
        <v>33.541290428501064</v>
      </c>
      <c r="G159" s="19">
        <v>5830</v>
      </c>
      <c r="H159" s="19">
        <v>1898</v>
      </c>
      <c r="I159" s="20">
        <v>32.555746140651799</v>
      </c>
      <c r="J159" s="19">
        <v>261</v>
      </c>
      <c r="K159" s="19">
        <v>145</v>
      </c>
      <c r="L159" s="43" t="s">
        <v>884</v>
      </c>
    </row>
    <row r="160" spans="1:12">
      <c r="A160" s="88"/>
      <c r="B160" s="45"/>
      <c r="C160" s="44" t="s">
        <v>27</v>
      </c>
      <c r="D160" s="19">
        <v>3149</v>
      </c>
      <c r="E160" s="19">
        <v>1019</v>
      </c>
      <c r="F160" s="20">
        <v>32.359479199745948</v>
      </c>
      <c r="G160" s="19">
        <v>3027</v>
      </c>
      <c r="H160" s="19">
        <v>948</v>
      </c>
      <c r="I160" s="20">
        <v>31.318136769078297</v>
      </c>
      <c r="J160" s="19">
        <v>122</v>
      </c>
      <c r="K160" s="19">
        <v>71</v>
      </c>
      <c r="L160" s="43" t="s">
        <v>898</v>
      </c>
    </row>
    <row r="161" spans="1:12">
      <c r="A161" s="88"/>
      <c r="B161" s="45"/>
      <c r="C161" s="44" t="s">
        <v>28</v>
      </c>
      <c r="D161" s="19">
        <v>2942</v>
      </c>
      <c r="E161" s="19">
        <v>1024</v>
      </c>
      <c r="F161" s="20">
        <v>34.806254248810333</v>
      </c>
      <c r="G161" s="19">
        <v>2803</v>
      </c>
      <c r="H161" s="19">
        <v>950</v>
      </c>
      <c r="I161" s="20">
        <v>33.892258294684268</v>
      </c>
      <c r="J161" s="19">
        <v>139</v>
      </c>
      <c r="K161" s="19">
        <v>74</v>
      </c>
      <c r="L161" s="43" t="s">
        <v>899</v>
      </c>
    </row>
    <row r="162" spans="1:12">
      <c r="A162" s="88"/>
      <c r="B162" s="48" t="s">
        <v>753</v>
      </c>
      <c r="C162" s="44" t="s">
        <v>26</v>
      </c>
      <c r="D162" s="19">
        <v>6105</v>
      </c>
      <c r="E162" s="19">
        <v>2491</v>
      </c>
      <c r="F162" s="20">
        <v>40.802620802620801</v>
      </c>
      <c r="G162" s="19">
        <v>5871</v>
      </c>
      <c r="H162" s="19">
        <v>2341</v>
      </c>
      <c r="I162" s="20">
        <v>39.873956736501448</v>
      </c>
      <c r="J162" s="19">
        <v>234</v>
      </c>
      <c r="K162" s="19">
        <v>150</v>
      </c>
      <c r="L162" s="43" t="s">
        <v>900</v>
      </c>
    </row>
    <row r="163" spans="1:12">
      <c r="A163" s="88"/>
      <c r="B163" s="45"/>
      <c r="C163" s="44" t="s">
        <v>27</v>
      </c>
      <c r="D163" s="19">
        <v>3226</v>
      </c>
      <c r="E163" s="19">
        <v>1322</v>
      </c>
      <c r="F163" s="20">
        <v>40.979541227526347</v>
      </c>
      <c r="G163" s="19">
        <v>3106</v>
      </c>
      <c r="H163" s="19">
        <v>1251</v>
      </c>
      <c r="I163" s="20">
        <v>40.276883451384414</v>
      </c>
      <c r="J163" s="19">
        <v>120</v>
      </c>
      <c r="K163" s="19">
        <v>71</v>
      </c>
      <c r="L163" s="43" t="s">
        <v>901</v>
      </c>
    </row>
    <row r="164" spans="1:12">
      <c r="A164" s="88"/>
      <c r="B164" s="45"/>
      <c r="C164" s="44" t="s">
        <v>28</v>
      </c>
      <c r="D164" s="19">
        <v>2879</v>
      </c>
      <c r="E164" s="19">
        <v>1169</v>
      </c>
      <c r="F164" s="20">
        <v>40.604376519624871</v>
      </c>
      <c r="G164" s="19">
        <v>2765</v>
      </c>
      <c r="H164" s="19">
        <v>1090</v>
      </c>
      <c r="I164" s="20">
        <v>39.421338155515372</v>
      </c>
      <c r="J164" s="19">
        <v>114</v>
      </c>
      <c r="K164" s="19">
        <v>79</v>
      </c>
      <c r="L164" s="43" t="s">
        <v>902</v>
      </c>
    </row>
    <row r="165" spans="1:12">
      <c r="A165" s="88"/>
      <c r="B165" s="48" t="s">
        <v>903</v>
      </c>
      <c r="C165" s="44" t="s">
        <v>26</v>
      </c>
      <c r="D165" s="19">
        <v>5981</v>
      </c>
      <c r="E165" s="19">
        <v>2966</v>
      </c>
      <c r="F165" s="20">
        <v>49.590369503427517</v>
      </c>
      <c r="G165" s="19">
        <v>5764</v>
      </c>
      <c r="H165" s="19">
        <v>2809</v>
      </c>
      <c r="I165" s="20">
        <v>48.733518390006942</v>
      </c>
      <c r="J165" s="19">
        <v>217</v>
      </c>
      <c r="K165" s="19">
        <v>157</v>
      </c>
      <c r="L165" s="43" t="s">
        <v>904</v>
      </c>
    </row>
    <row r="166" spans="1:12">
      <c r="A166" s="88"/>
      <c r="B166" s="45"/>
      <c r="C166" s="44" t="s">
        <v>27</v>
      </c>
      <c r="D166" s="19">
        <v>3123</v>
      </c>
      <c r="E166" s="19">
        <v>1527</v>
      </c>
      <c r="F166" s="20">
        <v>48.895292987512008</v>
      </c>
      <c r="G166" s="19">
        <v>3019</v>
      </c>
      <c r="H166" s="19">
        <v>1453</v>
      </c>
      <c r="I166" s="20">
        <v>48.128519377277243</v>
      </c>
      <c r="J166" s="19">
        <v>104</v>
      </c>
      <c r="K166" s="19">
        <v>74</v>
      </c>
      <c r="L166" s="43" t="s">
        <v>868</v>
      </c>
    </row>
    <row r="167" spans="1:12">
      <c r="A167" s="88"/>
      <c r="B167" s="45"/>
      <c r="C167" s="44" t="s">
        <v>28</v>
      </c>
      <c r="D167" s="19">
        <v>2858</v>
      </c>
      <c r="E167" s="19">
        <v>1439</v>
      </c>
      <c r="F167" s="20">
        <v>50.349895031490554</v>
      </c>
      <c r="G167" s="19">
        <v>2745</v>
      </c>
      <c r="H167" s="19">
        <v>1356</v>
      </c>
      <c r="I167" s="20">
        <v>49.398907103825138</v>
      </c>
      <c r="J167" s="19">
        <v>113</v>
      </c>
      <c r="K167" s="19">
        <v>83</v>
      </c>
      <c r="L167" s="43" t="s">
        <v>905</v>
      </c>
    </row>
    <row r="168" spans="1:12">
      <c r="A168" s="88"/>
      <c r="B168" s="48" t="s">
        <v>906</v>
      </c>
      <c r="C168" s="44" t="s">
        <v>26</v>
      </c>
      <c r="D168" s="62">
        <v>5898</v>
      </c>
      <c r="E168" s="62">
        <v>3289</v>
      </c>
      <c r="F168" s="63">
        <v>55.764665988470668</v>
      </c>
      <c r="G168" s="62">
        <v>5704</v>
      </c>
      <c r="H168" s="62">
        <v>3135</v>
      </c>
      <c r="I168" s="63">
        <v>54.96143057503506</v>
      </c>
      <c r="J168" s="19">
        <v>194</v>
      </c>
      <c r="K168" s="19">
        <v>154</v>
      </c>
      <c r="L168" s="43" t="s">
        <v>907</v>
      </c>
    </row>
    <row r="169" spans="1:12">
      <c r="A169" s="88"/>
      <c r="B169" s="45"/>
      <c r="C169" s="44" t="s">
        <v>27</v>
      </c>
      <c r="D169" s="62">
        <v>3099</v>
      </c>
      <c r="E169" s="62">
        <v>1714</v>
      </c>
      <c r="F169" s="63">
        <v>55.308163923846401</v>
      </c>
      <c r="G169" s="62">
        <v>2998</v>
      </c>
      <c r="H169" s="62">
        <v>1627</v>
      </c>
      <c r="I169" s="63">
        <v>54.269513008672448</v>
      </c>
      <c r="J169" s="19">
        <v>101</v>
      </c>
      <c r="K169" s="19">
        <v>87</v>
      </c>
      <c r="L169" s="43" t="s">
        <v>908</v>
      </c>
    </row>
    <row r="170" spans="1:12">
      <c r="A170" s="88"/>
      <c r="B170" s="45"/>
      <c r="C170" s="44" t="s">
        <v>28</v>
      </c>
      <c r="D170" s="62">
        <v>2799</v>
      </c>
      <c r="E170" s="62">
        <v>1575</v>
      </c>
      <c r="F170" s="63">
        <v>56.270096463022512</v>
      </c>
      <c r="G170" s="62">
        <v>2706</v>
      </c>
      <c r="H170" s="62">
        <v>1508</v>
      </c>
      <c r="I170" s="63">
        <v>55.7280118255728</v>
      </c>
      <c r="J170" s="19">
        <v>93</v>
      </c>
      <c r="K170" s="19">
        <v>67</v>
      </c>
      <c r="L170" s="43" t="s">
        <v>909</v>
      </c>
    </row>
    <row r="171" spans="1:12">
      <c r="A171" s="88"/>
      <c r="B171" s="48" t="s">
        <v>910</v>
      </c>
      <c r="C171" s="44" t="s">
        <v>26</v>
      </c>
      <c r="D171" s="62">
        <v>5899</v>
      </c>
      <c r="E171" s="62">
        <v>3645</v>
      </c>
      <c r="F171" s="63">
        <v>61.790133921003559</v>
      </c>
      <c r="G171" s="62">
        <v>5718</v>
      </c>
      <c r="H171" s="62">
        <v>3491</v>
      </c>
      <c r="I171" s="63">
        <v>61.05281566981462</v>
      </c>
      <c r="J171" s="19">
        <v>181</v>
      </c>
      <c r="K171" s="19">
        <v>154</v>
      </c>
      <c r="L171" s="43" t="s">
        <v>911</v>
      </c>
    </row>
    <row r="172" spans="1:12">
      <c r="A172" s="88"/>
      <c r="B172" s="59"/>
      <c r="C172" s="44" t="s">
        <v>27</v>
      </c>
      <c r="D172" s="62">
        <v>3100</v>
      </c>
      <c r="E172" s="62">
        <v>1870</v>
      </c>
      <c r="F172" s="63">
        <v>60.322580645161288</v>
      </c>
      <c r="G172" s="62">
        <v>3013</v>
      </c>
      <c r="H172" s="62">
        <v>1797</v>
      </c>
      <c r="I172" s="63">
        <v>59.641553269166941</v>
      </c>
      <c r="J172" s="19">
        <v>87</v>
      </c>
      <c r="K172" s="19">
        <v>73</v>
      </c>
      <c r="L172" s="43" t="s">
        <v>912</v>
      </c>
    </row>
    <row r="173" spans="1:12">
      <c r="A173" s="89"/>
      <c r="B173" s="60"/>
      <c r="C173" s="49" t="s">
        <v>28</v>
      </c>
      <c r="D173" s="64">
        <v>2799</v>
      </c>
      <c r="E173" s="64">
        <v>1775</v>
      </c>
      <c r="F173" s="65">
        <v>63.415505537692034</v>
      </c>
      <c r="G173" s="64">
        <v>2705</v>
      </c>
      <c r="H173" s="64">
        <v>1694</v>
      </c>
      <c r="I173" s="65">
        <v>62.624768946395562</v>
      </c>
      <c r="J173" s="17">
        <v>94</v>
      </c>
      <c r="K173" s="17">
        <v>81</v>
      </c>
      <c r="L173" s="52" t="s">
        <v>913</v>
      </c>
    </row>
    <row r="174" spans="1:12">
      <c r="A174" s="88" t="s">
        <v>914</v>
      </c>
      <c r="B174" s="58" t="s">
        <v>915</v>
      </c>
      <c r="C174" s="46" t="s">
        <v>871</v>
      </c>
      <c r="D174" s="19">
        <v>28451</v>
      </c>
      <c r="E174" s="19">
        <v>11991</v>
      </c>
      <c r="F174" s="37">
        <v>42.146146005412817</v>
      </c>
      <c r="G174" s="19">
        <v>28451</v>
      </c>
      <c r="H174" s="19">
        <v>11991</v>
      </c>
      <c r="I174" s="37">
        <v>42.146146005412817</v>
      </c>
      <c r="J174" s="19">
        <v>0</v>
      </c>
      <c r="K174" s="19">
        <v>0</v>
      </c>
      <c r="L174" s="61" t="s">
        <v>122</v>
      </c>
    </row>
    <row r="175" spans="1:12">
      <c r="A175" s="88"/>
      <c r="B175" s="45"/>
      <c r="C175" s="46" t="s">
        <v>27</v>
      </c>
      <c r="D175" s="19">
        <v>14916</v>
      </c>
      <c r="E175" s="19">
        <v>6139</v>
      </c>
      <c r="F175" s="37">
        <v>41.157146688120136</v>
      </c>
      <c r="G175" s="19">
        <v>14916</v>
      </c>
      <c r="H175" s="19">
        <v>6139</v>
      </c>
      <c r="I175" s="37">
        <v>41.157146688120136</v>
      </c>
      <c r="J175" s="19">
        <v>0</v>
      </c>
      <c r="K175" s="19">
        <v>0</v>
      </c>
      <c r="L175" s="61" t="s">
        <v>122</v>
      </c>
    </row>
    <row r="176" spans="1:12">
      <c r="A176" s="88"/>
      <c r="B176" s="45"/>
      <c r="C176" s="47" t="s">
        <v>28</v>
      </c>
      <c r="D176" s="19">
        <v>13535</v>
      </c>
      <c r="E176" s="19">
        <v>5852</v>
      </c>
      <c r="F176" s="37">
        <v>43.236054673069816</v>
      </c>
      <c r="G176" s="19">
        <v>13535</v>
      </c>
      <c r="H176" s="19">
        <v>5852</v>
      </c>
      <c r="I176" s="37">
        <v>43.236054673069816</v>
      </c>
      <c r="J176" s="19">
        <v>0</v>
      </c>
      <c r="K176" s="19">
        <v>0</v>
      </c>
      <c r="L176" s="61" t="s">
        <v>122</v>
      </c>
    </row>
    <row r="177" spans="1:12">
      <c r="A177" s="88"/>
      <c r="B177" s="48" t="s">
        <v>894</v>
      </c>
      <c r="C177" s="46" t="s">
        <v>26</v>
      </c>
      <c r="D177" s="19">
        <v>4059</v>
      </c>
      <c r="E177" s="19">
        <v>1026</v>
      </c>
      <c r="F177" s="20">
        <v>25.277161862527716</v>
      </c>
      <c r="G177" s="19">
        <v>4059</v>
      </c>
      <c r="H177" s="19">
        <v>1026</v>
      </c>
      <c r="I177" s="20">
        <v>25.277161862527716</v>
      </c>
      <c r="J177" s="19">
        <v>0</v>
      </c>
      <c r="K177" s="19">
        <v>0</v>
      </c>
      <c r="L177" s="43" t="s">
        <v>122</v>
      </c>
    </row>
    <row r="178" spans="1:12">
      <c r="A178" s="88"/>
      <c r="B178" s="45"/>
      <c r="C178" s="46" t="s">
        <v>27</v>
      </c>
      <c r="D178" s="19">
        <v>2141</v>
      </c>
      <c r="E178" s="19">
        <v>540</v>
      </c>
      <c r="F178" s="20">
        <v>25.221858944418496</v>
      </c>
      <c r="G178" s="19">
        <v>2141</v>
      </c>
      <c r="H178" s="19">
        <v>540</v>
      </c>
      <c r="I178" s="20">
        <v>25.221858944418496</v>
      </c>
      <c r="J178" s="19">
        <v>0</v>
      </c>
      <c r="K178" s="19">
        <v>0</v>
      </c>
      <c r="L178" s="43" t="s">
        <v>122</v>
      </c>
    </row>
    <row r="179" spans="1:12">
      <c r="A179" s="88"/>
      <c r="B179" s="45"/>
      <c r="C179" s="46" t="s">
        <v>28</v>
      </c>
      <c r="D179" s="19">
        <v>1918</v>
      </c>
      <c r="E179" s="19">
        <v>486</v>
      </c>
      <c r="F179" s="20">
        <v>25.338894681960376</v>
      </c>
      <c r="G179" s="19">
        <v>1918</v>
      </c>
      <c r="H179" s="19">
        <v>486</v>
      </c>
      <c r="I179" s="20">
        <v>25.338894681960376</v>
      </c>
      <c r="J179" s="19">
        <v>0</v>
      </c>
      <c r="K179" s="19">
        <v>0</v>
      </c>
      <c r="L179" s="43" t="s">
        <v>122</v>
      </c>
    </row>
    <row r="180" spans="1:12">
      <c r="A180" s="88"/>
      <c r="B180" s="48" t="s">
        <v>721</v>
      </c>
      <c r="C180" s="46" t="s">
        <v>26</v>
      </c>
      <c r="D180" s="19">
        <v>4571</v>
      </c>
      <c r="E180" s="19">
        <v>1397</v>
      </c>
      <c r="F180" s="20">
        <v>30.562240210019688</v>
      </c>
      <c r="G180" s="19">
        <v>4571</v>
      </c>
      <c r="H180" s="19">
        <v>1397</v>
      </c>
      <c r="I180" s="20">
        <v>30.562240210019688</v>
      </c>
      <c r="J180" s="19">
        <v>0</v>
      </c>
      <c r="K180" s="19">
        <v>0</v>
      </c>
      <c r="L180" s="43" t="s">
        <v>122</v>
      </c>
    </row>
    <row r="181" spans="1:12">
      <c r="A181" s="88"/>
      <c r="B181" s="45"/>
      <c r="C181" s="46" t="s">
        <v>27</v>
      </c>
      <c r="D181" s="19">
        <v>2383</v>
      </c>
      <c r="E181" s="19">
        <v>705</v>
      </c>
      <c r="F181" s="20">
        <v>29.584557280738565</v>
      </c>
      <c r="G181" s="19">
        <v>2383</v>
      </c>
      <c r="H181" s="19">
        <v>705</v>
      </c>
      <c r="I181" s="20">
        <v>29.584557280738565</v>
      </c>
      <c r="J181" s="19">
        <v>0</v>
      </c>
      <c r="K181" s="19">
        <v>0</v>
      </c>
      <c r="L181" s="43" t="s">
        <v>122</v>
      </c>
    </row>
    <row r="182" spans="1:12">
      <c r="A182" s="88"/>
      <c r="B182" s="45"/>
      <c r="C182" s="46" t="s">
        <v>28</v>
      </c>
      <c r="D182" s="19">
        <v>2188</v>
      </c>
      <c r="E182" s="19">
        <v>692</v>
      </c>
      <c r="F182" s="20">
        <v>31.627056672760514</v>
      </c>
      <c r="G182" s="19">
        <v>2188</v>
      </c>
      <c r="H182" s="19">
        <v>692</v>
      </c>
      <c r="I182" s="20">
        <v>31.627056672760514</v>
      </c>
      <c r="J182" s="19">
        <v>0</v>
      </c>
      <c r="K182" s="19">
        <v>0</v>
      </c>
      <c r="L182" s="43" t="s">
        <v>122</v>
      </c>
    </row>
    <row r="183" spans="1:12">
      <c r="A183" s="88"/>
      <c r="B183" s="48" t="s">
        <v>725</v>
      </c>
      <c r="C183" s="46" t="s">
        <v>26</v>
      </c>
      <c r="D183" s="19">
        <v>4757</v>
      </c>
      <c r="E183" s="19">
        <v>1776</v>
      </c>
      <c r="F183" s="20">
        <v>37.334454488122766</v>
      </c>
      <c r="G183" s="19">
        <v>4757</v>
      </c>
      <c r="H183" s="19">
        <v>1776</v>
      </c>
      <c r="I183" s="20">
        <v>37.334454488122766</v>
      </c>
      <c r="J183" s="19">
        <v>0</v>
      </c>
      <c r="K183" s="19">
        <v>0</v>
      </c>
      <c r="L183" s="43" t="s">
        <v>122</v>
      </c>
    </row>
    <row r="184" spans="1:12">
      <c r="A184" s="88"/>
      <c r="B184" s="45"/>
      <c r="C184" s="46" t="s">
        <v>27</v>
      </c>
      <c r="D184" s="19">
        <v>2522</v>
      </c>
      <c r="E184" s="19">
        <v>961</v>
      </c>
      <c r="F184" s="20">
        <v>38.10467882632831</v>
      </c>
      <c r="G184" s="19">
        <v>2522</v>
      </c>
      <c r="H184" s="19">
        <v>961</v>
      </c>
      <c r="I184" s="20">
        <v>38.10467882632831</v>
      </c>
      <c r="J184" s="19">
        <v>0</v>
      </c>
      <c r="K184" s="19">
        <v>0</v>
      </c>
      <c r="L184" s="43" t="s">
        <v>122</v>
      </c>
    </row>
    <row r="185" spans="1:12">
      <c r="A185" s="88"/>
      <c r="B185" s="45"/>
      <c r="C185" s="46" t="s">
        <v>28</v>
      </c>
      <c r="D185" s="19">
        <v>2235</v>
      </c>
      <c r="E185" s="19">
        <v>815</v>
      </c>
      <c r="F185" s="20">
        <v>36.465324384787472</v>
      </c>
      <c r="G185" s="19">
        <v>2235</v>
      </c>
      <c r="H185" s="19">
        <v>815</v>
      </c>
      <c r="I185" s="20">
        <v>36.465324384787472</v>
      </c>
      <c r="J185" s="19">
        <v>0</v>
      </c>
      <c r="K185" s="19">
        <v>0</v>
      </c>
      <c r="L185" s="43" t="s">
        <v>122</v>
      </c>
    </row>
    <row r="186" spans="1:12">
      <c r="A186" s="88"/>
      <c r="B186" s="48" t="s">
        <v>916</v>
      </c>
      <c r="C186" s="46" t="s">
        <v>26</v>
      </c>
      <c r="D186" s="19">
        <v>4895</v>
      </c>
      <c r="E186" s="19">
        <v>2268</v>
      </c>
      <c r="F186" s="20">
        <v>46.332992849846782</v>
      </c>
      <c r="G186" s="19">
        <v>4895</v>
      </c>
      <c r="H186" s="19">
        <v>2268</v>
      </c>
      <c r="I186" s="20">
        <v>46.332992849846782</v>
      </c>
      <c r="J186" s="19">
        <v>0</v>
      </c>
      <c r="K186" s="19">
        <v>0</v>
      </c>
      <c r="L186" s="43" t="s">
        <v>122</v>
      </c>
    </row>
    <row r="187" spans="1:12">
      <c r="A187" s="88"/>
      <c r="B187" s="45"/>
      <c r="C187" s="46" t="s">
        <v>27</v>
      </c>
      <c r="D187" s="19">
        <v>2583</v>
      </c>
      <c r="E187" s="19">
        <v>1175</v>
      </c>
      <c r="F187" s="20">
        <v>45.489740611691829</v>
      </c>
      <c r="G187" s="19">
        <v>2583</v>
      </c>
      <c r="H187" s="19">
        <v>1175</v>
      </c>
      <c r="I187" s="20">
        <v>45.489740611691829</v>
      </c>
      <c r="J187" s="19">
        <v>0</v>
      </c>
      <c r="K187" s="19">
        <v>0</v>
      </c>
      <c r="L187" s="43" t="s">
        <v>122</v>
      </c>
    </row>
    <row r="188" spans="1:12">
      <c r="A188" s="88"/>
      <c r="B188" s="45"/>
      <c r="C188" s="46" t="s">
        <v>28</v>
      </c>
      <c r="D188" s="19">
        <v>2312</v>
      </c>
      <c r="E188" s="19">
        <v>1093</v>
      </c>
      <c r="F188" s="20">
        <v>47.275086505190309</v>
      </c>
      <c r="G188" s="19">
        <v>2312</v>
      </c>
      <c r="H188" s="19">
        <v>1093</v>
      </c>
      <c r="I188" s="20">
        <v>47.275086505190309</v>
      </c>
      <c r="J188" s="19">
        <v>0</v>
      </c>
      <c r="K188" s="19">
        <v>0</v>
      </c>
      <c r="L188" s="43" t="s">
        <v>122</v>
      </c>
    </row>
    <row r="189" spans="1:12">
      <c r="A189" s="88"/>
      <c r="B189" s="48" t="s">
        <v>783</v>
      </c>
      <c r="C189" s="46" t="s">
        <v>26</v>
      </c>
      <c r="D189" s="19">
        <v>4917</v>
      </c>
      <c r="E189" s="19">
        <v>2568</v>
      </c>
      <c r="F189" s="20">
        <v>52.226967663209273</v>
      </c>
      <c r="G189" s="19">
        <v>4917</v>
      </c>
      <c r="H189" s="19">
        <v>2568</v>
      </c>
      <c r="I189" s="20">
        <v>52.226967663209273</v>
      </c>
      <c r="J189" s="19">
        <v>0</v>
      </c>
      <c r="K189" s="19">
        <v>0</v>
      </c>
      <c r="L189" s="43" t="s">
        <v>122</v>
      </c>
    </row>
    <row r="190" spans="1:12">
      <c r="A190" s="88"/>
      <c r="B190" s="45"/>
      <c r="C190" s="46" t="s">
        <v>27</v>
      </c>
      <c r="D190" s="19">
        <v>2547</v>
      </c>
      <c r="E190" s="19">
        <v>1310</v>
      </c>
      <c r="F190" s="20">
        <v>51.43305850019631</v>
      </c>
      <c r="G190" s="19">
        <v>2547</v>
      </c>
      <c r="H190" s="19">
        <v>1310</v>
      </c>
      <c r="I190" s="20">
        <v>51.43305850019631</v>
      </c>
      <c r="J190" s="19">
        <v>0</v>
      </c>
      <c r="K190" s="19">
        <v>0</v>
      </c>
      <c r="L190" s="43" t="s">
        <v>122</v>
      </c>
    </row>
    <row r="191" spans="1:12">
      <c r="A191" s="88"/>
      <c r="B191" s="45"/>
      <c r="C191" s="46" t="s">
        <v>28</v>
      </c>
      <c r="D191" s="19">
        <v>2370</v>
      </c>
      <c r="E191" s="19">
        <v>1258</v>
      </c>
      <c r="F191" s="20">
        <v>53.080168776371309</v>
      </c>
      <c r="G191" s="19">
        <v>2370</v>
      </c>
      <c r="H191" s="19">
        <v>1258</v>
      </c>
      <c r="I191" s="20">
        <v>53.080168776371309</v>
      </c>
      <c r="J191" s="19">
        <v>0</v>
      </c>
      <c r="K191" s="19">
        <v>0</v>
      </c>
      <c r="L191" s="43" t="s">
        <v>122</v>
      </c>
    </row>
    <row r="192" spans="1:12">
      <c r="A192" s="88"/>
      <c r="B192" s="48" t="s">
        <v>737</v>
      </c>
      <c r="C192" s="46" t="s">
        <v>26</v>
      </c>
      <c r="D192" s="19">
        <v>5252</v>
      </c>
      <c r="E192" s="19">
        <v>2956</v>
      </c>
      <c r="F192" s="20">
        <v>56.283320639756283</v>
      </c>
      <c r="G192" s="19">
        <v>5252</v>
      </c>
      <c r="H192" s="19">
        <v>2956</v>
      </c>
      <c r="I192" s="20">
        <v>56.283320639756283</v>
      </c>
      <c r="J192" s="19">
        <v>0</v>
      </c>
      <c r="K192" s="19">
        <v>0</v>
      </c>
      <c r="L192" s="43" t="s">
        <v>122</v>
      </c>
    </row>
    <row r="193" spans="1:12">
      <c r="A193" s="88"/>
      <c r="B193" s="45"/>
      <c r="C193" s="46" t="s">
        <v>27</v>
      </c>
      <c r="D193" s="19">
        <v>2740</v>
      </c>
      <c r="E193" s="19">
        <v>1448</v>
      </c>
      <c r="F193" s="20">
        <v>52.846715328467155</v>
      </c>
      <c r="G193" s="19">
        <v>2740</v>
      </c>
      <c r="H193" s="19">
        <v>1448</v>
      </c>
      <c r="I193" s="20">
        <v>52.846715328467155</v>
      </c>
      <c r="J193" s="19">
        <v>0</v>
      </c>
      <c r="K193" s="19">
        <v>0</v>
      </c>
      <c r="L193" s="43" t="s">
        <v>122</v>
      </c>
    </row>
    <row r="194" spans="1:12">
      <c r="A194" s="89"/>
      <c r="B194" s="50"/>
      <c r="C194" s="51" t="s">
        <v>28</v>
      </c>
      <c r="D194" s="17">
        <v>2512</v>
      </c>
      <c r="E194" s="17">
        <v>1508</v>
      </c>
      <c r="F194" s="18">
        <v>60.031847133757964</v>
      </c>
      <c r="G194" s="17">
        <v>2512</v>
      </c>
      <c r="H194" s="17">
        <v>1508</v>
      </c>
      <c r="I194" s="18">
        <v>60.031847133757964</v>
      </c>
      <c r="J194" s="17">
        <v>0</v>
      </c>
      <c r="K194" s="17">
        <v>0</v>
      </c>
      <c r="L194" s="52" t="s">
        <v>122</v>
      </c>
    </row>
    <row r="195" spans="1:12">
      <c r="A195" s="87" t="s">
        <v>917</v>
      </c>
      <c r="B195" s="58" t="s">
        <v>918</v>
      </c>
      <c r="C195" s="54" t="s">
        <v>789</v>
      </c>
      <c r="D195" s="55">
        <v>65297</v>
      </c>
      <c r="E195" s="55">
        <v>31011</v>
      </c>
      <c r="F195" s="56">
        <v>47.492227820573689</v>
      </c>
      <c r="G195" s="55">
        <v>65297</v>
      </c>
      <c r="H195" s="55">
        <v>31011</v>
      </c>
      <c r="I195" s="56">
        <v>47.492227820573689</v>
      </c>
      <c r="J195" s="55">
        <v>0</v>
      </c>
      <c r="K195" s="55">
        <v>0</v>
      </c>
      <c r="L195" s="57" t="s">
        <v>122</v>
      </c>
    </row>
    <row r="196" spans="1:12">
      <c r="A196" s="88"/>
      <c r="B196" s="45"/>
      <c r="C196" s="46" t="s">
        <v>919</v>
      </c>
      <c r="D196" s="19">
        <v>34214</v>
      </c>
      <c r="E196" s="19">
        <v>15952</v>
      </c>
      <c r="F196" s="20">
        <v>46.624188928508801</v>
      </c>
      <c r="G196" s="19">
        <v>34214</v>
      </c>
      <c r="H196" s="19">
        <v>15952</v>
      </c>
      <c r="I196" s="20">
        <v>46.624188928508801</v>
      </c>
      <c r="J196" s="19">
        <v>0</v>
      </c>
      <c r="K196" s="19">
        <v>0</v>
      </c>
      <c r="L196" s="43" t="s">
        <v>122</v>
      </c>
    </row>
    <row r="197" spans="1:12">
      <c r="A197" s="88"/>
      <c r="B197" s="45"/>
      <c r="C197" s="46" t="s">
        <v>28</v>
      </c>
      <c r="D197" s="19">
        <v>31083</v>
      </c>
      <c r="E197" s="19">
        <v>15059</v>
      </c>
      <c r="F197" s="20">
        <v>48.447704533024485</v>
      </c>
      <c r="G197" s="19">
        <v>31083</v>
      </c>
      <c r="H197" s="19">
        <v>15059</v>
      </c>
      <c r="I197" s="20">
        <v>48.447704533024485</v>
      </c>
      <c r="J197" s="19">
        <v>0</v>
      </c>
      <c r="K197" s="19">
        <v>0</v>
      </c>
      <c r="L197" s="43" t="s">
        <v>122</v>
      </c>
    </row>
    <row r="198" spans="1:12">
      <c r="A198" s="88"/>
      <c r="B198" s="48" t="s">
        <v>920</v>
      </c>
      <c r="C198" s="46" t="s">
        <v>26</v>
      </c>
      <c r="D198" s="19">
        <v>9425</v>
      </c>
      <c r="E198" s="19">
        <v>2526</v>
      </c>
      <c r="F198" s="20">
        <v>26.801061007957561</v>
      </c>
      <c r="G198" s="19">
        <v>9425</v>
      </c>
      <c r="H198" s="19">
        <v>2526</v>
      </c>
      <c r="I198" s="20">
        <v>26.801061007957561</v>
      </c>
      <c r="J198" s="19">
        <v>0</v>
      </c>
      <c r="K198" s="19">
        <v>0</v>
      </c>
      <c r="L198" s="43" t="s">
        <v>122</v>
      </c>
    </row>
    <row r="199" spans="1:12">
      <c r="A199" s="88"/>
      <c r="B199" s="45"/>
      <c r="C199" s="46" t="s">
        <v>27</v>
      </c>
      <c r="D199" s="19">
        <v>4898</v>
      </c>
      <c r="E199" s="19">
        <v>1273</v>
      </c>
      <c r="F199" s="20">
        <v>25.990200081665986</v>
      </c>
      <c r="G199" s="19">
        <v>4898</v>
      </c>
      <c r="H199" s="19">
        <v>1273</v>
      </c>
      <c r="I199" s="20">
        <v>25.990200081665986</v>
      </c>
      <c r="J199" s="19">
        <v>0</v>
      </c>
      <c r="K199" s="19">
        <v>0</v>
      </c>
      <c r="L199" s="43" t="s">
        <v>122</v>
      </c>
    </row>
    <row r="200" spans="1:12">
      <c r="A200" s="88"/>
      <c r="B200" s="45"/>
      <c r="C200" s="46" t="s">
        <v>28</v>
      </c>
      <c r="D200" s="19">
        <v>4527</v>
      </c>
      <c r="E200" s="19">
        <v>1253</v>
      </c>
      <c r="F200" s="20">
        <v>27.67837419924895</v>
      </c>
      <c r="G200" s="19">
        <v>4527</v>
      </c>
      <c r="H200" s="19">
        <v>1253</v>
      </c>
      <c r="I200" s="20">
        <v>27.67837419924895</v>
      </c>
      <c r="J200" s="19">
        <v>0</v>
      </c>
      <c r="K200" s="19">
        <v>0</v>
      </c>
      <c r="L200" s="43" t="s">
        <v>122</v>
      </c>
    </row>
    <row r="201" spans="1:12">
      <c r="A201" s="88"/>
      <c r="B201" s="48" t="s">
        <v>921</v>
      </c>
      <c r="C201" s="46" t="s">
        <v>26</v>
      </c>
      <c r="D201" s="19">
        <v>10521</v>
      </c>
      <c r="E201" s="19">
        <v>3623</v>
      </c>
      <c r="F201" s="20">
        <v>34.435890124512881</v>
      </c>
      <c r="G201" s="19">
        <v>10521</v>
      </c>
      <c r="H201" s="19">
        <v>3623</v>
      </c>
      <c r="I201" s="20">
        <v>34.435890124512881</v>
      </c>
      <c r="J201" s="19">
        <v>0</v>
      </c>
      <c r="K201" s="19">
        <v>0</v>
      </c>
      <c r="L201" s="43" t="s">
        <v>122</v>
      </c>
    </row>
    <row r="202" spans="1:12">
      <c r="A202" s="88"/>
      <c r="B202" s="45"/>
      <c r="C202" s="46" t="s">
        <v>27</v>
      </c>
      <c r="D202" s="19">
        <v>5481</v>
      </c>
      <c r="E202" s="19">
        <v>1878</v>
      </c>
      <c r="F202" s="20">
        <v>34.263820470717022</v>
      </c>
      <c r="G202" s="19">
        <v>5481</v>
      </c>
      <c r="H202" s="19">
        <v>1878</v>
      </c>
      <c r="I202" s="20">
        <v>34.263820470717022</v>
      </c>
      <c r="J202" s="19">
        <v>0</v>
      </c>
      <c r="K202" s="19">
        <v>0</v>
      </c>
      <c r="L202" s="43" t="s">
        <v>122</v>
      </c>
    </row>
    <row r="203" spans="1:12">
      <c r="A203" s="88"/>
      <c r="B203" s="45"/>
      <c r="C203" s="46" t="s">
        <v>28</v>
      </c>
      <c r="D203" s="19">
        <v>5040</v>
      </c>
      <c r="E203" s="19">
        <v>1745</v>
      </c>
      <c r="F203" s="20">
        <v>34.623015873015873</v>
      </c>
      <c r="G203" s="19">
        <v>5040</v>
      </c>
      <c r="H203" s="19">
        <v>1745</v>
      </c>
      <c r="I203" s="20">
        <v>34.623015873015873</v>
      </c>
      <c r="J203" s="19">
        <v>0</v>
      </c>
      <c r="K203" s="19">
        <v>0</v>
      </c>
      <c r="L203" s="43" t="s">
        <v>122</v>
      </c>
    </row>
    <row r="204" spans="1:12">
      <c r="A204" s="88"/>
      <c r="B204" s="48" t="s">
        <v>152</v>
      </c>
      <c r="C204" s="46" t="s">
        <v>26</v>
      </c>
      <c r="D204" s="19">
        <v>10799</v>
      </c>
      <c r="E204" s="19">
        <v>4598</v>
      </c>
      <c r="F204" s="20">
        <v>42.578016483007687</v>
      </c>
      <c r="G204" s="19">
        <v>10799</v>
      </c>
      <c r="H204" s="19">
        <v>4598</v>
      </c>
      <c r="I204" s="20">
        <v>42.578016483007687</v>
      </c>
      <c r="J204" s="19">
        <v>0</v>
      </c>
      <c r="K204" s="19">
        <v>0</v>
      </c>
      <c r="L204" s="43" t="s">
        <v>122</v>
      </c>
    </row>
    <row r="205" spans="1:12">
      <c r="A205" s="88"/>
      <c r="B205" s="45"/>
      <c r="C205" s="46" t="s">
        <v>27</v>
      </c>
      <c r="D205" s="19">
        <v>5642</v>
      </c>
      <c r="E205" s="19">
        <v>2346</v>
      </c>
      <c r="F205" s="20">
        <v>41.580999645515774</v>
      </c>
      <c r="G205" s="19">
        <v>5642</v>
      </c>
      <c r="H205" s="19">
        <v>2346</v>
      </c>
      <c r="I205" s="20">
        <v>41.580999645515774</v>
      </c>
      <c r="J205" s="19">
        <v>0</v>
      </c>
      <c r="K205" s="19">
        <v>0</v>
      </c>
      <c r="L205" s="43" t="s">
        <v>122</v>
      </c>
    </row>
    <row r="206" spans="1:12">
      <c r="A206" s="88"/>
      <c r="B206" s="45"/>
      <c r="C206" s="46" t="s">
        <v>28</v>
      </c>
      <c r="D206" s="19">
        <v>5157</v>
      </c>
      <c r="E206" s="19">
        <v>2252</v>
      </c>
      <c r="F206" s="20">
        <v>43.668799689742102</v>
      </c>
      <c r="G206" s="19">
        <v>5157</v>
      </c>
      <c r="H206" s="19">
        <v>2252</v>
      </c>
      <c r="I206" s="20">
        <v>43.668799689742102</v>
      </c>
      <c r="J206" s="19">
        <v>0</v>
      </c>
      <c r="K206" s="19">
        <v>0</v>
      </c>
      <c r="L206" s="43" t="s">
        <v>122</v>
      </c>
    </row>
    <row r="207" spans="1:12">
      <c r="A207" s="88"/>
      <c r="B207" s="48" t="s">
        <v>804</v>
      </c>
      <c r="C207" s="46" t="s">
        <v>26</v>
      </c>
      <c r="D207" s="19">
        <v>10981</v>
      </c>
      <c r="E207" s="19">
        <v>5610</v>
      </c>
      <c r="F207" s="20">
        <v>51.088243329387126</v>
      </c>
      <c r="G207" s="19">
        <v>10981</v>
      </c>
      <c r="H207" s="19">
        <v>5610</v>
      </c>
      <c r="I207" s="20">
        <v>51.088243329387126</v>
      </c>
      <c r="J207" s="19">
        <v>0</v>
      </c>
      <c r="K207" s="19">
        <v>0</v>
      </c>
      <c r="L207" s="43" t="s">
        <v>122</v>
      </c>
    </row>
    <row r="208" spans="1:12">
      <c r="A208" s="88"/>
      <c r="B208" s="45"/>
      <c r="C208" s="46" t="s">
        <v>27</v>
      </c>
      <c r="D208" s="19">
        <v>5872</v>
      </c>
      <c r="E208" s="19">
        <v>2983</v>
      </c>
      <c r="F208" s="20">
        <v>50.800408719346052</v>
      </c>
      <c r="G208" s="19">
        <v>5872</v>
      </c>
      <c r="H208" s="19">
        <v>2983</v>
      </c>
      <c r="I208" s="20">
        <v>50.800408719346052</v>
      </c>
      <c r="J208" s="19">
        <v>0</v>
      </c>
      <c r="K208" s="19">
        <v>0</v>
      </c>
      <c r="L208" s="43" t="s">
        <v>122</v>
      </c>
    </row>
    <row r="209" spans="1:12">
      <c r="A209" s="88"/>
      <c r="B209" s="45"/>
      <c r="C209" s="46" t="s">
        <v>28</v>
      </c>
      <c r="D209" s="19">
        <v>5109</v>
      </c>
      <c r="E209" s="19">
        <v>2627</v>
      </c>
      <c r="F209" s="20">
        <v>51.419064396163634</v>
      </c>
      <c r="G209" s="19">
        <v>5109</v>
      </c>
      <c r="H209" s="19">
        <v>2627</v>
      </c>
      <c r="I209" s="20">
        <v>51.419064396163634</v>
      </c>
      <c r="J209" s="19">
        <v>0</v>
      </c>
      <c r="K209" s="19">
        <v>0</v>
      </c>
      <c r="L209" s="43" t="s">
        <v>122</v>
      </c>
    </row>
    <row r="210" spans="1:12">
      <c r="A210" s="88"/>
      <c r="B210" s="48" t="s">
        <v>834</v>
      </c>
      <c r="C210" s="46" t="s">
        <v>26</v>
      </c>
      <c r="D210" s="19">
        <v>11543</v>
      </c>
      <c r="E210" s="19">
        <v>6753</v>
      </c>
      <c r="F210" s="20">
        <v>58.502988824395736</v>
      </c>
      <c r="G210" s="19">
        <v>11543</v>
      </c>
      <c r="H210" s="19">
        <v>6753</v>
      </c>
      <c r="I210" s="20">
        <v>58.502988824395736</v>
      </c>
      <c r="J210" s="19">
        <v>0</v>
      </c>
      <c r="K210" s="19">
        <v>0</v>
      </c>
      <c r="L210" s="43" t="s">
        <v>122</v>
      </c>
    </row>
    <row r="211" spans="1:12">
      <c r="A211" s="88"/>
      <c r="B211" s="45"/>
      <c r="C211" s="46" t="s">
        <v>27</v>
      </c>
      <c r="D211" s="19">
        <v>6116</v>
      </c>
      <c r="E211" s="19">
        <v>3500</v>
      </c>
      <c r="F211" s="20">
        <v>57.226945716154347</v>
      </c>
      <c r="G211" s="19">
        <v>6116</v>
      </c>
      <c r="H211" s="19">
        <v>3500</v>
      </c>
      <c r="I211" s="20">
        <v>57.226945716154347</v>
      </c>
      <c r="J211" s="19">
        <v>0</v>
      </c>
      <c r="K211" s="19">
        <v>0</v>
      </c>
      <c r="L211" s="43" t="s">
        <v>122</v>
      </c>
    </row>
    <row r="212" spans="1:12">
      <c r="A212" s="88"/>
      <c r="B212" s="45"/>
      <c r="C212" s="46" t="s">
        <v>28</v>
      </c>
      <c r="D212" s="19">
        <v>5427</v>
      </c>
      <c r="E212" s="19">
        <v>3253</v>
      </c>
      <c r="F212" s="20">
        <v>59.94103556292611</v>
      </c>
      <c r="G212" s="19">
        <v>5427</v>
      </c>
      <c r="H212" s="19">
        <v>3253</v>
      </c>
      <c r="I212" s="20">
        <v>59.94103556292611</v>
      </c>
      <c r="J212" s="19">
        <v>0</v>
      </c>
      <c r="K212" s="19">
        <v>0</v>
      </c>
      <c r="L212" s="43" t="s">
        <v>122</v>
      </c>
    </row>
    <row r="213" spans="1:12">
      <c r="A213" s="88"/>
      <c r="B213" s="48" t="s">
        <v>812</v>
      </c>
      <c r="C213" s="46" t="s">
        <v>26</v>
      </c>
      <c r="D213" s="19">
        <v>12028</v>
      </c>
      <c r="E213" s="19">
        <v>7901</v>
      </c>
      <c r="F213" s="20">
        <v>65.688393747921523</v>
      </c>
      <c r="G213" s="19">
        <v>12028</v>
      </c>
      <c r="H213" s="19">
        <v>7901</v>
      </c>
      <c r="I213" s="20">
        <v>65.688393747921523</v>
      </c>
      <c r="J213" s="19">
        <v>0</v>
      </c>
      <c r="K213" s="19">
        <v>0</v>
      </c>
      <c r="L213" s="43" t="s">
        <v>122</v>
      </c>
    </row>
    <row r="214" spans="1:12">
      <c r="A214" s="88"/>
      <c r="B214" s="45"/>
      <c r="C214" s="46" t="s">
        <v>27</v>
      </c>
      <c r="D214" s="19">
        <v>6205</v>
      </c>
      <c r="E214" s="19">
        <v>3972</v>
      </c>
      <c r="F214" s="20">
        <v>64.012892828364215</v>
      </c>
      <c r="G214" s="19">
        <v>6205</v>
      </c>
      <c r="H214" s="19">
        <v>3972</v>
      </c>
      <c r="I214" s="20">
        <v>64.012892828364215</v>
      </c>
      <c r="J214" s="19">
        <v>0</v>
      </c>
      <c r="K214" s="19">
        <v>0</v>
      </c>
      <c r="L214" s="43" t="s">
        <v>122</v>
      </c>
    </row>
    <row r="215" spans="1:12">
      <c r="A215" s="89"/>
      <c r="B215" s="50"/>
      <c r="C215" s="51" t="s">
        <v>28</v>
      </c>
      <c r="D215" s="17">
        <v>5823</v>
      </c>
      <c r="E215" s="17">
        <v>3929</v>
      </c>
      <c r="F215" s="18">
        <v>67.473810750472268</v>
      </c>
      <c r="G215" s="17">
        <v>5823</v>
      </c>
      <c r="H215" s="17">
        <v>3929</v>
      </c>
      <c r="I215" s="18">
        <v>67.473810750472268</v>
      </c>
      <c r="J215" s="17">
        <v>0</v>
      </c>
      <c r="K215" s="17">
        <v>0</v>
      </c>
      <c r="L215" s="52" t="s">
        <v>122</v>
      </c>
    </row>
    <row r="216" spans="1:12">
      <c r="A216" s="87" t="s">
        <v>922</v>
      </c>
      <c r="B216" s="58" t="s">
        <v>713</v>
      </c>
      <c r="C216" s="46" t="s">
        <v>923</v>
      </c>
      <c r="D216" s="19">
        <v>24101</v>
      </c>
      <c r="E216" s="19">
        <v>9431</v>
      </c>
      <c r="F216" s="20">
        <v>39.13115638355255</v>
      </c>
      <c r="G216" s="19">
        <v>22944</v>
      </c>
      <c r="H216" s="19">
        <v>8801</v>
      </c>
      <c r="I216" s="20">
        <v>38.358612273361224</v>
      </c>
      <c r="J216" s="19">
        <v>1157</v>
      </c>
      <c r="K216" s="19">
        <v>630</v>
      </c>
      <c r="L216" s="43" t="s">
        <v>924</v>
      </c>
    </row>
    <row r="217" spans="1:12">
      <c r="A217" s="88"/>
      <c r="B217" s="45"/>
      <c r="C217" s="46" t="s">
        <v>925</v>
      </c>
      <c r="D217" s="19">
        <v>12522</v>
      </c>
      <c r="E217" s="19">
        <v>4762</v>
      </c>
      <c r="F217" s="20">
        <v>38.029068838843635</v>
      </c>
      <c r="G217" s="19">
        <v>11826</v>
      </c>
      <c r="H217" s="19">
        <v>4388</v>
      </c>
      <c r="I217" s="20">
        <v>37.10468459326907</v>
      </c>
      <c r="J217" s="19">
        <v>696</v>
      </c>
      <c r="K217" s="19">
        <v>374</v>
      </c>
      <c r="L217" s="43" t="s">
        <v>926</v>
      </c>
    </row>
    <row r="218" spans="1:12">
      <c r="A218" s="88"/>
      <c r="B218" s="45"/>
      <c r="C218" s="46" t="s">
        <v>28</v>
      </c>
      <c r="D218" s="19">
        <v>11579</v>
      </c>
      <c r="E218" s="19">
        <v>4669</v>
      </c>
      <c r="F218" s="20">
        <v>40.322998531824858</v>
      </c>
      <c r="G218" s="19">
        <v>11118</v>
      </c>
      <c r="H218" s="19">
        <v>4413</v>
      </c>
      <c r="I218" s="20">
        <v>39.692390717754989</v>
      </c>
      <c r="J218" s="19">
        <v>461</v>
      </c>
      <c r="K218" s="19">
        <v>256</v>
      </c>
      <c r="L218" s="43" t="s">
        <v>927</v>
      </c>
    </row>
    <row r="219" spans="1:12">
      <c r="A219" s="88"/>
      <c r="B219" s="48" t="s">
        <v>928</v>
      </c>
      <c r="C219" s="44" t="s">
        <v>26</v>
      </c>
      <c r="D219" s="19">
        <v>3438</v>
      </c>
      <c r="E219" s="19">
        <v>814</v>
      </c>
      <c r="F219" s="20">
        <v>23.676556137289122</v>
      </c>
      <c r="G219" s="19">
        <v>3294</v>
      </c>
      <c r="H219" s="19">
        <v>769</v>
      </c>
      <c r="I219" s="20">
        <v>23.345476624165148</v>
      </c>
      <c r="J219" s="19">
        <v>144</v>
      </c>
      <c r="K219" s="19">
        <v>45</v>
      </c>
      <c r="L219" s="43" t="s">
        <v>929</v>
      </c>
    </row>
    <row r="220" spans="1:12">
      <c r="A220" s="88"/>
      <c r="B220" s="45"/>
      <c r="C220" s="44" t="s">
        <v>27</v>
      </c>
      <c r="D220" s="19">
        <v>1781</v>
      </c>
      <c r="E220" s="19">
        <v>412</v>
      </c>
      <c r="F220" s="20">
        <v>23.13307130825379</v>
      </c>
      <c r="G220" s="19">
        <v>1697</v>
      </c>
      <c r="H220" s="19">
        <v>385</v>
      </c>
      <c r="I220" s="20">
        <v>22.687094873305835</v>
      </c>
      <c r="J220" s="19">
        <v>84</v>
      </c>
      <c r="K220" s="19">
        <v>27</v>
      </c>
      <c r="L220" s="43" t="s">
        <v>930</v>
      </c>
    </row>
    <row r="221" spans="1:12">
      <c r="A221" s="88"/>
      <c r="B221" s="45"/>
      <c r="C221" s="44" t="s">
        <v>28</v>
      </c>
      <c r="D221" s="19">
        <v>1657</v>
      </c>
      <c r="E221" s="19">
        <v>402</v>
      </c>
      <c r="F221" s="20">
        <v>24.260712130356065</v>
      </c>
      <c r="G221" s="19">
        <v>1597</v>
      </c>
      <c r="H221" s="19">
        <v>384</v>
      </c>
      <c r="I221" s="20">
        <v>24.045084533500312</v>
      </c>
      <c r="J221" s="19">
        <v>60</v>
      </c>
      <c r="K221" s="19">
        <v>18</v>
      </c>
      <c r="L221" s="43" t="s">
        <v>773</v>
      </c>
    </row>
    <row r="222" spans="1:12">
      <c r="A222" s="88"/>
      <c r="B222" s="48" t="s">
        <v>931</v>
      </c>
      <c r="C222" s="44" t="s">
        <v>26</v>
      </c>
      <c r="D222" s="19">
        <v>3654</v>
      </c>
      <c r="E222" s="19">
        <v>996</v>
      </c>
      <c r="F222" s="20">
        <v>27.257799671592775</v>
      </c>
      <c r="G222" s="19">
        <v>3491</v>
      </c>
      <c r="H222" s="19">
        <v>941</v>
      </c>
      <c r="I222" s="20">
        <v>26.955027212832999</v>
      </c>
      <c r="J222" s="19">
        <v>163</v>
      </c>
      <c r="K222" s="19">
        <v>55</v>
      </c>
      <c r="L222" s="43" t="s">
        <v>932</v>
      </c>
    </row>
    <row r="223" spans="1:12">
      <c r="A223" s="88"/>
      <c r="B223" s="45"/>
      <c r="C223" s="44" t="s">
        <v>27</v>
      </c>
      <c r="D223" s="19">
        <v>1911</v>
      </c>
      <c r="E223" s="19">
        <v>493</v>
      </c>
      <c r="F223" s="20">
        <v>25.798011512297226</v>
      </c>
      <c r="G223" s="19">
        <v>1805</v>
      </c>
      <c r="H223" s="19">
        <v>464</v>
      </c>
      <c r="I223" s="20">
        <v>25.706371191135734</v>
      </c>
      <c r="J223" s="19">
        <v>106</v>
      </c>
      <c r="K223" s="19">
        <v>29</v>
      </c>
      <c r="L223" s="43" t="s">
        <v>933</v>
      </c>
    </row>
    <row r="224" spans="1:12">
      <c r="A224" s="88"/>
      <c r="B224" s="45"/>
      <c r="C224" s="44" t="s">
        <v>28</v>
      </c>
      <c r="D224" s="19">
        <v>1743</v>
      </c>
      <c r="E224" s="19">
        <v>503</v>
      </c>
      <c r="F224" s="20">
        <v>28.858290304073435</v>
      </c>
      <c r="G224" s="19">
        <v>1686</v>
      </c>
      <c r="H224" s="19">
        <v>477</v>
      </c>
      <c r="I224" s="20">
        <v>28.291814946619215</v>
      </c>
      <c r="J224" s="19">
        <v>57</v>
      </c>
      <c r="K224" s="19">
        <v>26</v>
      </c>
      <c r="L224" s="43" t="s">
        <v>934</v>
      </c>
    </row>
    <row r="225" spans="1:12">
      <c r="A225" s="88"/>
      <c r="B225" s="48" t="s">
        <v>935</v>
      </c>
      <c r="C225" s="44" t="s">
        <v>26</v>
      </c>
      <c r="D225" s="19">
        <v>3900</v>
      </c>
      <c r="E225" s="19">
        <v>1337</v>
      </c>
      <c r="F225" s="20">
        <v>34.282051282051285</v>
      </c>
      <c r="G225" s="19">
        <v>3731</v>
      </c>
      <c r="H225" s="19">
        <v>1243</v>
      </c>
      <c r="I225" s="20">
        <v>33.315465022782099</v>
      </c>
      <c r="J225" s="19">
        <v>169</v>
      </c>
      <c r="K225" s="19">
        <v>94</v>
      </c>
      <c r="L225" s="43" t="s">
        <v>936</v>
      </c>
    </row>
    <row r="226" spans="1:12">
      <c r="A226" s="88"/>
      <c r="B226" s="45"/>
      <c r="C226" s="44" t="s">
        <v>27</v>
      </c>
      <c r="D226" s="19">
        <v>2033</v>
      </c>
      <c r="E226" s="19">
        <v>698</v>
      </c>
      <c r="F226" s="20">
        <v>34.333497294638462</v>
      </c>
      <c r="G226" s="19">
        <v>1930</v>
      </c>
      <c r="H226" s="19">
        <v>641</v>
      </c>
      <c r="I226" s="20">
        <v>33.212435233160619</v>
      </c>
      <c r="J226" s="19">
        <v>103</v>
      </c>
      <c r="K226" s="19">
        <v>57</v>
      </c>
      <c r="L226" s="43" t="s">
        <v>937</v>
      </c>
    </row>
    <row r="227" spans="1:12">
      <c r="A227" s="88"/>
      <c r="B227" s="45"/>
      <c r="C227" s="44" t="s">
        <v>28</v>
      </c>
      <c r="D227" s="19">
        <v>1867</v>
      </c>
      <c r="E227" s="19">
        <v>639</v>
      </c>
      <c r="F227" s="20">
        <v>34.226031065881095</v>
      </c>
      <c r="G227" s="19">
        <v>1801</v>
      </c>
      <c r="H227" s="19">
        <v>602</v>
      </c>
      <c r="I227" s="20">
        <v>33.425874514158799</v>
      </c>
      <c r="J227" s="19">
        <v>66</v>
      </c>
      <c r="K227" s="19">
        <v>37</v>
      </c>
      <c r="L227" s="43" t="s">
        <v>938</v>
      </c>
    </row>
    <row r="228" spans="1:12">
      <c r="A228" s="88"/>
      <c r="B228" s="48" t="s">
        <v>155</v>
      </c>
      <c r="C228" s="44" t="s">
        <v>26</v>
      </c>
      <c r="D228" s="19">
        <v>4117</v>
      </c>
      <c r="E228" s="19">
        <v>1693</v>
      </c>
      <c r="F228" s="20">
        <v>41.1221763419966</v>
      </c>
      <c r="G228" s="19">
        <v>3905</v>
      </c>
      <c r="H228" s="19">
        <v>1575</v>
      </c>
      <c r="I228" s="20">
        <v>40.33290653008963</v>
      </c>
      <c r="J228" s="19">
        <v>212</v>
      </c>
      <c r="K228" s="19">
        <v>118</v>
      </c>
      <c r="L228" s="43" t="s">
        <v>939</v>
      </c>
    </row>
    <row r="229" spans="1:12">
      <c r="A229" s="88"/>
      <c r="B229" s="45"/>
      <c r="C229" s="44" t="s">
        <v>27</v>
      </c>
      <c r="D229" s="19">
        <v>2140</v>
      </c>
      <c r="E229" s="19">
        <v>849</v>
      </c>
      <c r="F229" s="20">
        <v>39.67289719626168</v>
      </c>
      <c r="G229" s="19">
        <v>2009</v>
      </c>
      <c r="H229" s="19">
        <v>778</v>
      </c>
      <c r="I229" s="20">
        <v>38.725734196117472</v>
      </c>
      <c r="J229" s="19">
        <v>131</v>
      </c>
      <c r="K229" s="19">
        <v>71</v>
      </c>
      <c r="L229" s="43" t="s">
        <v>940</v>
      </c>
    </row>
    <row r="230" spans="1:12">
      <c r="A230" s="88"/>
      <c r="B230" s="45"/>
      <c r="C230" s="44" t="s">
        <v>28</v>
      </c>
      <c r="D230" s="19">
        <v>1977</v>
      </c>
      <c r="E230" s="19">
        <v>844</v>
      </c>
      <c r="F230" s="20">
        <v>42.690945877592313</v>
      </c>
      <c r="G230" s="19">
        <v>1896</v>
      </c>
      <c r="H230" s="19">
        <v>797</v>
      </c>
      <c r="I230" s="20">
        <v>42.035864978902957</v>
      </c>
      <c r="J230" s="19">
        <v>81</v>
      </c>
      <c r="K230" s="19">
        <v>47</v>
      </c>
      <c r="L230" s="43" t="s">
        <v>941</v>
      </c>
    </row>
    <row r="231" spans="1:12">
      <c r="A231" s="88"/>
      <c r="B231" s="48" t="s">
        <v>733</v>
      </c>
      <c r="C231" s="44" t="s">
        <v>26</v>
      </c>
      <c r="D231" s="19">
        <v>4398</v>
      </c>
      <c r="E231" s="19">
        <v>2122</v>
      </c>
      <c r="F231" s="20">
        <v>48.249204183719876</v>
      </c>
      <c r="G231" s="19">
        <v>4167</v>
      </c>
      <c r="H231" s="19">
        <v>1990</v>
      </c>
      <c r="I231" s="20">
        <v>47.756179505639551</v>
      </c>
      <c r="J231" s="19">
        <v>231</v>
      </c>
      <c r="K231" s="19">
        <v>132</v>
      </c>
      <c r="L231" s="43" t="s">
        <v>129</v>
      </c>
    </row>
    <row r="232" spans="1:12">
      <c r="A232" s="88"/>
      <c r="B232" s="45"/>
      <c r="C232" s="44" t="s">
        <v>27</v>
      </c>
      <c r="D232" s="19">
        <v>2293</v>
      </c>
      <c r="E232" s="19">
        <v>1076</v>
      </c>
      <c r="F232" s="20">
        <v>46.925425207152202</v>
      </c>
      <c r="G232" s="19">
        <v>2153</v>
      </c>
      <c r="H232" s="19">
        <v>995</v>
      </c>
      <c r="I232" s="20">
        <v>46.214584300975382</v>
      </c>
      <c r="J232" s="19">
        <v>140</v>
      </c>
      <c r="K232" s="19">
        <v>81</v>
      </c>
      <c r="L232" s="43" t="s">
        <v>942</v>
      </c>
    </row>
    <row r="233" spans="1:12">
      <c r="A233" s="88"/>
      <c r="B233" s="45"/>
      <c r="C233" s="44" t="s">
        <v>28</v>
      </c>
      <c r="D233" s="19">
        <v>2105</v>
      </c>
      <c r="E233" s="19">
        <v>1046</v>
      </c>
      <c r="F233" s="20">
        <v>49.691211401425178</v>
      </c>
      <c r="G233" s="19">
        <v>2014</v>
      </c>
      <c r="H233" s="19">
        <v>995</v>
      </c>
      <c r="I233" s="20">
        <v>49.404170804369414</v>
      </c>
      <c r="J233" s="19">
        <v>91</v>
      </c>
      <c r="K233" s="19">
        <v>51</v>
      </c>
      <c r="L233" s="43" t="s">
        <v>943</v>
      </c>
    </row>
    <row r="234" spans="1:12">
      <c r="A234" s="88"/>
      <c r="B234" s="48" t="s">
        <v>865</v>
      </c>
      <c r="C234" s="44" t="s">
        <v>26</v>
      </c>
      <c r="D234" s="19">
        <v>4594</v>
      </c>
      <c r="E234" s="19">
        <v>2469</v>
      </c>
      <c r="F234" s="20">
        <v>53.744013931214624</v>
      </c>
      <c r="G234" s="19">
        <v>4356</v>
      </c>
      <c r="H234" s="19">
        <v>2283</v>
      </c>
      <c r="I234" s="20">
        <v>52.410468319559229</v>
      </c>
      <c r="J234" s="19">
        <v>238</v>
      </c>
      <c r="K234" s="19">
        <v>186</v>
      </c>
      <c r="L234" s="43" t="s">
        <v>944</v>
      </c>
    </row>
    <row r="235" spans="1:12">
      <c r="A235" s="88"/>
      <c r="B235" s="45"/>
      <c r="C235" s="44" t="s">
        <v>27</v>
      </c>
      <c r="D235" s="19">
        <v>2364</v>
      </c>
      <c r="E235" s="19">
        <v>1234</v>
      </c>
      <c r="F235" s="20">
        <v>52.199661590524535</v>
      </c>
      <c r="G235" s="19">
        <v>2232</v>
      </c>
      <c r="H235" s="19">
        <v>1125</v>
      </c>
      <c r="I235" s="20">
        <v>50.403225806451616</v>
      </c>
      <c r="J235" s="19">
        <v>132</v>
      </c>
      <c r="K235" s="19">
        <v>109</v>
      </c>
      <c r="L235" s="43" t="s">
        <v>945</v>
      </c>
    </row>
    <row r="236" spans="1:12">
      <c r="A236" s="89"/>
      <c r="B236" s="50"/>
      <c r="C236" s="49" t="s">
        <v>28</v>
      </c>
      <c r="D236" s="17">
        <v>2230</v>
      </c>
      <c r="E236" s="17">
        <v>1235</v>
      </c>
      <c r="F236" s="18">
        <v>55.381165919282509</v>
      </c>
      <c r="G236" s="17">
        <v>2124</v>
      </c>
      <c r="H236" s="17">
        <v>1158</v>
      </c>
      <c r="I236" s="18">
        <v>54.519774011299432</v>
      </c>
      <c r="J236" s="17">
        <v>106</v>
      </c>
      <c r="K236" s="17">
        <v>77</v>
      </c>
      <c r="L236" s="52" t="s">
        <v>946</v>
      </c>
    </row>
    <row r="237" spans="1:12">
      <c r="A237" s="87" t="s">
        <v>947</v>
      </c>
      <c r="B237" s="58" t="s">
        <v>817</v>
      </c>
      <c r="C237" s="54" t="s">
        <v>769</v>
      </c>
      <c r="D237" s="55">
        <v>33874</v>
      </c>
      <c r="E237" s="55">
        <v>14391</v>
      </c>
      <c r="F237" s="56">
        <v>42.483910964161304</v>
      </c>
      <c r="G237" s="55">
        <v>32947</v>
      </c>
      <c r="H237" s="55">
        <v>13912</v>
      </c>
      <c r="I237" s="56">
        <v>42.225392296718972</v>
      </c>
      <c r="J237" s="55">
        <v>927</v>
      </c>
      <c r="K237" s="55">
        <v>479</v>
      </c>
      <c r="L237" s="57" t="s">
        <v>948</v>
      </c>
    </row>
    <row r="238" spans="1:12">
      <c r="A238" s="88"/>
      <c r="B238" s="45"/>
      <c r="C238" s="46" t="s">
        <v>949</v>
      </c>
      <c r="D238" s="19">
        <v>17866</v>
      </c>
      <c r="E238" s="19">
        <v>7420</v>
      </c>
      <c r="F238" s="20">
        <v>41.531400425389009</v>
      </c>
      <c r="G238" s="19">
        <v>17391</v>
      </c>
      <c r="H238" s="19">
        <v>7190</v>
      </c>
      <c r="I238" s="20">
        <v>41.343223506411363</v>
      </c>
      <c r="J238" s="19">
        <v>475</v>
      </c>
      <c r="K238" s="19">
        <v>230</v>
      </c>
      <c r="L238" s="43" t="s">
        <v>950</v>
      </c>
    </row>
    <row r="239" spans="1:12">
      <c r="A239" s="88"/>
      <c r="B239" s="45"/>
      <c r="C239" s="46" t="s">
        <v>28</v>
      </c>
      <c r="D239" s="19">
        <v>16008</v>
      </c>
      <c r="E239" s="19">
        <v>6971</v>
      </c>
      <c r="F239" s="20">
        <v>43.546976511744127</v>
      </c>
      <c r="G239" s="19">
        <v>15556</v>
      </c>
      <c r="H239" s="19">
        <v>6722</v>
      </c>
      <c r="I239" s="20">
        <v>43.211622525070709</v>
      </c>
      <c r="J239" s="19">
        <v>452</v>
      </c>
      <c r="K239" s="19">
        <v>249</v>
      </c>
      <c r="L239" s="43" t="s">
        <v>951</v>
      </c>
    </row>
    <row r="240" spans="1:12">
      <c r="A240" s="88"/>
      <c r="B240" s="48" t="s">
        <v>952</v>
      </c>
      <c r="C240" s="44" t="s">
        <v>26</v>
      </c>
      <c r="D240" s="19">
        <v>4724</v>
      </c>
      <c r="E240" s="19">
        <v>1174</v>
      </c>
      <c r="F240" s="20">
        <v>24.85182049110923</v>
      </c>
      <c r="G240" s="19">
        <v>4580</v>
      </c>
      <c r="H240" s="19">
        <v>1123</v>
      </c>
      <c r="I240" s="20">
        <v>24.519650655021834</v>
      </c>
      <c r="J240" s="19">
        <v>144</v>
      </c>
      <c r="K240" s="19">
        <v>51</v>
      </c>
      <c r="L240" s="43" t="s">
        <v>953</v>
      </c>
    </row>
    <row r="241" spans="1:12">
      <c r="A241" s="88"/>
      <c r="B241" s="45"/>
      <c r="C241" s="44" t="s">
        <v>27</v>
      </c>
      <c r="D241" s="19">
        <v>2487</v>
      </c>
      <c r="E241" s="19">
        <v>595</v>
      </c>
      <c r="F241" s="20">
        <v>23.924406915963008</v>
      </c>
      <c r="G241" s="19">
        <v>2413</v>
      </c>
      <c r="H241" s="19">
        <v>571</v>
      </c>
      <c r="I241" s="20">
        <v>23.663489432242024</v>
      </c>
      <c r="J241" s="19">
        <v>74</v>
      </c>
      <c r="K241" s="19">
        <v>24</v>
      </c>
      <c r="L241" s="43" t="s">
        <v>954</v>
      </c>
    </row>
    <row r="242" spans="1:12">
      <c r="A242" s="88"/>
      <c r="B242" s="45"/>
      <c r="C242" s="44" t="s">
        <v>28</v>
      </c>
      <c r="D242" s="19">
        <v>2237</v>
      </c>
      <c r="E242" s="19">
        <v>579</v>
      </c>
      <c r="F242" s="20">
        <v>25.882878855610191</v>
      </c>
      <c r="G242" s="19">
        <v>2167</v>
      </c>
      <c r="H242" s="19">
        <v>552</v>
      </c>
      <c r="I242" s="20">
        <v>25.473004153207199</v>
      </c>
      <c r="J242" s="19">
        <v>70</v>
      </c>
      <c r="K242" s="19">
        <v>27</v>
      </c>
      <c r="L242" s="43" t="s">
        <v>955</v>
      </c>
    </row>
    <row r="243" spans="1:12">
      <c r="A243" s="88"/>
      <c r="B243" s="48" t="s">
        <v>956</v>
      </c>
      <c r="C243" s="44" t="s">
        <v>26</v>
      </c>
      <c r="D243" s="19">
        <v>5282</v>
      </c>
      <c r="E243" s="19">
        <v>1650</v>
      </c>
      <c r="F243" s="20">
        <v>31.238167360848163</v>
      </c>
      <c r="G243" s="19">
        <v>5160</v>
      </c>
      <c r="H243" s="19">
        <v>1606</v>
      </c>
      <c r="I243" s="20">
        <v>31.124031007751938</v>
      </c>
      <c r="J243" s="19">
        <v>122</v>
      </c>
      <c r="K243" s="19">
        <v>44</v>
      </c>
      <c r="L243" s="43" t="s">
        <v>825</v>
      </c>
    </row>
    <row r="244" spans="1:12">
      <c r="A244" s="88"/>
      <c r="B244" s="45"/>
      <c r="C244" s="44" t="s">
        <v>27</v>
      </c>
      <c r="D244" s="19">
        <v>2795</v>
      </c>
      <c r="E244" s="19">
        <v>847</v>
      </c>
      <c r="F244" s="20">
        <v>30.304114490161002</v>
      </c>
      <c r="G244" s="19">
        <v>2735</v>
      </c>
      <c r="H244" s="19">
        <v>829</v>
      </c>
      <c r="I244" s="20">
        <v>30.310786106032907</v>
      </c>
      <c r="J244" s="19">
        <v>60</v>
      </c>
      <c r="K244" s="19">
        <v>18</v>
      </c>
      <c r="L244" s="43" t="s">
        <v>773</v>
      </c>
    </row>
    <row r="245" spans="1:12">
      <c r="A245" s="88"/>
      <c r="B245" s="45"/>
      <c r="C245" s="44" t="s">
        <v>28</v>
      </c>
      <c r="D245" s="19">
        <v>2487</v>
      </c>
      <c r="E245" s="19">
        <v>803</v>
      </c>
      <c r="F245" s="20">
        <v>32.287897064736633</v>
      </c>
      <c r="G245" s="19">
        <v>2425</v>
      </c>
      <c r="H245" s="19">
        <v>777</v>
      </c>
      <c r="I245" s="20">
        <v>32.041237113402062</v>
      </c>
      <c r="J245" s="19">
        <v>62</v>
      </c>
      <c r="K245" s="19">
        <v>26</v>
      </c>
      <c r="L245" s="43" t="s">
        <v>957</v>
      </c>
    </row>
    <row r="246" spans="1:12">
      <c r="A246" s="88"/>
      <c r="B246" s="48" t="s">
        <v>152</v>
      </c>
      <c r="C246" s="44" t="s">
        <v>26</v>
      </c>
      <c r="D246" s="19">
        <v>5584</v>
      </c>
      <c r="E246" s="19">
        <v>2092</v>
      </c>
      <c r="F246" s="20">
        <v>37.464183381088823</v>
      </c>
      <c r="G246" s="19">
        <v>5439</v>
      </c>
      <c r="H246" s="19">
        <v>2012</v>
      </c>
      <c r="I246" s="20">
        <v>36.99209413495128</v>
      </c>
      <c r="J246" s="19">
        <v>145</v>
      </c>
      <c r="K246" s="19">
        <v>80</v>
      </c>
      <c r="L246" s="43" t="s">
        <v>958</v>
      </c>
    </row>
    <row r="247" spans="1:12">
      <c r="A247" s="88"/>
      <c r="B247" s="45"/>
      <c r="C247" s="44" t="s">
        <v>27</v>
      </c>
      <c r="D247" s="19">
        <v>2945</v>
      </c>
      <c r="E247" s="19">
        <v>1124</v>
      </c>
      <c r="F247" s="20">
        <v>38.166383701188458</v>
      </c>
      <c r="G247" s="19">
        <v>2870</v>
      </c>
      <c r="H247" s="19">
        <v>1084</v>
      </c>
      <c r="I247" s="20">
        <v>37.770034843205572</v>
      </c>
      <c r="J247" s="19">
        <v>75</v>
      </c>
      <c r="K247" s="19">
        <v>40</v>
      </c>
      <c r="L247" s="43" t="s">
        <v>644</v>
      </c>
    </row>
    <row r="248" spans="1:12">
      <c r="A248" s="88"/>
      <c r="B248" s="45"/>
      <c r="C248" s="44" t="s">
        <v>28</v>
      </c>
      <c r="D248" s="19">
        <v>2639</v>
      </c>
      <c r="E248" s="19">
        <v>968</v>
      </c>
      <c r="F248" s="20">
        <v>36.680560818491855</v>
      </c>
      <c r="G248" s="19">
        <v>2569</v>
      </c>
      <c r="H248" s="19">
        <v>928</v>
      </c>
      <c r="I248" s="20">
        <v>36.123005060334762</v>
      </c>
      <c r="J248" s="19">
        <v>70</v>
      </c>
      <c r="K248" s="19">
        <v>40</v>
      </c>
      <c r="L248" s="43" t="s">
        <v>129</v>
      </c>
    </row>
    <row r="249" spans="1:12">
      <c r="A249" s="88"/>
      <c r="B249" s="48" t="s">
        <v>155</v>
      </c>
      <c r="C249" s="44" t="s">
        <v>26</v>
      </c>
      <c r="D249" s="19">
        <v>5795</v>
      </c>
      <c r="E249" s="19">
        <v>2687</v>
      </c>
      <c r="F249" s="20">
        <v>46.36755823986195</v>
      </c>
      <c r="G249" s="19">
        <v>5629</v>
      </c>
      <c r="H249" s="19">
        <v>2604</v>
      </c>
      <c r="I249" s="20">
        <v>46.260437022561732</v>
      </c>
      <c r="J249" s="19">
        <v>166</v>
      </c>
      <c r="K249" s="19">
        <v>83</v>
      </c>
      <c r="L249" s="43" t="s">
        <v>249</v>
      </c>
    </row>
    <row r="250" spans="1:12">
      <c r="A250" s="88"/>
      <c r="B250" s="45"/>
      <c r="C250" s="44" t="s">
        <v>27</v>
      </c>
      <c r="D250" s="19">
        <v>3089</v>
      </c>
      <c r="E250" s="19">
        <v>1425</v>
      </c>
      <c r="F250" s="20">
        <v>46.131434121074783</v>
      </c>
      <c r="G250" s="19">
        <v>3010</v>
      </c>
      <c r="H250" s="19">
        <v>1391</v>
      </c>
      <c r="I250" s="20">
        <v>46.212624584717609</v>
      </c>
      <c r="J250" s="19">
        <v>79</v>
      </c>
      <c r="K250" s="19">
        <v>34</v>
      </c>
      <c r="L250" s="43" t="s">
        <v>959</v>
      </c>
    </row>
    <row r="251" spans="1:12">
      <c r="A251" s="88"/>
      <c r="B251" s="45"/>
      <c r="C251" s="44" t="s">
        <v>28</v>
      </c>
      <c r="D251" s="19">
        <v>2706</v>
      </c>
      <c r="E251" s="19">
        <v>1262</v>
      </c>
      <c r="F251" s="20">
        <v>46.637102734663713</v>
      </c>
      <c r="G251" s="19">
        <v>2619</v>
      </c>
      <c r="H251" s="19">
        <v>1213</v>
      </c>
      <c r="I251" s="20">
        <v>46.315387552500951</v>
      </c>
      <c r="J251" s="19">
        <v>87</v>
      </c>
      <c r="K251" s="19">
        <v>49</v>
      </c>
      <c r="L251" s="43" t="s">
        <v>960</v>
      </c>
    </row>
    <row r="252" spans="1:12">
      <c r="A252" s="88"/>
      <c r="B252" s="48" t="s">
        <v>158</v>
      </c>
      <c r="C252" s="44" t="s">
        <v>26</v>
      </c>
      <c r="D252" s="19">
        <v>6158</v>
      </c>
      <c r="E252" s="19">
        <v>3187</v>
      </c>
      <c r="F252" s="63">
        <v>51.753816174082495</v>
      </c>
      <c r="G252" s="19">
        <v>5971</v>
      </c>
      <c r="H252" s="19">
        <v>3076</v>
      </c>
      <c r="I252" s="63">
        <v>51.515659018589851</v>
      </c>
      <c r="J252" s="19">
        <v>187</v>
      </c>
      <c r="K252" s="19">
        <v>111</v>
      </c>
      <c r="L252" s="43" t="s">
        <v>961</v>
      </c>
    </row>
    <row r="253" spans="1:12">
      <c r="A253" s="88"/>
      <c r="B253" s="45"/>
      <c r="C253" s="44" t="s">
        <v>27</v>
      </c>
      <c r="D253" s="19">
        <v>3249</v>
      </c>
      <c r="E253" s="19">
        <v>1666</v>
      </c>
      <c r="F253" s="63">
        <v>51.277316097260695</v>
      </c>
      <c r="G253" s="19">
        <v>3150</v>
      </c>
      <c r="H253" s="19">
        <v>1608</v>
      </c>
      <c r="I253" s="63">
        <v>51.047619047619051</v>
      </c>
      <c r="J253" s="19">
        <v>99</v>
      </c>
      <c r="K253" s="19">
        <v>58</v>
      </c>
      <c r="L253" s="43" t="s">
        <v>962</v>
      </c>
    </row>
    <row r="254" spans="1:12">
      <c r="A254" s="88"/>
      <c r="B254" s="45"/>
      <c r="C254" s="44" t="s">
        <v>28</v>
      </c>
      <c r="D254" s="19">
        <v>2909</v>
      </c>
      <c r="E254" s="19">
        <v>1521</v>
      </c>
      <c r="F254" s="63">
        <v>52.286008937779307</v>
      </c>
      <c r="G254" s="19">
        <v>2821</v>
      </c>
      <c r="H254" s="19">
        <v>1468</v>
      </c>
      <c r="I254" s="63">
        <v>52.038284296348813</v>
      </c>
      <c r="J254" s="19">
        <v>88</v>
      </c>
      <c r="K254" s="19">
        <v>53</v>
      </c>
      <c r="L254" s="43" t="s">
        <v>963</v>
      </c>
    </row>
    <row r="255" spans="1:12">
      <c r="A255" s="88"/>
      <c r="B255" s="48" t="s">
        <v>162</v>
      </c>
      <c r="C255" s="44" t="s">
        <v>26</v>
      </c>
      <c r="D255" s="19">
        <v>6331</v>
      </c>
      <c r="E255" s="19">
        <v>3601</v>
      </c>
      <c r="F255" s="63">
        <v>56.878850102669404</v>
      </c>
      <c r="G255" s="19">
        <v>6168</v>
      </c>
      <c r="H255" s="19">
        <v>3491</v>
      </c>
      <c r="I255" s="63">
        <v>56.598573281452659</v>
      </c>
      <c r="J255" s="19">
        <v>163</v>
      </c>
      <c r="K255" s="19">
        <v>110</v>
      </c>
      <c r="L255" s="43" t="s">
        <v>964</v>
      </c>
    </row>
    <row r="256" spans="1:12">
      <c r="A256" s="88"/>
      <c r="B256" s="59"/>
      <c r="C256" s="44" t="s">
        <v>27</v>
      </c>
      <c r="D256" s="19">
        <v>3301</v>
      </c>
      <c r="E256" s="19">
        <v>1763</v>
      </c>
      <c r="F256" s="63">
        <v>53.408058164192667</v>
      </c>
      <c r="G256" s="19">
        <v>3213</v>
      </c>
      <c r="H256" s="19">
        <v>1707</v>
      </c>
      <c r="I256" s="63">
        <v>53.12791783380019</v>
      </c>
      <c r="J256" s="19">
        <v>88</v>
      </c>
      <c r="K256" s="19">
        <v>56</v>
      </c>
      <c r="L256" s="43" t="s">
        <v>552</v>
      </c>
    </row>
    <row r="257" spans="1:12">
      <c r="A257" s="89"/>
      <c r="B257" s="60"/>
      <c r="C257" s="49" t="s">
        <v>28</v>
      </c>
      <c r="D257" s="66">
        <v>3030</v>
      </c>
      <c r="E257" s="17">
        <v>1838</v>
      </c>
      <c r="F257" s="65">
        <v>60.660066006600658</v>
      </c>
      <c r="G257" s="17">
        <v>2955</v>
      </c>
      <c r="H257" s="17">
        <v>1784</v>
      </c>
      <c r="I257" s="65">
        <v>60.372250423011842</v>
      </c>
      <c r="J257" s="17">
        <v>75</v>
      </c>
      <c r="K257" s="17">
        <v>54</v>
      </c>
      <c r="L257" s="52" t="s">
        <v>965</v>
      </c>
    </row>
    <row r="258" spans="1:12">
      <c r="A258" s="88" t="s">
        <v>330</v>
      </c>
      <c r="B258" s="58" t="s">
        <v>457</v>
      </c>
      <c r="C258" s="46" t="s">
        <v>143</v>
      </c>
      <c r="D258" s="19">
        <v>20760</v>
      </c>
      <c r="E258" s="19">
        <v>8710</v>
      </c>
      <c r="F258" s="37">
        <v>41.955684007707127</v>
      </c>
      <c r="G258" s="19">
        <v>20760</v>
      </c>
      <c r="H258" s="19">
        <v>8710</v>
      </c>
      <c r="I258" s="37">
        <v>41.955684007707127</v>
      </c>
      <c r="J258" s="19">
        <v>0</v>
      </c>
      <c r="K258" s="19">
        <v>0</v>
      </c>
      <c r="L258" s="61" t="s">
        <v>122</v>
      </c>
    </row>
    <row r="259" spans="1:12">
      <c r="A259" s="88"/>
      <c r="B259" s="45"/>
      <c r="C259" s="46" t="s">
        <v>27</v>
      </c>
      <c r="D259" s="19">
        <v>10883</v>
      </c>
      <c r="E259" s="19">
        <v>4375</v>
      </c>
      <c r="F259" s="37">
        <v>40.200312413856473</v>
      </c>
      <c r="G259" s="19">
        <v>10883</v>
      </c>
      <c r="H259" s="19">
        <v>4375</v>
      </c>
      <c r="I259" s="37">
        <v>40.200312413856473</v>
      </c>
      <c r="J259" s="19">
        <v>0</v>
      </c>
      <c r="K259" s="19">
        <v>0</v>
      </c>
      <c r="L259" s="61" t="s">
        <v>122</v>
      </c>
    </row>
    <row r="260" spans="1:12">
      <c r="A260" s="88"/>
      <c r="B260" s="45"/>
      <c r="C260" s="47" t="s">
        <v>28</v>
      </c>
      <c r="D260" s="19">
        <v>9877</v>
      </c>
      <c r="E260" s="19">
        <v>4335</v>
      </c>
      <c r="F260" s="37">
        <v>43.889845094664373</v>
      </c>
      <c r="G260" s="19">
        <v>9877</v>
      </c>
      <c r="H260" s="19">
        <v>4335</v>
      </c>
      <c r="I260" s="37">
        <v>43.889845094664373</v>
      </c>
      <c r="J260" s="19">
        <v>0</v>
      </c>
      <c r="K260" s="19">
        <v>0</v>
      </c>
      <c r="L260" s="61" t="s">
        <v>122</v>
      </c>
    </row>
    <row r="261" spans="1:12">
      <c r="A261" s="88"/>
      <c r="B261" s="48" t="s">
        <v>146</v>
      </c>
      <c r="C261" s="46" t="s">
        <v>26</v>
      </c>
      <c r="D261" s="19">
        <v>2806</v>
      </c>
      <c r="E261" s="19">
        <v>625</v>
      </c>
      <c r="F261" s="20">
        <v>22.273699215965788</v>
      </c>
      <c r="G261" s="19">
        <v>2806</v>
      </c>
      <c r="H261" s="19">
        <v>625</v>
      </c>
      <c r="I261" s="20">
        <v>22.273699215965788</v>
      </c>
      <c r="J261" s="19">
        <v>0</v>
      </c>
      <c r="K261" s="19">
        <v>0</v>
      </c>
      <c r="L261" s="43" t="s">
        <v>122</v>
      </c>
    </row>
    <row r="262" spans="1:12">
      <c r="A262" s="88"/>
      <c r="B262" s="45"/>
      <c r="C262" s="46" t="s">
        <v>27</v>
      </c>
      <c r="D262" s="19">
        <v>1498</v>
      </c>
      <c r="E262" s="19">
        <v>296</v>
      </c>
      <c r="F262" s="20">
        <v>19.759679572763684</v>
      </c>
      <c r="G262" s="19">
        <v>1498</v>
      </c>
      <c r="H262" s="19">
        <v>296</v>
      </c>
      <c r="I262" s="20">
        <v>19.759679572763684</v>
      </c>
      <c r="J262" s="19">
        <v>0</v>
      </c>
      <c r="K262" s="19">
        <v>0</v>
      </c>
      <c r="L262" s="43" t="s">
        <v>122</v>
      </c>
    </row>
    <row r="263" spans="1:12">
      <c r="A263" s="88"/>
      <c r="B263" s="45"/>
      <c r="C263" s="46" t="s">
        <v>28</v>
      </c>
      <c r="D263" s="19">
        <v>1308</v>
      </c>
      <c r="E263" s="19">
        <v>329</v>
      </c>
      <c r="F263" s="20">
        <v>25.152905198776757</v>
      </c>
      <c r="G263" s="19">
        <v>1308</v>
      </c>
      <c r="H263" s="19">
        <v>329</v>
      </c>
      <c r="I263" s="20">
        <v>25.152905198776757</v>
      </c>
      <c r="J263" s="19">
        <v>0</v>
      </c>
      <c r="K263" s="19">
        <v>0</v>
      </c>
      <c r="L263" s="43" t="s">
        <v>122</v>
      </c>
    </row>
    <row r="264" spans="1:12">
      <c r="A264" s="88"/>
      <c r="B264" s="48" t="s">
        <v>149</v>
      </c>
      <c r="C264" s="46" t="s">
        <v>26</v>
      </c>
      <c r="D264" s="19">
        <v>3121</v>
      </c>
      <c r="E264" s="19">
        <v>912</v>
      </c>
      <c r="F264" s="20">
        <v>29.221403396347323</v>
      </c>
      <c r="G264" s="19">
        <v>3121</v>
      </c>
      <c r="H264" s="19">
        <v>912</v>
      </c>
      <c r="I264" s="20">
        <v>29.221403396347323</v>
      </c>
      <c r="J264" s="19">
        <v>0</v>
      </c>
      <c r="K264" s="19">
        <v>0</v>
      </c>
      <c r="L264" s="43" t="s">
        <v>122</v>
      </c>
    </row>
    <row r="265" spans="1:12">
      <c r="A265" s="88"/>
      <c r="B265" s="45"/>
      <c r="C265" s="46" t="s">
        <v>27</v>
      </c>
      <c r="D265" s="19">
        <v>1656</v>
      </c>
      <c r="E265" s="19">
        <v>497</v>
      </c>
      <c r="F265" s="20">
        <v>30.012077294685991</v>
      </c>
      <c r="G265" s="19">
        <v>1656</v>
      </c>
      <c r="H265" s="19">
        <v>497</v>
      </c>
      <c r="I265" s="20">
        <v>30.012077294685991</v>
      </c>
      <c r="J265" s="19">
        <v>0</v>
      </c>
      <c r="K265" s="19">
        <v>0</v>
      </c>
      <c r="L265" s="43" t="s">
        <v>122</v>
      </c>
    </row>
    <row r="266" spans="1:12">
      <c r="A266" s="88"/>
      <c r="B266" s="45"/>
      <c r="C266" s="46" t="s">
        <v>28</v>
      </c>
      <c r="D266" s="19">
        <v>1465</v>
      </c>
      <c r="E266" s="19">
        <v>415</v>
      </c>
      <c r="F266" s="20">
        <v>28.327645051194541</v>
      </c>
      <c r="G266" s="19">
        <v>1465</v>
      </c>
      <c r="H266" s="19">
        <v>415</v>
      </c>
      <c r="I266" s="20">
        <v>28.327645051194541</v>
      </c>
      <c r="J266" s="19">
        <v>0</v>
      </c>
      <c r="K266" s="19">
        <v>0</v>
      </c>
      <c r="L266" s="43" t="s">
        <v>122</v>
      </c>
    </row>
    <row r="267" spans="1:12">
      <c r="A267" s="88"/>
      <c r="B267" s="48" t="s">
        <v>152</v>
      </c>
      <c r="C267" s="46" t="s">
        <v>26</v>
      </c>
      <c r="D267" s="19">
        <v>3324</v>
      </c>
      <c r="E267" s="19">
        <v>1256</v>
      </c>
      <c r="F267" s="20">
        <v>37.785800240673886</v>
      </c>
      <c r="G267" s="19">
        <v>3324</v>
      </c>
      <c r="H267" s="19">
        <v>1256</v>
      </c>
      <c r="I267" s="20">
        <v>37.785800240673886</v>
      </c>
      <c r="J267" s="19">
        <v>0</v>
      </c>
      <c r="K267" s="19">
        <v>0</v>
      </c>
      <c r="L267" s="43" t="s">
        <v>122</v>
      </c>
    </row>
    <row r="268" spans="1:12">
      <c r="A268" s="88"/>
      <c r="B268" s="45"/>
      <c r="C268" s="46" t="s">
        <v>27</v>
      </c>
      <c r="D268" s="19">
        <v>1729</v>
      </c>
      <c r="E268" s="19">
        <v>632</v>
      </c>
      <c r="F268" s="20">
        <v>36.552920763447077</v>
      </c>
      <c r="G268" s="19">
        <v>1729</v>
      </c>
      <c r="H268" s="19">
        <v>632</v>
      </c>
      <c r="I268" s="20">
        <v>36.552920763447077</v>
      </c>
      <c r="J268" s="19">
        <v>0</v>
      </c>
      <c r="K268" s="19">
        <v>0</v>
      </c>
      <c r="L268" s="43" t="s">
        <v>122</v>
      </c>
    </row>
    <row r="269" spans="1:12">
      <c r="A269" s="88"/>
      <c r="B269" s="45"/>
      <c r="C269" s="46" t="s">
        <v>28</v>
      </c>
      <c r="D269" s="19">
        <v>1595</v>
      </c>
      <c r="E269" s="19">
        <v>624</v>
      </c>
      <c r="F269" s="20">
        <v>39.122257053291534</v>
      </c>
      <c r="G269" s="19">
        <v>1595</v>
      </c>
      <c r="H269" s="19">
        <v>624</v>
      </c>
      <c r="I269" s="20">
        <v>39.122257053291534</v>
      </c>
      <c r="J269" s="19">
        <v>0</v>
      </c>
      <c r="K269" s="19">
        <v>0</v>
      </c>
      <c r="L269" s="43" t="s">
        <v>122</v>
      </c>
    </row>
    <row r="270" spans="1:12">
      <c r="A270" s="88"/>
      <c r="B270" s="48" t="s">
        <v>903</v>
      </c>
      <c r="C270" s="46" t="s">
        <v>26</v>
      </c>
      <c r="D270" s="19">
        <v>3498</v>
      </c>
      <c r="E270" s="19">
        <v>1554</v>
      </c>
      <c r="F270" s="20">
        <v>44.4253859348199</v>
      </c>
      <c r="G270" s="19">
        <v>3498</v>
      </c>
      <c r="H270" s="19">
        <v>1554</v>
      </c>
      <c r="I270" s="20">
        <v>44.4253859348199</v>
      </c>
      <c r="J270" s="19">
        <v>0</v>
      </c>
      <c r="K270" s="19">
        <v>0</v>
      </c>
      <c r="L270" s="43" t="s">
        <v>122</v>
      </c>
    </row>
    <row r="271" spans="1:12">
      <c r="A271" s="88"/>
      <c r="B271" s="45"/>
      <c r="C271" s="46" t="s">
        <v>27</v>
      </c>
      <c r="D271" s="19">
        <v>1841</v>
      </c>
      <c r="E271" s="19">
        <v>806</v>
      </c>
      <c r="F271" s="20">
        <v>43.780554046713739</v>
      </c>
      <c r="G271" s="19">
        <v>1841</v>
      </c>
      <c r="H271" s="19">
        <v>806</v>
      </c>
      <c r="I271" s="20">
        <v>43.780554046713739</v>
      </c>
      <c r="J271" s="19">
        <v>0</v>
      </c>
      <c r="K271" s="19">
        <v>0</v>
      </c>
      <c r="L271" s="43" t="s">
        <v>122</v>
      </c>
    </row>
    <row r="272" spans="1:12">
      <c r="A272" s="88"/>
      <c r="B272" s="45"/>
      <c r="C272" s="46" t="s">
        <v>28</v>
      </c>
      <c r="D272" s="19">
        <v>1657</v>
      </c>
      <c r="E272" s="19">
        <v>748</v>
      </c>
      <c r="F272" s="20">
        <v>45.141822570911287</v>
      </c>
      <c r="G272" s="19">
        <v>1657</v>
      </c>
      <c r="H272" s="19">
        <v>748</v>
      </c>
      <c r="I272" s="20">
        <v>45.141822570911287</v>
      </c>
      <c r="J272" s="19">
        <v>0</v>
      </c>
      <c r="K272" s="19">
        <v>0</v>
      </c>
      <c r="L272" s="43" t="s">
        <v>122</v>
      </c>
    </row>
    <row r="273" spans="1:12">
      <c r="A273" s="88"/>
      <c r="B273" s="48" t="s">
        <v>158</v>
      </c>
      <c r="C273" s="46" t="s">
        <v>26</v>
      </c>
      <c r="D273" s="19">
        <v>3882</v>
      </c>
      <c r="E273" s="19">
        <v>2015</v>
      </c>
      <c r="F273" s="20">
        <v>51.906233900051518</v>
      </c>
      <c r="G273" s="19">
        <v>3882</v>
      </c>
      <c r="H273" s="19">
        <v>2015</v>
      </c>
      <c r="I273" s="20">
        <v>51.906233900051518</v>
      </c>
      <c r="J273" s="19">
        <v>0</v>
      </c>
      <c r="K273" s="19">
        <v>0</v>
      </c>
      <c r="L273" s="43" t="s">
        <v>122</v>
      </c>
    </row>
    <row r="274" spans="1:12">
      <c r="A274" s="88"/>
      <c r="B274" s="45"/>
      <c r="C274" s="46" t="s">
        <v>27</v>
      </c>
      <c r="D274" s="19">
        <v>2007</v>
      </c>
      <c r="E274" s="19">
        <v>1008</v>
      </c>
      <c r="F274" s="20">
        <v>50.224215246636774</v>
      </c>
      <c r="G274" s="19">
        <v>2007</v>
      </c>
      <c r="H274" s="19">
        <v>1008</v>
      </c>
      <c r="I274" s="20">
        <v>50.224215246636774</v>
      </c>
      <c r="J274" s="19">
        <v>0</v>
      </c>
      <c r="K274" s="19">
        <v>0</v>
      </c>
      <c r="L274" s="43" t="s">
        <v>122</v>
      </c>
    </row>
    <row r="275" spans="1:12">
      <c r="A275" s="88"/>
      <c r="B275" s="45"/>
      <c r="C275" s="46" t="s">
        <v>28</v>
      </c>
      <c r="D275" s="19">
        <v>1875</v>
      </c>
      <c r="E275" s="19">
        <v>1007</v>
      </c>
      <c r="F275" s="20">
        <v>53.706666666666663</v>
      </c>
      <c r="G275" s="19">
        <v>1875</v>
      </c>
      <c r="H275" s="19">
        <v>1007</v>
      </c>
      <c r="I275" s="20">
        <v>53.706666666666663</v>
      </c>
      <c r="J275" s="19">
        <v>0</v>
      </c>
      <c r="K275" s="19">
        <v>0</v>
      </c>
      <c r="L275" s="43" t="s">
        <v>122</v>
      </c>
    </row>
    <row r="276" spans="1:12">
      <c r="A276" s="88"/>
      <c r="B276" s="48" t="s">
        <v>162</v>
      </c>
      <c r="C276" s="46" t="s">
        <v>26</v>
      </c>
      <c r="D276" s="19">
        <v>4129</v>
      </c>
      <c r="E276" s="19">
        <v>2348</v>
      </c>
      <c r="F276" s="20">
        <v>56.866069266166143</v>
      </c>
      <c r="G276" s="19">
        <v>4129</v>
      </c>
      <c r="H276" s="19">
        <v>2348</v>
      </c>
      <c r="I276" s="20">
        <v>56.866069266166143</v>
      </c>
      <c r="J276" s="19">
        <v>0</v>
      </c>
      <c r="K276" s="19">
        <v>0</v>
      </c>
      <c r="L276" s="43" t="s">
        <v>122</v>
      </c>
    </row>
    <row r="277" spans="1:12">
      <c r="A277" s="88"/>
      <c r="B277" s="45"/>
      <c r="C277" s="46" t="s">
        <v>27</v>
      </c>
      <c r="D277" s="19">
        <v>2152</v>
      </c>
      <c r="E277" s="19">
        <v>1136</v>
      </c>
      <c r="F277" s="20">
        <v>52.788104089219331</v>
      </c>
      <c r="G277" s="19">
        <v>2152</v>
      </c>
      <c r="H277" s="19">
        <v>1136</v>
      </c>
      <c r="I277" s="20">
        <v>52.788104089219331</v>
      </c>
      <c r="J277" s="19">
        <v>0</v>
      </c>
      <c r="K277" s="19">
        <v>0</v>
      </c>
      <c r="L277" s="43" t="s">
        <v>122</v>
      </c>
    </row>
    <row r="278" spans="1:12">
      <c r="A278" s="89"/>
      <c r="B278" s="50"/>
      <c r="C278" s="51" t="s">
        <v>28</v>
      </c>
      <c r="D278" s="17">
        <v>1977</v>
      </c>
      <c r="E278" s="17">
        <v>1212</v>
      </c>
      <c r="F278" s="18">
        <v>61.305007587253414</v>
      </c>
      <c r="G278" s="17">
        <v>1977</v>
      </c>
      <c r="H278" s="17">
        <v>1212</v>
      </c>
      <c r="I278" s="18">
        <v>61.305007587253414</v>
      </c>
      <c r="J278" s="17">
        <v>0</v>
      </c>
      <c r="K278" s="17">
        <v>0</v>
      </c>
      <c r="L278" s="52" t="s">
        <v>122</v>
      </c>
    </row>
    <row r="279" spans="1:12">
      <c r="A279" s="87" t="s">
        <v>966</v>
      </c>
      <c r="B279" s="58" t="s">
        <v>870</v>
      </c>
      <c r="C279" s="54" t="s">
        <v>871</v>
      </c>
      <c r="D279" s="55">
        <v>37377</v>
      </c>
      <c r="E279" s="55">
        <v>13705</v>
      </c>
      <c r="F279" s="56">
        <v>36.666934210878345</v>
      </c>
      <c r="G279" s="55">
        <v>37322</v>
      </c>
      <c r="H279" s="55">
        <v>13696</v>
      </c>
      <c r="I279" s="56">
        <v>36.696854402229249</v>
      </c>
      <c r="J279" s="55">
        <v>55</v>
      </c>
      <c r="K279" s="55">
        <v>9</v>
      </c>
      <c r="L279" s="57" t="s">
        <v>577</v>
      </c>
    </row>
    <row r="280" spans="1:12">
      <c r="A280" s="88"/>
      <c r="B280" s="45"/>
      <c r="C280" s="46" t="s">
        <v>967</v>
      </c>
      <c r="D280" s="19">
        <v>19497</v>
      </c>
      <c r="E280" s="19">
        <v>6947</v>
      </c>
      <c r="F280" s="20">
        <v>35.631122736831308</v>
      </c>
      <c r="G280" s="19">
        <v>19462</v>
      </c>
      <c r="H280" s="19">
        <v>6941</v>
      </c>
      <c r="I280" s="20">
        <v>35.664371595930533</v>
      </c>
      <c r="J280" s="19">
        <v>35</v>
      </c>
      <c r="K280" s="19">
        <v>6</v>
      </c>
      <c r="L280" s="43" t="s">
        <v>968</v>
      </c>
    </row>
    <row r="281" spans="1:12">
      <c r="A281" s="88"/>
      <c r="B281" s="45"/>
      <c r="C281" s="46" t="s">
        <v>28</v>
      </c>
      <c r="D281" s="19">
        <v>17880</v>
      </c>
      <c r="E281" s="19">
        <v>6758</v>
      </c>
      <c r="F281" s="20">
        <v>37.796420581655482</v>
      </c>
      <c r="G281" s="19">
        <v>17860</v>
      </c>
      <c r="H281" s="19">
        <v>6755</v>
      </c>
      <c r="I281" s="20">
        <v>37.82194848824188</v>
      </c>
      <c r="J281" s="19">
        <v>20</v>
      </c>
      <c r="K281" s="19">
        <v>3</v>
      </c>
      <c r="L281" s="43" t="s">
        <v>969</v>
      </c>
    </row>
    <row r="282" spans="1:12">
      <c r="A282" s="88"/>
      <c r="B282" s="48" t="s">
        <v>970</v>
      </c>
      <c r="C282" s="46" t="s">
        <v>26</v>
      </c>
      <c r="D282" s="19">
        <v>5212</v>
      </c>
      <c r="E282" s="19">
        <v>1044</v>
      </c>
      <c r="F282" s="20">
        <v>20.030698388334613</v>
      </c>
      <c r="G282" s="19">
        <v>5197</v>
      </c>
      <c r="H282" s="19">
        <v>1043</v>
      </c>
      <c r="I282" s="20">
        <v>20.06927073311526</v>
      </c>
      <c r="J282" s="19">
        <v>15</v>
      </c>
      <c r="K282" s="19">
        <v>1</v>
      </c>
      <c r="L282" s="43" t="s">
        <v>971</v>
      </c>
    </row>
    <row r="283" spans="1:12">
      <c r="A283" s="88"/>
      <c r="B283" s="45"/>
      <c r="C283" s="46" t="s">
        <v>27</v>
      </c>
      <c r="D283" s="19">
        <v>2734</v>
      </c>
      <c r="E283" s="19">
        <v>539</v>
      </c>
      <c r="F283" s="20">
        <v>19.714703730797368</v>
      </c>
      <c r="G283" s="19">
        <v>2722</v>
      </c>
      <c r="H283" s="19">
        <v>538</v>
      </c>
      <c r="I283" s="20">
        <v>19.764878765613521</v>
      </c>
      <c r="J283" s="19">
        <v>12</v>
      </c>
      <c r="K283" s="19">
        <v>1</v>
      </c>
      <c r="L283" s="43" t="s">
        <v>972</v>
      </c>
    </row>
    <row r="284" spans="1:12">
      <c r="A284" s="88"/>
      <c r="B284" s="45"/>
      <c r="C284" s="46" t="s">
        <v>28</v>
      </c>
      <c r="D284" s="19">
        <v>2478</v>
      </c>
      <c r="E284" s="19">
        <v>505</v>
      </c>
      <c r="F284" s="20">
        <v>20.379338175948345</v>
      </c>
      <c r="G284" s="19">
        <v>2475</v>
      </c>
      <c r="H284" s="19">
        <v>505</v>
      </c>
      <c r="I284" s="20">
        <v>20.404040404040405</v>
      </c>
      <c r="J284" s="19">
        <v>3</v>
      </c>
      <c r="K284" s="19">
        <v>0</v>
      </c>
      <c r="L284" s="43" t="s">
        <v>122</v>
      </c>
    </row>
    <row r="285" spans="1:12">
      <c r="A285" s="88"/>
      <c r="B285" s="48" t="s">
        <v>973</v>
      </c>
      <c r="C285" s="46" t="s">
        <v>26</v>
      </c>
      <c r="D285" s="19">
        <v>5789</v>
      </c>
      <c r="E285" s="19">
        <v>1427</v>
      </c>
      <c r="F285" s="20">
        <v>24.650198652617032</v>
      </c>
      <c r="G285" s="19">
        <v>5763</v>
      </c>
      <c r="H285" s="19">
        <v>1420</v>
      </c>
      <c r="I285" s="20">
        <v>24.639944473364569</v>
      </c>
      <c r="J285" s="19">
        <v>26</v>
      </c>
      <c r="K285" s="19">
        <v>7</v>
      </c>
      <c r="L285" s="43" t="s">
        <v>658</v>
      </c>
    </row>
    <row r="286" spans="1:12">
      <c r="A286" s="88"/>
      <c r="B286" s="45"/>
      <c r="C286" s="46" t="s">
        <v>27</v>
      </c>
      <c r="D286" s="19">
        <v>3013</v>
      </c>
      <c r="E286" s="19">
        <v>726</v>
      </c>
      <c r="F286" s="20">
        <v>24.095585794888816</v>
      </c>
      <c r="G286" s="19">
        <v>2999</v>
      </c>
      <c r="H286" s="19">
        <v>722</v>
      </c>
      <c r="I286" s="20">
        <v>24.074691563854618</v>
      </c>
      <c r="J286" s="19">
        <v>14</v>
      </c>
      <c r="K286" s="19">
        <v>4</v>
      </c>
      <c r="L286" s="43" t="s">
        <v>231</v>
      </c>
    </row>
    <row r="287" spans="1:12">
      <c r="A287" s="88"/>
      <c r="B287" s="45"/>
      <c r="C287" s="46" t="s">
        <v>28</v>
      </c>
      <c r="D287" s="19">
        <v>2776</v>
      </c>
      <c r="E287" s="19">
        <v>701</v>
      </c>
      <c r="F287" s="20">
        <v>25.252161383285301</v>
      </c>
      <c r="G287" s="19">
        <v>2764</v>
      </c>
      <c r="H287" s="19">
        <v>698</v>
      </c>
      <c r="I287" s="20">
        <v>25.253256150506513</v>
      </c>
      <c r="J287" s="19">
        <v>12</v>
      </c>
      <c r="K287" s="19">
        <v>3</v>
      </c>
      <c r="L287" s="43" t="s">
        <v>648</v>
      </c>
    </row>
    <row r="288" spans="1:12">
      <c r="A288" s="88"/>
      <c r="B288" s="48" t="s">
        <v>753</v>
      </c>
      <c r="C288" s="46" t="s">
        <v>26</v>
      </c>
      <c r="D288" s="19">
        <v>6049</v>
      </c>
      <c r="E288" s="19">
        <v>1857</v>
      </c>
      <c r="F288" s="20">
        <v>30.69928913870061</v>
      </c>
      <c r="G288" s="19">
        <v>6035</v>
      </c>
      <c r="H288" s="19">
        <v>1856</v>
      </c>
      <c r="I288" s="20">
        <v>30.753935376967689</v>
      </c>
      <c r="J288" s="19">
        <v>14</v>
      </c>
      <c r="K288" s="19">
        <v>1</v>
      </c>
      <c r="L288" s="43" t="s">
        <v>974</v>
      </c>
    </row>
    <row r="289" spans="1:12">
      <c r="A289" s="88"/>
      <c r="B289" s="45"/>
      <c r="C289" s="46" t="s">
        <v>27</v>
      </c>
      <c r="D289" s="19">
        <v>3203</v>
      </c>
      <c r="E289" s="19">
        <v>991</v>
      </c>
      <c r="F289" s="20">
        <v>30.939743990009365</v>
      </c>
      <c r="G289" s="19">
        <v>3194</v>
      </c>
      <c r="H289" s="19">
        <v>990</v>
      </c>
      <c r="I289" s="20">
        <v>30.995616781465248</v>
      </c>
      <c r="J289" s="19">
        <v>9</v>
      </c>
      <c r="K289" s="19">
        <v>1</v>
      </c>
      <c r="L289" s="43" t="s">
        <v>649</v>
      </c>
    </row>
    <row r="290" spans="1:12">
      <c r="A290" s="88"/>
      <c r="B290" s="45"/>
      <c r="C290" s="46" t="s">
        <v>28</v>
      </c>
      <c r="D290" s="19">
        <v>2846</v>
      </c>
      <c r="E290" s="19">
        <v>866</v>
      </c>
      <c r="F290" s="20">
        <v>30.428671820098383</v>
      </c>
      <c r="G290" s="19">
        <v>2841</v>
      </c>
      <c r="H290" s="19">
        <v>866</v>
      </c>
      <c r="I290" s="20">
        <v>30.482224568813798</v>
      </c>
      <c r="J290" s="19">
        <v>5</v>
      </c>
      <c r="K290" s="19">
        <v>0</v>
      </c>
      <c r="L290" s="43" t="s">
        <v>122</v>
      </c>
    </row>
    <row r="291" spans="1:12">
      <c r="A291" s="88"/>
      <c r="B291" s="48" t="s">
        <v>155</v>
      </c>
      <c r="C291" s="46" t="s">
        <v>26</v>
      </c>
      <c r="D291" s="19">
        <v>6465</v>
      </c>
      <c r="E291" s="19">
        <v>2567</v>
      </c>
      <c r="F291" s="20">
        <v>39.706109822119103</v>
      </c>
      <c r="G291" s="19">
        <v>6465</v>
      </c>
      <c r="H291" s="19">
        <v>2567</v>
      </c>
      <c r="I291" s="20">
        <v>39.706109822119103</v>
      </c>
      <c r="J291" s="19">
        <v>0</v>
      </c>
      <c r="K291" s="19">
        <v>0</v>
      </c>
      <c r="L291" s="43" t="s">
        <v>122</v>
      </c>
    </row>
    <row r="292" spans="1:12">
      <c r="A292" s="88"/>
      <c r="B292" s="45"/>
      <c r="C292" s="46" t="s">
        <v>27</v>
      </c>
      <c r="D292" s="19">
        <v>3329</v>
      </c>
      <c r="E292" s="19">
        <v>1290</v>
      </c>
      <c r="F292" s="20">
        <v>38.750375488134573</v>
      </c>
      <c r="G292" s="19">
        <v>3329</v>
      </c>
      <c r="H292" s="19">
        <v>1290</v>
      </c>
      <c r="I292" s="20">
        <v>38.750375488134573</v>
      </c>
      <c r="J292" s="19">
        <v>0</v>
      </c>
      <c r="K292" s="19">
        <v>0</v>
      </c>
      <c r="L292" s="43" t="s">
        <v>122</v>
      </c>
    </row>
    <row r="293" spans="1:12">
      <c r="A293" s="88"/>
      <c r="B293" s="45"/>
      <c r="C293" s="46" t="s">
        <v>28</v>
      </c>
      <c r="D293" s="19">
        <v>3136</v>
      </c>
      <c r="E293" s="19">
        <v>1277</v>
      </c>
      <c r="F293" s="20">
        <v>40.720663265306122</v>
      </c>
      <c r="G293" s="19">
        <v>3136</v>
      </c>
      <c r="H293" s="19">
        <v>1277</v>
      </c>
      <c r="I293" s="20">
        <v>40.720663265306122</v>
      </c>
      <c r="J293" s="19">
        <v>0</v>
      </c>
      <c r="K293" s="19">
        <v>0</v>
      </c>
      <c r="L293" s="43" t="s">
        <v>122</v>
      </c>
    </row>
    <row r="294" spans="1:12">
      <c r="A294" s="88"/>
      <c r="B294" s="48" t="s">
        <v>906</v>
      </c>
      <c r="C294" s="46" t="s">
        <v>26</v>
      </c>
      <c r="D294" s="19">
        <v>6680</v>
      </c>
      <c r="E294" s="19">
        <v>3057</v>
      </c>
      <c r="F294" s="20">
        <v>45.763473053892213</v>
      </c>
      <c r="G294" s="19">
        <v>6680</v>
      </c>
      <c r="H294" s="19">
        <v>3057</v>
      </c>
      <c r="I294" s="20">
        <v>45.763473053892213</v>
      </c>
      <c r="J294" s="19">
        <v>0</v>
      </c>
      <c r="K294" s="19">
        <v>0</v>
      </c>
      <c r="L294" s="43" t="s">
        <v>122</v>
      </c>
    </row>
    <row r="295" spans="1:12">
      <c r="A295" s="88"/>
      <c r="B295" s="45"/>
      <c r="C295" s="46" t="s">
        <v>27</v>
      </c>
      <c r="D295" s="19">
        <v>3542</v>
      </c>
      <c r="E295" s="19">
        <v>1563</v>
      </c>
      <c r="F295" s="20">
        <v>44.12761151891587</v>
      </c>
      <c r="G295" s="19">
        <v>3542</v>
      </c>
      <c r="H295" s="19">
        <v>1563</v>
      </c>
      <c r="I295" s="20">
        <v>44.12761151891587</v>
      </c>
      <c r="J295" s="19">
        <v>0</v>
      </c>
      <c r="K295" s="19">
        <v>0</v>
      </c>
      <c r="L295" s="43" t="s">
        <v>122</v>
      </c>
    </row>
    <row r="296" spans="1:12">
      <c r="A296" s="88"/>
      <c r="B296" s="45"/>
      <c r="C296" s="46" t="s">
        <v>28</v>
      </c>
      <c r="D296" s="19">
        <v>3138</v>
      </c>
      <c r="E296" s="19">
        <v>1494</v>
      </c>
      <c r="F296" s="20">
        <v>47.60994263862333</v>
      </c>
      <c r="G296" s="19">
        <v>3138</v>
      </c>
      <c r="H296" s="19">
        <v>1494</v>
      </c>
      <c r="I296" s="20">
        <v>47.60994263862333</v>
      </c>
      <c r="J296" s="19">
        <v>0</v>
      </c>
      <c r="K296" s="19">
        <v>0</v>
      </c>
      <c r="L296" s="43" t="s">
        <v>122</v>
      </c>
    </row>
    <row r="297" spans="1:12">
      <c r="A297" s="88"/>
      <c r="B297" s="48" t="s">
        <v>865</v>
      </c>
      <c r="C297" s="46" t="s">
        <v>26</v>
      </c>
      <c r="D297" s="19">
        <v>7182</v>
      </c>
      <c r="E297" s="19">
        <v>3753</v>
      </c>
      <c r="F297" s="20">
        <v>52.255639097744364</v>
      </c>
      <c r="G297" s="19">
        <v>7182</v>
      </c>
      <c r="H297" s="19">
        <v>3753</v>
      </c>
      <c r="I297" s="20">
        <v>52.255639097744364</v>
      </c>
      <c r="J297" s="19">
        <v>0</v>
      </c>
      <c r="K297" s="19">
        <v>0</v>
      </c>
      <c r="L297" s="43" t="s">
        <v>122</v>
      </c>
    </row>
    <row r="298" spans="1:12">
      <c r="A298" s="88"/>
      <c r="B298" s="45"/>
      <c r="C298" s="46" t="s">
        <v>27</v>
      </c>
      <c r="D298" s="19">
        <v>3676</v>
      </c>
      <c r="E298" s="19">
        <v>1838</v>
      </c>
      <c r="F298" s="20">
        <v>50</v>
      </c>
      <c r="G298" s="19">
        <v>3676</v>
      </c>
      <c r="H298" s="19">
        <v>1838</v>
      </c>
      <c r="I298" s="20">
        <v>50</v>
      </c>
      <c r="J298" s="19">
        <v>0</v>
      </c>
      <c r="K298" s="19">
        <v>0</v>
      </c>
      <c r="L298" s="43" t="s">
        <v>122</v>
      </c>
    </row>
    <row r="299" spans="1:12">
      <c r="A299" s="89"/>
      <c r="B299" s="50"/>
      <c r="C299" s="51" t="s">
        <v>28</v>
      </c>
      <c r="D299" s="17">
        <v>3506</v>
      </c>
      <c r="E299" s="17">
        <v>1915</v>
      </c>
      <c r="F299" s="18">
        <v>54.620650313747859</v>
      </c>
      <c r="G299" s="17">
        <v>3506</v>
      </c>
      <c r="H299" s="17">
        <v>1915</v>
      </c>
      <c r="I299" s="18">
        <v>54.620650313747859</v>
      </c>
      <c r="J299" s="17">
        <v>0</v>
      </c>
      <c r="K299" s="17">
        <v>0</v>
      </c>
      <c r="L299" s="52" t="s">
        <v>122</v>
      </c>
    </row>
    <row r="300" spans="1:12">
      <c r="A300" s="87" t="s">
        <v>975</v>
      </c>
      <c r="B300" s="58" t="s">
        <v>915</v>
      </c>
      <c r="C300" s="46" t="s">
        <v>143</v>
      </c>
      <c r="D300" s="19">
        <v>10705</v>
      </c>
      <c r="E300" s="19">
        <v>2963</v>
      </c>
      <c r="F300" s="20">
        <v>27.678654834189629</v>
      </c>
      <c r="G300" s="19">
        <v>10603</v>
      </c>
      <c r="H300" s="19">
        <v>2927</v>
      </c>
      <c r="I300" s="20">
        <v>27.605394699613317</v>
      </c>
      <c r="J300" s="19">
        <v>102</v>
      </c>
      <c r="K300" s="19">
        <v>36</v>
      </c>
      <c r="L300" s="43" t="s">
        <v>976</v>
      </c>
    </row>
    <row r="301" spans="1:12">
      <c r="A301" s="88"/>
      <c r="B301" s="45"/>
      <c r="C301" s="46" t="s">
        <v>967</v>
      </c>
      <c r="D301" s="19">
        <v>5646</v>
      </c>
      <c r="E301" s="19">
        <v>1535</v>
      </c>
      <c r="F301" s="20">
        <v>27.18738930216082</v>
      </c>
      <c r="G301" s="19">
        <v>5595</v>
      </c>
      <c r="H301" s="19">
        <v>1517</v>
      </c>
      <c r="I301" s="20">
        <v>27.113494191242179</v>
      </c>
      <c r="J301" s="19">
        <v>51</v>
      </c>
      <c r="K301" s="19">
        <v>18</v>
      </c>
      <c r="L301" s="43" t="s">
        <v>976</v>
      </c>
    </row>
    <row r="302" spans="1:12">
      <c r="A302" s="88"/>
      <c r="B302" s="45"/>
      <c r="C302" s="46" t="s">
        <v>28</v>
      </c>
      <c r="D302" s="19">
        <v>5059</v>
      </c>
      <c r="E302" s="19">
        <v>1428</v>
      </c>
      <c r="F302" s="20">
        <v>28.226922316663373</v>
      </c>
      <c r="G302" s="19">
        <v>5008</v>
      </c>
      <c r="H302" s="19">
        <v>1410</v>
      </c>
      <c r="I302" s="20">
        <v>28.154952076677315</v>
      </c>
      <c r="J302" s="19">
        <v>51</v>
      </c>
      <c r="K302" s="19">
        <v>18</v>
      </c>
      <c r="L302" s="43" t="s">
        <v>976</v>
      </c>
    </row>
    <row r="303" spans="1:12">
      <c r="A303" s="88"/>
      <c r="B303" s="48" t="s">
        <v>146</v>
      </c>
      <c r="C303" s="44" t="s">
        <v>26</v>
      </c>
      <c r="D303" s="19">
        <v>1491</v>
      </c>
      <c r="E303" s="19">
        <v>255</v>
      </c>
      <c r="F303" s="20">
        <v>17.102615694164989</v>
      </c>
      <c r="G303" s="19">
        <v>1470</v>
      </c>
      <c r="H303" s="19">
        <v>250</v>
      </c>
      <c r="I303" s="20">
        <v>17.006802721088434</v>
      </c>
      <c r="J303" s="19">
        <v>21</v>
      </c>
      <c r="K303" s="19">
        <v>5</v>
      </c>
      <c r="L303" s="43" t="s">
        <v>632</v>
      </c>
    </row>
    <row r="304" spans="1:12">
      <c r="A304" s="88"/>
      <c r="B304" s="45"/>
      <c r="C304" s="44" t="s">
        <v>27</v>
      </c>
      <c r="D304" s="19">
        <v>744</v>
      </c>
      <c r="E304" s="19">
        <v>128</v>
      </c>
      <c r="F304" s="20">
        <v>17.204301075268816</v>
      </c>
      <c r="G304" s="19">
        <v>738</v>
      </c>
      <c r="H304" s="19">
        <v>126</v>
      </c>
      <c r="I304" s="20">
        <v>17.073170731707318</v>
      </c>
      <c r="J304" s="19">
        <v>6</v>
      </c>
      <c r="K304" s="19">
        <v>2</v>
      </c>
      <c r="L304" s="43" t="s">
        <v>380</v>
      </c>
    </row>
    <row r="305" spans="1:12">
      <c r="A305" s="88"/>
      <c r="B305" s="45"/>
      <c r="C305" s="44" t="s">
        <v>28</v>
      </c>
      <c r="D305" s="19">
        <v>747</v>
      </c>
      <c r="E305" s="19">
        <v>127</v>
      </c>
      <c r="F305" s="20">
        <v>17.001338688085674</v>
      </c>
      <c r="G305" s="19">
        <v>732</v>
      </c>
      <c r="H305" s="19">
        <v>124</v>
      </c>
      <c r="I305" s="20">
        <v>16.939890710382514</v>
      </c>
      <c r="J305" s="19">
        <v>15</v>
      </c>
      <c r="K305" s="19">
        <v>3</v>
      </c>
      <c r="L305" s="43" t="s">
        <v>334</v>
      </c>
    </row>
    <row r="306" spans="1:12">
      <c r="A306" s="88"/>
      <c r="B306" s="48" t="s">
        <v>897</v>
      </c>
      <c r="C306" s="44" t="s">
        <v>26</v>
      </c>
      <c r="D306" s="19">
        <v>1679</v>
      </c>
      <c r="E306" s="19">
        <v>293</v>
      </c>
      <c r="F306" s="20">
        <v>17.450863609291243</v>
      </c>
      <c r="G306" s="19">
        <v>1661</v>
      </c>
      <c r="H306" s="19">
        <v>290</v>
      </c>
      <c r="I306" s="20">
        <v>17.459361830222758</v>
      </c>
      <c r="J306" s="19">
        <v>18</v>
      </c>
      <c r="K306" s="19">
        <v>3</v>
      </c>
      <c r="L306" s="43" t="s">
        <v>879</v>
      </c>
    </row>
    <row r="307" spans="1:12">
      <c r="A307" s="88"/>
      <c r="B307" s="45"/>
      <c r="C307" s="44" t="s">
        <v>27</v>
      </c>
      <c r="D307" s="19">
        <v>909</v>
      </c>
      <c r="E307" s="19">
        <v>159</v>
      </c>
      <c r="F307" s="20">
        <v>17.491749174917491</v>
      </c>
      <c r="G307" s="19">
        <v>898</v>
      </c>
      <c r="H307" s="19">
        <v>158</v>
      </c>
      <c r="I307" s="20">
        <v>17.594654788418708</v>
      </c>
      <c r="J307" s="19">
        <v>11</v>
      </c>
      <c r="K307" s="19">
        <v>1</v>
      </c>
      <c r="L307" s="43" t="s">
        <v>977</v>
      </c>
    </row>
    <row r="308" spans="1:12">
      <c r="A308" s="88"/>
      <c r="B308" s="45"/>
      <c r="C308" s="44" t="s">
        <v>28</v>
      </c>
      <c r="D308" s="19">
        <v>770</v>
      </c>
      <c r="E308" s="19">
        <v>134</v>
      </c>
      <c r="F308" s="20">
        <v>17.402597402597401</v>
      </c>
      <c r="G308" s="19">
        <v>763</v>
      </c>
      <c r="H308" s="19">
        <v>132</v>
      </c>
      <c r="I308" s="20">
        <v>17.30013106159895</v>
      </c>
      <c r="J308" s="19">
        <v>7</v>
      </c>
      <c r="K308" s="19">
        <v>2</v>
      </c>
      <c r="L308" s="43" t="s">
        <v>231</v>
      </c>
    </row>
    <row r="309" spans="1:12">
      <c r="A309" s="88"/>
      <c r="B309" s="48" t="s">
        <v>978</v>
      </c>
      <c r="C309" s="44" t="s">
        <v>26</v>
      </c>
      <c r="D309" s="19">
        <v>1738</v>
      </c>
      <c r="E309" s="19">
        <v>391</v>
      </c>
      <c r="F309" s="20">
        <v>22.497123130034524</v>
      </c>
      <c r="G309" s="19">
        <v>1720</v>
      </c>
      <c r="H309" s="19">
        <v>386</v>
      </c>
      <c r="I309" s="20">
        <v>22.441860465116278</v>
      </c>
      <c r="J309" s="19">
        <v>18</v>
      </c>
      <c r="K309" s="19">
        <v>5</v>
      </c>
      <c r="L309" s="43" t="s">
        <v>979</v>
      </c>
    </row>
    <row r="310" spans="1:12">
      <c r="A310" s="88"/>
      <c r="B310" s="45"/>
      <c r="C310" s="44" t="s">
        <v>27</v>
      </c>
      <c r="D310" s="19">
        <v>934</v>
      </c>
      <c r="E310" s="19">
        <v>206</v>
      </c>
      <c r="F310" s="20">
        <v>22.055674518201286</v>
      </c>
      <c r="G310" s="19">
        <v>924</v>
      </c>
      <c r="H310" s="19">
        <v>204</v>
      </c>
      <c r="I310" s="20">
        <v>22.077922077922079</v>
      </c>
      <c r="J310" s="19">
        <v>10</v>
      </c>
      <c r="K310" s="19">
        <v>2</v>
      </c>
      <c r="L310" s="43" t="s">
        <v>334</v>
      </c>
    </row>
    <row r="311" spans="1:12">
      <c r="A311" s="88"/>
      <c r="B311" s="45"/>
      <c r="C311" s="44" t="s">
        <v>28</v>
      </c>
      <c r="D311" s="19">
        <v>804</v>
      </c>
      <c r="E311" s="19">
        <v>185</v>
      </c>
      <c r="F311" s="20">
        <v>23.009950248756219</v>
      </c>
      <c r="G311" s="19">
        <v>796</v>
      </c>
      <c r="H311" s="19">
        <v>182</v>
      </c>
      <c r="I311" s="20">
        <v>22.8643216080402</v>
      </c>
      <c r="J311" s="19">
        <v>8</v>
      </c>
      <c r="K311" s="19">
        <v>3</v>
      </c>
      <c r="L311" s="43" t="s">
        <v>980</v>
      </c>
    </row>
    <row r="312" spans="1:12">
      <c r="A312" s="88"/>
      <c r="B312" s="48" t="s">
        <v>757</v>
      </c>
      <c r="C312" s="44" t="s">
        <v>26</v>
      </c>
      <c r="D312" s="19">
        <v>1846</v>
      </c>
      <c r="E312" s="19">
        <v>519</v>
      </c>
      <c r="F312" s="20">
        <v>28.114842903575298</v>
      </c>
      <c r="G312" s="19">
        <v>1828</v>
      </c>
      <c r="H312" s="19">
        <v>511</v>
      </c>
      <c r="I312" s="20">
        <v>27.954048140043763</v>
      </c>
      <c r="J312" s="19">
        <v>18</v>
      </c>
      <c r="K312" s="19">
        <v>8</v>
      </c>
      <c r="L312" s="43" t="s">
        <v>981</v>
      </c>
    </row>
    <row r="313" spans="1:12">
      <c r="A313" s="88"/>
      <c r="B313" s="45"/>
      <c r="C313" s="44" t="s">
        <v>27</v>
      </c>
      <c r="D313" s="19">
        <v>941</v>
      </c>
      <c r="E313" s="19">
        <v>257</v>
      </c>
      <c r="F313" s="20">
        <v>27.311370882040382</v>
      </c>
      <c r="G313" s="19">
        <v>933</v>
      </c>
      <c r="H313" s="19">
        <v>253</v>
      </c>
      <c r="I313" s="20">
        <v>27.116827438370848</v>
      </c>
      <c r="J313" s="19">
        <v>8</v>
      </c>
      <c r="K313" s="19">
        <v>4</v>
      </c>
      <c r="L313" s="43" t="s">
        <v>249</v>
      </c>
    </row>
    <row r="314" spans="1:12">
      <c r="A314" s="88"/>
      <c r="B314" s="45"/>
      <c r="C314" s="44" t="s">
        <v>28</v>
      </c>
      <c r="D314" s="19">
        <v>905</v>
      </c>
      <c r="E314" s="19">
        <v>262</v>
      </c>
      <c r="F314" s="20">
        <v>28.950276243093924</v>
      </c>
      <c r="G314" s="19">
        <v>895</v>
      </c>
      <c r="H314" s="19">
        <v>258</v>
      </c>
      <c r="I314" s="20">
        <v>28.826815642458101</v>
      </c>
      <c r="J314" s="19">
        <v>10</v>
      </c>
      <c r="K314" s="19">
        <v>4</v>
      </c>
      <c r="L314" s="43" t="s">
        <v>254</v>
      </c>
    </row>
    <row r="315" spans="1:12">
      <c r="A315" s="88"/>
      <c r="B315" s="48" t="s">
        <v>982</v>
      </c>
      <c r="C315" s="44" t="s">
        <v>26</v>
      </c>
      <c r="D315" s="19">
        <v>1972</v>
      </c>
      <c r="E315" s="19">
        <v>723</v>
      </c>
      <c r="F315" s="20">
        <v>36.663286004056793</v>
      </c>
      <c r="G315" s="19">
        <v>1957</v>
      </c>
      <c r="H315" s="19">
        <v>717</v>
      </c>
      <c r="I315" s="20">
        <v>36.637710781808892</v>
      </c>
      <c r="J315" s="19">
        <v>15</v>
      </c>
      <c r="K315" s="19">
        <v>6</v>
      </c>
      <c r="L315" s="43" t="s">
        <v>254</v>
      </c>
    </row>
    <row r="316" spans="1:12">
      <c r="A316" s="88"/>
      <c r="B316" s="45"/>
      <c r="C316" s="44" t="s">
        <v>27</v>
      </c>
      <c r="D316" s="19">
        <v>1047</v>
      </c>
      <c r="E316" s="19">
        <v>370</v>
      </c>
      <c r="F316" s="20">
        <v>35.339063992359122</v>
      </c>
      <c r="G316" s="19">
        <v>1039</v>
      </c>
      <c r="H316" s="19">
        <v>367</v>
      </c>
      <c r="I316" s="20">
        <v>35.322425409047163</v>
      </c>
      <c r="J316" s="19">
        <v>8</v>
      </c>
      <c r="K316" s="19">
        <v>3</v>
      </c>
      <c r="L316" s="43" t="s">
        <v>980</v>
      </c>
    </row>
    <row r="317" spans="1:12">
      <c r="A317" s="88"/>
      <c r="B317" s="45"/>
      <c r="C317" s="44" t="s">
        <v>28</v>
      </c>
      <c r="D317" s="19">
        <v>925</v>
      </c>
      <c r="E317" s="19">
        <v>353</v>
      </c>
      <c r="F317" s="20">
        <v>38.162162162162161</v>
      </c>
      <c r="G317" s="19">
        <v>918</v>
      </c>
      <c r="H317" s="19">
        <v>350</v>
      </c>
      <c r="I317" s="20">
        <v>38.126361655773422</v>
      </c>
      <c r="J317" s="19">
        <v>7</v>
      </c>
      <c r="K317" s="19">
        <v>3</v>
      </c>
      <c r="L317" s="43" t="s">
        <v>114</v>
      </c>
    </row>
    <row r="318" spans="1:12">
      <c r="A318" s="88"/>
      <c r="B318" s="48" t="s">
        <v>812</v>
      </c>
      <c r="C318" s="44" t="s">
        <v>26</v>
      </c>
      <c r="D318" s="19">
        <v>1979</v>
      </c>
      <c r="E318" s="19">
        <v>782</v>
      </c>
      <c r="F318" s="20">
        <v>39.514906518443659</v>
      </c>
      <c r="G318" s="19">
        <v>1967</v>
      </c>
      <c r="H318" s="19">
        <v>773</v>
      </c>
      <c r="I318" s="20">
        <v>39.298423995932893</v>
      </c>
      <c r="J318" s="19">
        <v>12</v>
      </c>
      <c r="K318" s="19">
        <v>9</v>
      </c>
      <c r="L318" s="43" t="s">
        <v>340</v>
      </c>
    </row>
    <row r="319" spans="1:12">
      <c r="A319" s="88"/>
      <c r="B319" s="45"/>
      <c r="C319" s="44" t="s">
        <v>27</v>
      </c>
      <c r="D319" s="19">
        <v>1071</v>
      </c>
      <c r="E319" s="19">
        <v>415</v>
      </c>
      <c r="F319" s="20">
        <v>38.748832866479923</v>
      </c>
      <c r="G319" s="19">
        <v>1063</v>
      </c>
      <c r="H319" s="19">
        <v>409</v>
      </c>
      <c r="I319" s="20">
        <v>38.476011288805267</v>
      </c>
      <c r="J319" s="19">
        <v>8</v>
      </c>
      <c r="K319" s="19">
        <v>6</v>
      </c>
      <c r="L319" s="43" t="s">
        <v>340</v>
      </c>
    </row>
    <row r="320" spans="1:12">
      <c r="A320" s="89"/>
      <c r="B320" s="50"/>
      <c r="C320" s="49" t="s">
        <v>28</v>
      </c>
      <c r="D320" s="17">
        <v>908</v>
      </c>
      <c r="E320" s="17">
        <v>367</v>
      </c>
      <c r="F320" s="18">
        <v>40.418502202643175</v>
      </c>
      <c r="G320" s="17">
        <v>904</v>
      </c>
      <c r="H320" s="17">
        <v>364</v>
      </c>
      <c r="I320" s="18">
        <v>40.26548672566372</v>
      </c>
      <c r="J320" s="17">
        <v>4</v>
      </c>
      <c r="K320" s="17">
        <v>3</v>
      </c>
      <c r="L320" s="52" t="s">
        <v>340</v>
      </c>
    </row>
    <row r="321" spans="1:12">
      <c r="A321" s="87" t="s">
        <v>983</v>
      </c>
      <c r="B321" s="58" t="s">
        <v>888</v>
      </c>
      <c r="C321" s="54" t="s">
        <v>984</v>
      </c>
      <c r="D321" s="55">
        <v>15839</v>
      </c>
      <c r="E321" s="55">
        <v>5873</v>
      </c>
      <c r="F321" s="56">
        <v>37.079361070774667</v>
      </c>
      <c r="G321" s="55">
        <v>14858</v>
      </c>
      <c r="H321" s="55">
        <v>5572</v>
      </c>
      <c r="I321" s="56">
        <v>37.50168259523489</v>
      </c>
      <c r="J321" s="55">
        <v>981</v>
      </c>
      <c r="K321" s="55">
        <v>301</v>
      </c>
      <c r="L321" s="57" t="s">
        <v>985</v>
      </c>
    </row>
    <row r="322" spans="1:12">
      <c r="A322" s="88"/>
      <c r="B322" s="45"/>
      <c r="C322" s="46" t="s">
        <v>919</v>
      </c>
      <c r="D322" s="19">
        <v>8270</v>
      </c>
      <c r="E322" s="19">
        <v>2899</v>
      </c>
      <c r="F322" s="20">
        <v>35.054413542926241</v>
      </c>
      <c r="G322" s="19">
        <v>7734</v>
      </c>
      <c r="H322" s="19">
        <v>2750</v>
      </c>
      <c r="I322" s="20">
        <v>35.557279544866823</v>
      </c>
      <c r="J322" s="19">
        <v>536</v>
      </c>
      <c r="K322" s="19">
        <v>149</v>
      </c>
      <c r="L322" s="43" t="s">
        <v>986</v>
      </c>
    </row>
    <row r="323" spans="1:12">
      <c r="A323" s="88"/>
      <c r="B323" s="45"/>
      <c r="C323" s="46" t="s">
        <v>28</v>
      </c>
      <c r="D323" s="19">
        <v>7569</v>
      </c>
      <c r="E323" s="19">
        <v>2974</v>
      </c>
      <c r="F323" s="20">
        <v>39.291848328709207</v>
      </c>
      <c r="G323" s="19">
        <v>7124</v>
      </c>
      <c r="H323" s="19">
        <v>2822</v>
      </c>
      <c r="I323" s="20">
        <v>39.612577203818077</v>
      </c>
      <c r="J323" s="19">
        <v>445</v>
      </c>
      <c r="K323" s="19">
        <v>152</v>
      </c>
      <c r="L323" s="43" t="s">
        <v>987</v>
      </c>
    </row>
    <row r="324" spans="1:12">
      <c r="A324" s="88"/>
      <c r="B324" s="48" t="s">
        <v>970</v>
      </c>
      <c r="C324" s="44" t="s">
        <v>26</v>
      </c>
      <c r="D324" s="19">
        <v>2355</v>
      </c>
      <c r="E324" s="19">
        <v>472</v>
      </c>
      <c r="F324" s="20">
        <v>20.042462845010615</v>
      </c>
      <c r="G324" s="19">
        <v>2187</v>
      </c>
      <c r="H324" s="19">
        <v>451</v>
      </c>
      <c r="I324" s="20">
        <v>20.621856424325561</v>
      </c>
      <c r="J324" s="19">
        <v>168</v>
      </c>
      <c r="K324" s="19">
        <v>21</v>
      </c>
      <c r="L324" s="43" t="s">
        <v>337</v>
      </c>
    </row>
    <row r="325" spans="1:12">
      <c r="A325" s="88"/>
      <c r="B325" s="45"/>
      <c r="C325" s="44" t="s">
        <v>27</v>
      </c>
      <c r="D325" s="19">
        <v>1244</v>
      </c>
      <c r="E325" s="19">
        <v>227</v>
      </c>
      <c r="F325" s="20">
        <v>18.2475884244373</v>
      </c>
      <c r="G325" s="19">
        <v>1145</v>
      </c>
      <c r="H325" s="19">
        <v>218</v>
      </c>
      <c r="I325" s="20">
        <v>19.039301310043669</v>
      </c>
      <c r="J325" s="19">
        <v>99</v>
      </c>
      <c r="K325" s="19">
        <v>9</v>
      </c>
      <c r="L325" s="43" t="s">
        <v>977</v>
      </c>
    </row>
    <row r="326" spans="1:12">
      <c r="A326" s="88"/>
      <c r="B326" s="45"/>
      <c r="C326" s="44" t="s">
        <v>28</v>
      </c>
      <c r="D326" s="19">
        <v>1111</v>
      </c>
      <c r="E326" s="19">
        <v>245</v>
      </c>
      <c r="F326" s="20">
        <v>22.052205220522051</v>
      </c>
      <c r="G326" s="19">
        <v>1042</v>
      </c>
      <c r="H326" s="19">
        <v>233</v>
      </c>
      <c r="I326" s="20">
        <v>22.36084452975048</v>
      </c>
      <c r="J326" s="19">
        <v>69</v>
      </c>
      <c r="K326" s="19">
        <v>12</v>
      </c>
      <c r="L326" s="43" t="s">
        <v>988</v>
      </c>
    </row>
    <row r="327" spans="1:12">
      <c r="A327" s="88"/>
      <c r="B327" s="48" t="s">
        <v>721</v>
      </c>
      <c r="C327" s="44" t="s">
        <v>26</v>
      </c>
      <c r="D327" s="19">
        <v>2566</v>
      </c>
      <c r="E327" s="19">
        <v>645</v>
      </c>
      <c r="F327" s="20">
        <v>25.136399064692128</v>
      </c>
      <c r="G327" s="19">
        <v>2391</v>
      </c>
      <c r="H327" s="19">
        <v>616</v>
      </c>
      <c r="I327" s="20">
        <v>25.763278962777079</v>
      </c>
      <c r="J327" s="19">
        <v>175</v>
      </c>
      <c r="K327" s="19">
        <v>29</v>
      </c>
      <c r="L327" s="43" t="s">
        <v>989</v>
      </c>
    </row>
    <row r="328" spans="1:12">
      <c r="A328" s="88"/>
      <c r="B328" s="45"/>
      <c r="C328" s="44" t="s">
        <v>27</v>
      </c>
      <c r="D328" s="19">
        <v>1341</v>
      </c>
      <c r="E328" s="19">
        <v>344</v>
      </c>
      <c r="F328" s="20">
        <v>25.652498135719611</v>
      </c>
      <c r="G328" s="19">
        <v>1252</v>
      </c>
      <c r="H328" s="19">
        <v>335</v>
      </c>
      <c r="I328" s="20">
        <v>26.757188498402556</v>
      </c>
      <c r="J328" s="19">
        <v>89</v>
      </c>
      <c r="K328" s="19">
        <v>9</v>
      </c>
      <c r="L328" s="43" t="s">
        <v>990</v>
      </c>
    </row>
    <row r="329" spans="1:12">
      <c r="A329" s="88"/>
      <c r="B329" s="45"/>
      <c r="C329" s="44" t="s">
        <v>28</v>
      </c>
      <c r="D329" s="19">
        <v>1225</v>
      </c>
      <c r="E329" s="19">
        <v>301</v>
      </c>
      <c r="F329" s="20">
        <v>24.571428571428573</v>
      </c>
      <c r="G329" s="19">
        <v>1139</v>
      </c>
      <c r="H329" s="19">
        <v>281</v>
      </c>
      <c r="I329" s="20">
        <v>24.670763827919227</v>
      </c>
      <c r="J329" s="19">
        <v>86</v>
      </c>
      <c r="K329" s="19">
        <v>20</v>
      </c>
      <c r="L329" s="43" t="s">
        <v>991</v>
      </c>
    </row>
    <row r="330" spans="1:12">
      <c r="A330" s="88"/>
      <c r="B330" s="48" t="s">
        <v>152</v>
      </c>
      <c r="C330" s="44" t="s">
        <v>26</v>
      </c>
      <c r="D330" s="19">
        <v>2599</v>
      </c>
      <c r="E330" s="19">
        <v>857</v>
      </c>
      <c r="F330" s="20">
        <v>32.974220854174682</v>
      </c>
      <c r="G330" s="19">
        <v>2434</v>
      </c>
      <c r="H330" s="19">
        <v>809</v>
      </c>
      <c r="I330" s="20">
        <v>33.237469186524237</v>
      </c>
      <c r="J330" s="19">
        <v>165</v>
      </c>
      <c r="K330" s="19">
        <v>48</v>
      </c>
      <c r="L330" s="43" t="s">
        <v>992</v>
      </c>
    </row>
    <row r="331" spans="1:12">
      <c r="A331" s="88"/>
      <c r="B331" s="45"/>
      <c r="C331" s="44" t="s">
        <v>27</v>
      </c>
      <c r="D331" s="19">
        <v>1354</v>
      </c>
      <c r="E331" s="19">
        <v>416</v>
      </c>
      <c r="F331" s="20">
        <v>30.723781388478582</v>
      </c>
      <c r="G331" s="19">
        <v>1262</v>
      </c>
      <c r="H331" s="19">
        <v>386</v>
      </c>
      <c r="I331" s="20">
        <v>30.58637083993661</v>
      </c>
      <c r="J331" s="19">
        <v>92</v>
      </c>
      <c r="K331" s="19">
        <v>30</v>
      </c>
      <c r="L331" s="43" t="s">
        <v>993</v>
      </c>
    </row>
    <row r="332" spans="1:12">
      <c r="A332" s="88"/>
      <c r="B332" s="45"/>
      <c r="C332" s="44" t="s">
        <v>28</v>
      </c>
      <c r="D332" s="19">
        <v>1245</v>
      </c>
      <c r="E332" s="19">
        <v>441</v>
      </c>
      <c r="F332" s="20">
        <v>35.421686746987952</v>
      </c>
      <c r="G332" s="19">
        <v>1172</v>
      </c>
      <c r="H332" s="19">
        <v>423</v>
      </c>
      <c r="I332" s="20">
        <v>36.092150170648466</v>
      </c>
      <c r="J332" s="19">
        <v>73</v>
      </c>
      <c r="K332" s="19">
        <v>18</v>
      </c>
      <c r="L332" s="43" t="s">
        <v>994</v>
      </c>
    </row>
    <row r="333" spans="1:12">
      <c r="A333" s="88"/>
      <c r="B333" s="48" t="s">
        <v>757</v>
      </c>
      <c r="C333" s="44" t="s">
        <v>26</v>
      </c>
      <c r="D333" s="19">
        <v>2611</v>
      </c>
      <c r="E333" s="19">
        <v>1028</v>
      </c>
      <c r="F333" s="20">
        <v>39.371888165453846</v>
      </c>
      <c r="G333" s="19">
        <v>2453</v>
      </c>
      <c r="H333" s="19">
        <v>968</v>
      </c>
      <c r="I333" s="20">
        <v>39.461883408071749</v>
      </c>
      <c r="J333" s="19">
        <v>158</v>
      </c>
      <c r="K333" s="19">
        <v>60</v>
      </c>
      <c r="L333" s="43" t="s">
        <v>995</v>
      </c>
    </row>
    <row r="334" spans="1:12">
      <c r="A334" s="88"/>
      <c r="B334" s="45"/>
      <c r="C334" s="44" t="s">
        <v>27</v>
      </c>
      <c r="D334" s="19">
        <v>1362</v>
      </c>
      <c r="E334" s="19">
        <v>496</v>
      </c>
      <c r="F334" s="20">
        <v>36.417033773861966</v>
      </c>
      <c r="G334" s="19">
        <v>1283</v>
      </c>
      <c r="H334" s="19">
        <v>467</v>
      </c>
      <c r="I334" s="20">
        <v>36.399064692127823</v>
      </c>
      <c r="J334" s="19">
        <v>79</v>
      </c>
      <c r="K334" s="19">
        <v>29</v>
      </c>
      <c r="L334" s="43" t="s">
        <v>996</v>
      </c>
    </row>
    <row r="335" spans="1:12">
      <c r="A335" s="88"/>
      <c r="B335" s="45"/>
      <c r="C335" s="44" t="s">
        <v>28</v>
      </c>
      <c r="D335" s="19">
        <v>1249</v>
      </c>
      <c r="E335" s="19">
        <v>532</v>
      </c>
      <c r="F335" s="20">
        <v>42.594075260208164</v>
      </c>
      <c r="G335" s="19">
        <v>1170</v>
      </c>
      <c r="H335" s="19">
        <v>501</v>
      </c>
      <c r="I335" s="20">
        <v>42.820512820512818</v>
      </c>
      <c r="J335" s="19">
        <v>79</v>
      </c>
      <c r="K335" s="19">
        <v>31</v>
      </c>
      <c r="L335" s="43" t="s">
        <v>997</v>
      </c>
    </row>
    <row r="336" spans="1:12">
      <c r="A336" s="88"/>
      <c r="B336" s="48" t="s">
        <v>158</v>
      </c>
      <c r="C336" s="44" t="s">
        <v>26</v>
      </c>
      <c r="D336" s="19">
        <v>2788</v>
      </c>
      <c r="E336" s="19">
        <v>1276</v>
      </c>
      <c r="F336" s="63">
        <v>45.76757532281205</v>
      </c>
      <c r="G336" s="19">
        <v>2645</v>
      </c>
      <c r="H336" s="19">
        <v>1225</v>
      </c>
      <c r="I336" s="63">
        <v>46.313799621928169</v>
      </c>
      <c r="J336" s="19">
        <v>143</v>
      </c>
      <c r="K336" s="19">
        <v>51</v>
      </c>
      <c r="L336" s="43" t="s">
        <v>998</v>
      </c>
    </row>
    <row r="337" spans="1:12">
      <c r="A337" s="88"/>
      <c r="B337" s="45"/>
      <c r="C337" s="44" t="s">
        <v>27</v>
      </c>
      <c r="D337" s="19">
        <v>1472</v>
      </c>
      <c r="E337" s="19">
        <v>660</v>
      </c>
      <c r="F337" s="63">
        <v>44.836956521739133</v>
      </c>
      <c r="G337" s="19">
        <v>1388</v>
      </c>
      <c r="H337" s="19">
        <v>633</v>
      </c>
      <c r="I337" s="63">
        <v>45.605187319884728</v>
      </c>
      <c r="J337" s="19">
        <v>84</v>
      </c>
      <c r="K337" s="19">
        <v>27</v>
      </c>
      <c r="L337" s="43" t="s">
        <v>930</v>
      </c>
    </row>
    <row r="338" spans="1:12">
      <c r="A338" s="88"/>
      <c r="B338" s="45"/>
      <c r="C338" s="44" t="s">
        <v>28</v>
      </c>
      <c r="D338" s="19">
        <v>1316</v>
      </c>
      <c r="E338" s="19">
        <v>616</v>
      </c>
      <c r="F338" s="63">
        <v>46.808510638297875</v>
      </c>
      <c r="G338" s="19">
        <v>1257</v>
      </c>
      <c r="H338" s="19">
        <v>592</v>
      </c>
      <c r="I338" s="63">
        <v>47.096260938743036</v>
      </c>
      <c r="J338" s="19">
        <v>59</v>
      </c>
      <c r="K338" s="19">
        <v>24</v>
      </c>
      <c r="L338" s="43" t="s">
        <v>999</v>
      </c>
    </row>
    <row r="339" spans="1:12">
      <c r="A339" s="88"/>
      <c r="B339" s="48" t="s">
        <v>838</v>
      </c>
      <c r="C339" s="44" t="s">
        <v>26</v>
      </c>
      <c r="D339" s="19">
        <v>2920</v>
      </c>
      <c r="E339" s="19">
        <v>1595</v>
      </c>
      <c r="F339" s="63">
        <v>54.623287671232873</v>
      </c>
      <c r="G339" s="19">
        <v>2748</v>
      </c>
      <c r="H339" s="19">
        <v>1503</v>
      </c>
      <c r="I339" s="63">
        <v>54.694323144104807</v>
      </c>
      <c r="J339" s="19">
        <v>172</v>
      </c>
      <c r="K339" s="19">
        <v>92</v>
      </c>
      <c r="L339" s="43" t="s">
        <v>1000</v>
      </c>
    </row>
    <row r="340" spans="1:12">
      <c r="A340" s="88"/>
      <c r="B340" s="59"/>
      <c r="C340" s="44" t="s">
        <v>27</v>
      </c>
      <c r="D340" s="19">
        <v>1497</v>
      </c>
      <c r="E340" s="19">
        <v>756</v>
      </c>
      <c r="F340" s="63">
        <v>50.501002004008015</v>
      </c>
      <c r="G340" s="19">
        <v>1404</v>
      </c>
      <c r="H340" s="19">
        <v>711</v>
      </c>
      <c r="I340" s="63">
        <v>50.641025641025642</v>
      </c>
      <c r="J340" s="19">
        <v>93</v>
      </c>
      <c r="K340" s="19">
        <v>45</v>
      </c>
      <c r="L340" s="43" t="s">
        <v>1001</v>
      </c>
    </row>
    <row r="341" spans="1:12">
      <c r="A341" s="89"/>
      <c r="B341" s="60"/>
      <c r="C341" s="49" t="s">
        <v>28</v>
      </c>
      <c r="D341" s="66">
        <v>1423</v>
      </c>
      <c r="E341" s="17">
        <v>839</v>
      </c>
      <c r="F341" s="65">
        <v>58.959943780744908</v>
      </c>
      <c r="G341" s="17">
        <v>1344</v>
      </c>
      <c r="H341" s="17">
        <v>792</v>
      </c>
      <c r="I341" s="65">
        <v>58.928571428571431</v>
      </c>
      <c r="J341" s="17">
        <v>79</v>
      </c>
      <c r="K341" s="17">
        <v>47</v>
      </c>
      <c r="L341" s="52" t="s">
        <v>1002</v>
      </c>
    </row>
    <row r="342" spans="1:12">
      <c r="A342" s="88" t="s">
        <v>1003</v>
      </c>
      <c r="B342" s="58" t="s">
        <v>888</v>
      </c>
      <c r="C342" s="46" t="s">
        <v>714</v>
      </c>
      <c r="D342" s="19">
        <v>3745</v>
      </c>
      <c r="E342" s="19">
        <v>1604</v>
      </c>
      <c r="F342" s="37">
        <v>42.830440587449935</v>
      </c>
      <c r="G342" s="19">
        <v>3745</v>
      </c>
      <c r="H342" s="19">
        <v>1604</v>
      </c>
      <c r="I342" s="37">
        <v>42.830440587449935</v>
      </c>
      <c r="J342" s="19">
        <v>0</v>
      </c>
      <c r="K342" s="19">
        <v>0</v>
      </c>
      <c r="L342" s="61" t="s">
        <v>122</v>
      </c>
    </row>
    <row r="343" spans="1:12">
      <c r="A343" s="88"/>
      <c r="B343" s="45"/>
      <c r="C343" s="46" t="s">
        <v>27</v>
      </c>
      <c r="D343" s="19">
        <v>1936</v>
      </c>
      <c r="E343" s="19">
        <v>804</v>
      </c>
      <c r="F343" s="37">
        <v>41.528925619834709</v>
      </c>
      <c r="G343" s="19">
        <v>1936</v>
      </c>
      <c r="H343" s="19">
        <v>804</v>
      </c>
      <c r="I343" s="37">
        <v>41.528925619834709</v>
      </c>
      <c r="J343" s="19">
        <v>0</v>
      </c>
      <c r="K343" s="19">
        <v>0</v>
      </c>
      <c r="L343" s="61" t="s">
        <v>122</v>
      </c>
    </row>
    <row r="344" spans="1:12">
      <c r="A344" s="88"/>
      <c r="B344" s="45"/>
      <c r="C344" s="47" t="s">
        <v>28</v>
      </c>
      <c r="D344" s="19">
        <v>1809</v>
      </c>
      <c r="E344" s="19">
        <v>800</v>
      </c>
      <c r="F344" s="37">
        <v>44.223327805417355</v>
      </c>
      <c r="G344" s="19">
        <v>1809</v>
      </c>
      <c r="H344" s="19">
        <v>800</v>
      </c>
      <c r="I344" s="37">
        <v>44.223327805417355</v>
      </c>
      <c r="J344" s="19">
        <v>0</v>
      </c>
      <c r="K344" s="19">
        <v>0</v>
      </c>
      <c r="L344" s="61" t="s">
        <v>122</v>
      </c>
    </row>
    <row r="345" spans="1:12">
      <c r="A345" s="88"/>
      <c r="B345" s="48" t="s">
        <v>928</v>
      </c>
      <c r="C345" s="46" t="s">
        <v>26</v>
      </c>
      <c r="D345" s="19">
        <v>533</v>
      </c>
      <c r="E345" s="19">
        <v>121</v>
      </c>
      <c r="F345" s="20">
        <v>22.701688555347094</v>
      </c>
      <c r="G345" s="19">
        <v>533</v>
      </c>
      <c r="H345" s="19">
        <v>121</v>
      </c>
      <c r="I345" s="20">
        <v>22.701688555347094</v>
      </c>
      <c r="J345" s="19">
        <v>0</v>
      </c>
      <c r="K345" s="19">
        <v>0</v>
      </c>
      <c r="L345" s="43" t="s">
        <v>122</v>
      </c>
    </row>
    <row r="346" spans="1:12">
      <c r="A346" s="88"/>
      <c r="B346" s="45"/>
      <c r="C346" s="46" t="s">
        <v>27</v>
      </c>
      <c r="D346" s="19">
        <v>285</v>
      </c>
      <c r="E346" s="19">
        <v>66</v>
      </c>
      <c r="F346" s="20">
        <v>23.157894736842106</v>
      </c>
      <c r="G346" s="19">
        <v>285</v>
      </c>
      <c r="H346" s="19">
        <v>66</v>
      </c>
      <c r="I346" s="20">
        <v>23.157894736842106</v>
      </c>
      <c r="J346" s="19">
        <v>0</v>
      </c>
      <c r="K346" s="19">
        <v>0</v>
      </c>
      <c r="L346" s="43" t="s">
        <v>122</v>
      </c>
    </row>
    <row r="347" spans="1:12">
      <c r="A347" s="88"/>
      <c r="B347" s="45"/>
      <c r="C347" s="46" t="s">
        <v>28</v>
      </c>
      <c r="D347" s="19">
        <v>248</v>
      </c>
      <c r="E347" s="19">
        <v>55</v>
      </c>
      <c r="F347" s="20">
        <v>22.177419354838708</v>
      </c>
      <c r="G347" s="19">
        <v>248</v>
      </c>
      <c r="H347" s="19">
        <v>55</v>
      </c>
      <c r="I347" s="20">
        <v>22.177419354838708</v>
      </c>
      <c r="J347" s="19">
        <v>0</v>
      </c>
      <c r="K347" s="19">
        <v>0</v>
      </c>
      <c r="L347" s="43" t="s">
        <v>122</v>
      </c>
    </row>
    <row r="348" spans="1:12">
      <c r="A348" s="88"/>
      <c r="B348" s="48" t="s">
        <v>721</v>
      </c>
      <c r="C348" s="46" t="s">
        <v>26</v>
      </c>
      <c r="D348" s="19">
        <v>561</v>
      </c>
      <c r="E348" s="19">
        <v>163</v>
      </c>
      <c r="F348" s="20">
        <v>29.055258467023172</v>
      </c>
      <c r="G348" s="19">
        <v>561</v>
      </c>
      <c r="H348" s="19">
        <v>163</v>
      </c>
      <c r="I348" s="20">
        <v>29.055258467023172</v>
      </c>
      <c r="J348" s="19">
        <v>0</v>
      </c>
      <c r="K348" s="19">
        <v>0</v>
      </c>
      <c r="L348" s="43" t="s">
        <v>122</v>
      </c>
    </row>
    <row r="349" spans="1:12">
      <c r="A349" s="88"/>
      <c r="B349" s="45"/>
      <c r="C349" s="46" t="s">
        <v>27</v>
      </c>
      <c r="D349" s="19">
        <v>272</v>
      </c>
      <c r="E349" s="19">
        <v>76</v>
      </c>
      <c r="F349" s="20">
        <v>27.941176470588236</v>
      </c>
      <c r="G349" s="19">
        <v>272</v>
      </c>
      <c r="H349" s="19">
        <v>76</v>
      </c>
      <c r="I349" s="20">
        <v>27.941176470588236</v>
      </c>
      <c r="J349" s="19">
        <v>0</v>
      </c>
      <c r="K349" s="19">
        <v>0</v>
      </c>
      <c r="L349" s="43" t="s">
        <v>122</v>
      </c>
    </row>
    <row r="350" spans="1:12">
      <c r="A350" s="88"/>
      <c r="B350" s="45"/>
      <c r="C350" s="46" t="s">
        <v>28</v>
      </c>
      <c r="D350" s="19">
        <v>289</v>
      </c>
      <c r="E350" s="19">
        <v>87</v>
      </c>
      <c r="F350" s="20">
        <v>30.103806228373703</v>
      </c>
      <c r="G350" s="19">
        <v>289</v>
      </c>
      <c r="H350" s="19">
        <v>87</v>
      </c>
      <c r="I350" s="20">
        <v>30.103806228373703</v>
      </c>
      <c r="J350" s="19">
        <v>0</v>
      </c>
      <c r="K350" s="19">
        <v>0</v>
      </c>
      <c r="L350" s="43" t="s">
        <v>122</v>
      </c>
    </row>
    <row r="351" spans="1:12">
      <c r="A351" s="88"/>
      <c r="B351" s="48" t="s">
        <v>855</v>
      </c>
      <c r="C351" s="46" t="s">
        <v>26</v>
      </c>
      <c r="D351" s="19">
        <v>599</v>
      </c>
      <c r="E351" s="19">
        <v>231</v>
      </c>
      <c r="F351" s="20">
        <v>38.564273789649413</v>
      </c>
      <c r="G351" s="19">
        <v>599</v>
      </c>
      <c r="H351" s="19">
        <v>231</v>
      </c>
      <c r="I351" s="20">
        <v>38.564273789649413</v>
      </c>
      <c r="J351" s="19">
        <v>0</v>
      </c>
      <c r="K351" s="19">
        <v>0</v>
      </c>
      <c r="L351" s="43" t="s">
        <v>122</v>
      </c>
    </row>
    <row r="352" spans="1:12">
      <c r="A352" s="88"/>
      <c r="B352" s="45"/>
      <c r="C352" s="46" t="s">
        <v>27</v>
      </c>
      <c r="D352" s="19">
        <v>308</v>
      </c>
      <c r="E352" s="19">
        <v>115</v>
      </c>
      <c r="F352" s="20">
        <v>37.337662337662337</v>
      </c>
      <c r="G352" s="19">
        <v>308</v>
      </c>
      <c r="H352" s="19">
        <v>115</v>
      </c>
      <c r="I352" s="20">
        <v>37.337662337662337</v>
      </c>
      <c r="J352" s="19">
        <v>0</v>
      </c>
      <c r="K352" s="19">
        <v>0</v>
      </c>
      <c r="L352" s="43" t="s">
        <v>122</v>
      </c>
    </row>
    <row r="353" spans="1:12">
      <c r="A353" s="88"/>
      <c r="B353" s="45"/>
      <c r="C353" s="46" t="s">
        <v>28</v>
      </c>
      <c r="D353" s="19">
        <v>291</v>
      </c>
      <c r="E353" s="19">
        <v>116</v>
      </c>
      <c r="F353" s="20">
        <v>39.862542955326461</v>
      </c>
      <c r="G353" s="19">
        <v>291</v>
      </c>
      <c r="H353" s="19">
        <v>116</v>
      </c>
      <c r="I353" s="20">
        <v>39.862542955326461</v>
      </c>
      <c r="J353" s="19">
        <v>0</v>
      </c>
      <c r="K353" s="19">
        <v>0</v>
      </c>
      <c r="L353" s="43" t="s">
        <v>122</v>
      </c>
    </row>
    <row r="354" spans="1:12">
      <c r="A354" s="88"/>
      <c r="B354" s="48" t="s">
        <v>155</v>
      </c>
      <c r="C354" s="46" t="s">
        <v>26</v>
      </c>
      <c r="D354" s="19">
        <v>639</v>
      </c>
      <c r="E354" s="19">
        <v>304</v>
      </c>
      <c r="F354" s="20">
        <v>47.574334898278558</v>
      </c>
      <c r="G354" s="19">
        <v>639</v>
      </c>
      <c r="H354" s="19">
        <v>304</v>
      </c>
      <c r="I354" s="20">
        <v>47.574334898278558</v>
      </c>
      <c r="J354" s="19">
        <v>0</v>
      </c>
      <c r="K354" s="19">
        <v>0</v>
      </c>
      <c r="L354" s="43" t="s">
        <v>122</v>
      </c>
    </row>
    <row r="355" spans="1:12">
      <c r="A355" s="88"/>
      <c r="B355" s="45"/>
      <c r="C355" s="46" t="s">
        <v>27</v>
      </c>
      <c r="D355" s="19">
        <v>350</v>
      </c>
      <c r="E355" s="19">
        <v>166</v>
      </c>
      <c r="F355" s="20">
        <v>47.428571428571431</v>
      </c>
      <c r="G355" s="19">
        <v>350</v>
      </c>
      <c r="H355" s="19">
        <v>166</v>
      </c>
      <c r="I355" s="20">
        <v>47.428571428571431</v>
      </c>
      <c r="J355" s="19">
        <v>0</v>
      </c>
      <c r="K355" s="19">
        <v>0</v>
      </c>
      <c r="L355" s="43" t="s">
        <v>122</v>
      </c>
    </row>
    <row r="356" spans="1:12">
      <c r="A356" s="88"/>
      <c r="B356" s="45"/>
      <c r="C356" s="46" t="s">
        <v>28</v>
      </c>
      <c r="D356" s="19">
        <v>289</v>
      </c>
      <c r="E356" s="19">
        <v>138</v>
      </c>
      <c r="F356" s="20">
        <v>47.750865051903112</v>
      </c>
      <c r="G356" s="19">
        <v>289</v>
      </c>
      <c r="H356" s="19">
        <v>138</v>
      </c>
      <c r="I356" s="20">
        <v>47.750865051903112</v>
      </c>
      <c r="J356" s="19">
        <v>0</v>
      </c>
      <c r="K356" s="19">
        <v>0</v>
      </c>
      <c r="L356" s="43" t="s">
        <v>122</v>
      </c>
    </row>
    <row r="357" spans="1:12">
      <c r="A357" s="88"/>
      <c r="B357" s="48" t="s">
        <v>733</v>
      </c>
      <c r="C357" s="46" t="s">
        <v>26</v>
      </c>
      <c r="D357" s="19">
        <v>663</v>
      </c>
      <c r="E357" s="19">
        <v>343</v>
      </c>
      <c r="F357" s="20">
        <v>51.734539969834088</v>
      </c>
      <c r="G357" s="19">
        <v>663</v>
      </c>
      <c r="H357" s="19">
        <v>343</v>
      </c>
      <c r="I357" s="20">
        <v>51.734539969834088</v>
      </c>
      <c r="J357" s="19">
        <v>0</v>
      </c>
      <c r="K357" s="19">
        <v>0</v>
      </c>
      <c r="L357" s="43" t="s">
        <v>122</v>
      </c>
    </row>
    <row r="358" spans="1:12">
      <c r="A358" s="88"/>
      <c r="B358" s="45"/>
      <c r="C358" s="46" t="s">
        <v>27</v>
      </c>
      <c r="D358" s="19">
        <v>354</v>
      </c>
      <c r="E358" s="19">
        <v>180</v>
      </c>
      <c r="F358" s="20">
        <v>50.847457627118644</v>
      </c>
      <c r="G358" s="19">
        <v>354</v>
      </c>
      <c r="H358" s="19">
        <v>180</v>
      </c>
      <c r="I358" s="20">
        <v>50.847457627118644</v>
      </c>
      <c r="J358" s="19">
        <v>0</v>
      </c>
      <c r="K358" s="19">
        <v>0</v>
      </c>
      <c r="L358" s="43" t="s">
        <v>122</v>
      </c>
    </row>
    <row r="359" spans="1:12">
      <c r="A359" s="88"/>
      <c r="B359" s="45"/>
      <c r="C359" s="46" t="s">
        <v>28</v>
      </c>
      <c r="D359" s="19">
        <v>309</v>
      </c>
      <c r="E359" s="19">
        <v>163</v>
      </c>
      <c r="F359" s="20">
        <v>52.750809061488674</v>
      </c>
      <c r="G359" s="19">
        <v>309</v>
      </c>
      <c r="H359" s="19">
        <v>163</v>
      </c>
      <c r="I359" s="20">
        <v>52.750809061488674</v>
      </c>
      <c r="J359" s="19">
        <v>0</v>
      </c>
      <c r="K359" s="19">
        <v>0</v>
      </c>
      <c r="L359" s="43" t="s">
        <v>122</v>
      </c>
    </row>
    <row r="360" spans="1:12">
      <c r="A360" s="88"/>
      <c r="B360" s="48" t="s">
        <v>737</v>
      </c>
      <c r="C360" s="46" t="s">
        <v>26</v>
      </c>
      <c r="D360" s="19">
        <v>750</v>
      </c>
      <c r="E360" s="19">
        <v>442</v>
      </c>
      <c r="F360" s="20">
        <v>58.93333333333333</v>
      </c>
      <c r="G360" s="19">
        <v>750</v>
      </c>
      <c r="H360" s="19">
        <v>442</v>
      </c>
      <c r="I360" s="20">
        <v>58.93333333333333</v>
      </c>
      <c r="J360" s="19">
        <v>0</v>
      </c>
      <c r="K360" s="19">
        <v>0</v>
      </c>
      <c r="L360" s="43" t="s">
        <v>122</v>
      </c>
    </row>
    <row r="361" spans="1:12">
      <c r="A361" s="88"/>
      <c r="B361" s="45"/>
      <c r="C361" s="46" t="s">
        <v>27</v>
      </c>
      <c r="D361" s="19">
        <v>367</v>
      </c>
      <c r="E361" s="19">
        <v>201</v>
      </c>
      <c r="F361" s="20">
        <v>54.768392370572208</v>
      </c>
      <c r="G361" s="19">
        <v>367</v>
      </c>
      <c r="H361" s="19">
        <v>201</v>
      </c>
      <c r="I361" s="20">
        <v>54.768392370572208</v>
      </c>
      <c r="J361" s="19">
        <v>0</v>
      </c>
      <c r="K361" s="19">
        <v>0</v>
      </c>
      <c r="L361" s="43" t="s">
        <v>122</v>
      </c>
    </row>
    <row r="362" spans="1:12">
      <c r="A362" s="89"/>
      <c r="B362" s="50"/>
      <c r="C362" s="51" t="s">
        <v>28</v>
      </c>
      <c r="D362" s="17">
        <v>383</v>
      </c>
      <c r="E362" s="17">
        <v>241</v>
      </c>
      <c r="F362" s="18">
        <v>62.924281984334201</v>
      </c>
      <c r="G362" s="17">
        <v>383</v>
      </c>
      <c r="H362" s="17">
        <v>241</v>
      </c>
      <c r="I362" s="18">
        <v>62.924281984334201</v>
      </c>
      <c r="J362" s="17">
        <v>0</v>
      </c>
      <c r="K362" s="17">
        <v>0</v>
      </c>
      <c r="L362" s="52" t="s">
        <v>122</v>
      </c>
    </row>
    <row r="363" spans="1:12">
      <c r="A363" s="87" t="s">
        <v>361</v>
      </c>
      <c r="B363" s="58" t="s">
        <v>918</v>
      </c>
      <c r="C363" s="54" t="s">
        <v>1004</v>
      </c>
      <c r="D363" s="55">
        <v>16578</v>
      </c>
      <c r="E363" s="55">
        <v>7711</v>
      </c>
      <c r="F363" s="56">
        <v>46.513451562311495</v>
      </c>
      <c r="G363" s="55">
        <v>15515</v>
      </c>
      <c r="H363" s="55">
        <v>7234</v>
      </c>
      <c r="I363" s="56">
        <v>46.625845955526913</v>
      </c>
      <c r="J363" s="55">
        <v>1063</v>
      </c>
      <c r="K363" s="55">
        <v>477</v>
      </c>
      <c r="L363" s="57" t="s">
        <v>112</v>
      </c>
    </row>
    <row r="364" spans="1:12">
      <c r="A364" s="88"/>
      <c r="B364" s="45"/>
      <c r="C364" s="46" t="s">
        <v>949</v>
      </c>
      <c r="D364" s="19">
        <v>8590</v>
      </c>
      <c r="E364" s="19">
        <v>4027</v>
      </c>
      <c r="F364" s="20">
        <v>46.880093131548314</v>
      </c>
      <c r="G364" s="19">
        <v>8029</v>
      </c>
      <c r="H364" s="19">
        <v>3772</v>
      </c>
      <c r="I364" s="20">
        <v>46.979698592601821</v>
      </c>
      <c r="J364" s="19">
        <v>561</v>
      </c>
      <c r="K364" s="19">
        <v>255</v>
      </c>
      <c r="L364" s="43" t="s">
        <v>1005</v>
      </c>
    </row>
    <row r="365" spans="1:12">
      <c r="A365" s="88"/>
      <c r="B365" s="45"/>
      <c r="C365" s="46" t="s">
        <v>28</v>
      </c>
      <c r="D365" s="19">
        <v>7988</v>
      </c>
      <c r="E365" s="19">
        <v>3684</v>
      </c>
      <c r="F365" s="20">
        <v>46.119178768152231</v>
      </c>
      <c r="G365" s="19">
        <v>7486</v>
      </c>
      <c r="H365" s="19">
        <v>3462</v>
      </c>
      <c r="I365" s="20">
        <v>46.246326476088697</v>
      </c>
      <c r="J365" s="19">
        <v>502</v>
      </c>
      <c r="K365" s="19">
        <v>222</v>
      </c>
      <c r="L365" s="43" t="s">
        <v>1006</v>
      </c>
    </row>
    <row r="366" spans="1:12">
      <c r="A366" s="88"/>
      <c r="B366" s="48" t="s">
        <v>717</v>
      </c>
      <c r="C366" s="46" t="s">
        <v>26</v>
      </c>
      <c r="D366" s="19">
        <v>2413</v>
      </c>
      <c r="E366" s="19">
        <v>644</v>
      </c>
      <c r="F366" s="20">
        <v>26.688769167012019</v>
      </c>
      <c r="G366" s="19">
        <v>2242</v>
      </c>
      <c r="H366" s="19">
        <v>618</v>
      </c>
      <c r="I366" s="20">
        <v>27.564674397859054</v>
      </c>
      <c r="J366" s="19">
        <v>171</v>
      </c>
      <c r="K366" s="19">
        <v>26</v>
      </c>
      <c r="L366" s="43" t="s">
        <v>1007</v>
      </c>
    </row>
    <row r="367" spans="1:12">
      <c r="A367" s="88"/>
      <c r="B367" s="45"/>
      <c r="C367" s="46" t="s">
        <v>27</v>
      </c>
      <c r="D367" s="19">
        <v>1279</v>
      </c>
      <c r="E367" s="19">
        <v>346</v>
      </c>
      <c r="F367" s="20">
        <v>27.052384675527755</v>
      </c>
      <c r="G367" s="19">
        <v>1181</v>
      </c>
      <c r="H367" s="19">
        <v>330</v>
      </c>
      <c r="I367" s="20">
        <v>27.942421676545301</v>
      </c>
      <c r="J367" s="19">
        <v>98</v>
      </c>
      <c r="K367" s="19">
        <v>16</v>
      </c>
      <c r="L367" s="43" t="s">
        <v>1008</v>
      </c>
    </row>
    <row r="368" spans="1:12">
      <c r="A368" s="88"/>
      <c r="B368" s="45"/>
      <c r="C368" s="46" t="s">
        <v>28</v>
      </c>
      <c r="D368" s="19">
        <v>1134</v>
      </c>
      <c r="E368" s="19">
        <v>298</v>
      </c>
      <c r="F368" s="20">
        <v>26.278659611992946</v>
      </c>
      <c r="G368" s="19">
        <v>1061</v>
      </c>
      <c r="H368" s="19">
        <v>288</v>
      </c>
      <c r="I368" s="20">
        <v>27.144203581526863</v>
      </c>
      <c r="J368" s="19">
        <v>73</v>
      </c>
      <c r="K368" s="19">
        <v>10</v>
      </c>
      <c r="L368" s="43" t="s">
        <v>1009</v>
      </c>
    </row>
    <row r="369" spans="1:12">
      <c r="A369" s="88"/>
      <c r="B369" s="48" t="s">
        <v>721</v>
      </c>
      <c r="C369" s="46" t="s">
        <v>26</v>
      </c>
      <c r="D369" s="19">
        <v>2673</v>
      </c>
      <c r="E369" s="19">
        <v>901</v>
      </c>
      <c r="F369" s="20">
        <v>33.707444818555928</v>
      </c>
      <c r="G369" s="19">
        <v>2453</v>
      </c>
      <c r="H369" s="19">
        <v>839</v>
      </c>
      <c r="I369" s="20">
        <v>34.203016714227473</v>
      </c>
      <c r="J369" s="19">
        <v>220</v>
      </c>
      <c r="K369" s="19">
        <v>62</v>
      </c>
      <c r="L369" s="43" t="s">
        <v>1010</v>
      </c>
    </row>
    <row r="370" spans="1:12">
      <c r="A370" s="88"/>
      <c r="B370" s="45"/>
      <c r="C370" s="46" t="s">
        <v>27</v>
      </c>
      <c r="D370" s="19">
        <v>1367</v>
      </c>
      <c r="E370" s="19">
        <v>489</v>
      </c>
      <c r="F370" s="20">
        <v>35.771762984637895</v>
      </c>
      <c r="G370" s="19">
        <v>1249</v>
      </c>
      <c r="H370" s="19">
        <v>456</v>
      </c>
      <c r="I370" s="20">
        <v>36.509207365892713</v>
      </c>
      <c r="J370" s="19">
        <v>118</v>
      </c>
      <c r="K370" s="19">
        <v>33</v>
      </c>
      <c r="L370" s="43" t="s">
        <v>1011</v>
      </c>
    </row>
    <row r="371" spans="1:12">
      <c r="A371" s="88"/>
      <c r="B371" s="45"/>
      <c r="C371" s="46" t="s">
        <v>28</v>
      </c>
      <c r="D371" s="19">
        <v>1306</v>
      </c>
      <c r="E371" s="19">
        <v>412</v>
      </c>
      <c r="F371" s="20">
        <v>31.546707503828483</v>
      </c>
      <c r="G371" s="19">
        <v>1204</v>
      </c>
      <c r="H371" s="19">
        <v>383</v>
      </c>
      <c r="I371" s="20">
        <v>31.810631229235881</v>
      </c>
      <c r="J371" s="19">
        <v>102</v>
      </c>
      <c r="K371" s="19">
        <v>29</v>
      </c>
      <c r="L371" s="43" t="s">
        <v>1012</v>
      </c>
    </row>
    <row r="372" spans="1:12">
      <c r="A372" s="88"/>
      <c r="B372" s="48" t="s">
        <v>1013</v>
      </c>
      <c r="C372" s="46" t="s">
        <v>26</v>
      </c>
      <c r="D372" s="19">
        <v>2754</v>
      </c>
      <c r="E372" s="19">
        <v>1186</v>
      </c>
      <c r="F372" s="20">
        <v>43.064633260711695</v>
      </c>
      <c r="G372" s="19">
        <v>2584</v>
      </c>
      <c r="H372" s="19">
        <v>1114</v>
      </c>
      <c r="I372" s="20">
        <v>43.111455108359131</v>
      </c>
      <c r="J372" s="19">
        <v>170</v>
      </c>
      <c r="K372" s="19">
        <v>72</v>
      </c>
      <c r="L372" s="43" t="s">
        <v>1014</v>
      </c>
    </row>
    <row r="373" spans="1:12">
      <c r="A373" s="88"/>
      <c r="B373" s="45"/>
      <c r="C373" s="46" t="s">
        <v>27</v>
      </c>
      <c r="D373" s="19">
        <v>1430</v>
      </c>
      <c r="E373" s="19">
        <v>604</v>
      </c>
      <c r="F373" s="20">
        <v>42.23776223776224</v>
      </c>
      <c r="G373" s="19">
        <v>1345</v>
      </c>
      <c r="H373" s="19">
        <v>565</v>
      </c>
      <c r="I373" s="20">
        <v>42.007434944237922</v>
      </c>
      <c r="J373" s="19">
        <v>85</v>
      </c>
      <c r="K373" s="19">
        <v>39</v>
      </c>
      <c r="L373" s="43" t="s">
        <v>1015</v>
      </c>
    </row>
    <row r="374" spans="1:12">
      <c r="A374" s="88"/>
      <c r="B374" s="45"/>
      <c r="C374" s="46" t="s">
        <v>28</v>
      </c>
      <c r="D374" s="19">
        <v>1324</v>
      </c>
      <c r="E374" s="19">
        <v>582</v>
      </c>
      <c r="F374" s="20">
        <v>43.957703927492446</v>
      </c>
      <c r="G374" s="19">
        <v>1239</v>
      </c>
      <c r="H374" s="19">
        <v>549</v>
      </c>
      <c r="I374" s="20">
        <v>44.309927360774822</v>
      </c>
      <c r="J374" s="19">
        <v>85</v>
      </c>
      <c r="K374" s="19">
        <v>33</v>
      </c>
      <c r="L374" s="43" t="s">
        <v>1016</v>
      </c>
    </row>
    <row r="375" spans="1:12">
      <c r="A375" s="88"/>
      <c r="B375" s="48" t="s">
        <v>729</v>
      </c>
      <c r="C375" s="46" t="s">
        <v>26</v>
      </c>
      <c r="D375" s="19">
        <v>2876</v>
      </c>
      <c r="E375" s="19">
        <v>1480</v>
      </c>
      <c r="F375" s="20">
        <v>51.460361613351878</v>
      </c>
      <c r="G375" s="19">
        <v>2680</v>
      </c>
      <c r="H375" s="19">
        <v>1361</v>
      </c>
      <c r="I375" s="20">
        <v>50.78358208955224</v>
      </c>
      <c r="J375" s="19">
        <v>196</v>
      </c>
      <c r="K375" s="19">
        <v>119</v>
      </c>
      <c r="L375" s="43" t="s">
        <v>1017</v>
      </c>
    </row>
    <row r="376" spans="1:12">
      <c r="A376" s="88"/>
      <c r="B376" s="45"/>
      <c r="C376" s="46" t="s">
        <v>27</v>
      </c>
      <c r="D376" s="19">
        <v>1537</v>
      </c>
      <c r="E376" s="19">
        <v>815</v>
      </c>
      <c r="F376" s="20">
        <v>53.025374105400132</v>
      </c>
      <c r="G376" s="19">
        <v>1437</v>
      </c>
      <c r="H376" s="19">
        <v>759</v>
      </c>
      <c r="I376" s="20">
        <v>52.818371607515658</v>
      </c>
      <c r="J376" s="19">
        <v>100</v>
      </c>
      <c r="K376" s="19">
        <v>56</v>
      </c>
      <c r="L376" s="43" t="s">
        <v>1018</v>
      </c>
    </row>
    <row r="377" spans="1:12">
      <c r="A377" s="88"/>
      <c r="B377" s="45"/>
      <c r="C377" s="46" t="s">
        <v>28</v>
      </c>
      <c r="D377" s="19">
        <v>1339</v>
      </c>
      <c r="E377" s="19">
        <v>665</v>
      </c>
      <c r="F377" s="20">
        <v>49.663928304705003</v>
      </c>
      <c r="G377" s="19">
        <v>1243</v>
      </c>
      <c r="H377" s="19">
        <v>602</v>
      </c>
      <c r="I377" s="20">
        <v>48.431214802896221</v>
      </c>
      <c r="J377" s="19">
        <v>96</v>
      </c>
      <c r="K377" s="19">
        <v>63</v>
      </c>
      <c r="L377" s="43" t="s">
        <v>243</v>
      </c>
    </row>
    <row r="378" spans="1:12">
      <c r="A378" s="88"/>
      <c r="B378" s="48" t="s">
        <v>982</v>
      </c>
      <c r="C378" s="46" t="s">
        <v>26</v>
      </c>
      <c r="D378" s="19">
        <v>2824</v>
      </c>
      <c r="E378" s="19">
        <v>1625</v>
      </c>
      <c r="F378" s="20">
        <v>57.542492917847028</v>
      </c>
      <c r="G378" s="19">
        <v>2667</v>
      </c>
      <c r="H378" s="19">
        <v>1529</v>
      </c>
      <c r="I378" s="20">
        <v>57.330333708286467</v>
      </c>
      <c r="J378" s="19">
        <v>157</v>
      </c>
      <c r="K378" s="19">
        <v>96</v>
      </c>
      <c r="L378" s="43" t="s">
        <v>1019</v>
      </c>
    </row>
    <row r="379" spans="1:12">
      <c r="A379" s="88"/>
      <c r="B379" s="45"/>
      <c r="C379" s="46" t="s">
        <v>27</v>
      </c>
      <c r="D379" s="19">
        <v>1419</v>
      </c>
      <c r="E379" s="19">
        <v>810</v>
      </c>
      <c r="F379" s="20">
        <v>57.082452431289639</v>
      </c>
      <c r="G379" s="19">
        <v>1340</v>
      </c>
      <c r="H379" s="19">
        <v>757</v>
      </c>
      <c r="I379" s="20">
        <v>56.492537313432834</v>
      </c>
      <c r="J379" s="19">
        <v>79</v>
      </c>
      <c r="K379" s="19">
        <v>53</v>
      </c>
      <c r="L379" s="43" t="s">
        <v>1020</v>
      </c>
    </row>
    <row r="380" spans="1:12">
      <c r="A380" s="88"/>
      <c r="B380" s="45"/>
      <c r="C380" s="46" t="s">
        <v>28</v>
      </c>
      <c r="D380" s="19">
        <v>1405</v>
      </c>
      <c r="E380" s="19">
        <v>815</v>
      </c>
      <c r="F380" s="20">
        <v>58.007117437722421</v>
      </c>
      <c r="G380" s="19">
        <v>1327</v>
      </c>
      <c r="H380" s="19">
        <v>772</v>
      </c>
      <c r="I380" s="20">
        <v>58.176337603617185</v>
      </c>
      <c r="J380" s="19">
        <v>78</v>
      </c>
      <c r="K380" s="19">
        <v>43</v>
      </c>
      <c r="L380" s="43" t="s">
        <v>1021</v>
      </c>
    </row>
    <row r="381" spans="1:12">
      <c r="A381" s="88"/>
      <c r="B381" s="48" t="s">
        <v>838</v>
      </c>
      <c r="C381" s="46" t="s">
        <v>26</v>
      </c>
      <c r="D381" s="19">
        <v>3038</v>
      </c>
      <c r="E381" s="19">
        <v>1875</v>
      </c>
      <c r="F381" s="20">
        <v>61.718235681369322</v>
      </c>
      <c r="G381" s="19">
        <v>2889</v>
      </c>
      <c r="H381" s="19">
        <v>1773</v>
      </c>
      <c r="I381" s="20">
        <v>61.370716510903428</v>
      </c>
      <c r="J381" s="19">
        <v>149</v>
      </c>
      <c r="K381" s="19">
        <v>102</v>
      </c>
      <c r="L381" s="43" t="s">
        <v>1022</v>
      </c>
    </row>
    <row r="382" spans="1:12">
      <c r="A382" s="88"/>
      <c r="B382" s="45"/>
      <c r="C382" s="46" t="s">
        <v>27</v>
      </c>
      <c r="D382" s="19">
        <v>1558</v>
      </c>
      <c r="E382" s="19">
        <v>963</v>
      </c>
      <c r="F382" s="20">
        <v>61.810012836970472</v>
      </c>
      <c r="G382" s="19">
        <v>1477</v>
      </c>
      <c r="H382" s="19">
        <v>905</v>
      </c>
      <c r="I382" s="20">
        <v>61.272850372376439</v>
      </c>
      <c r="J382" s="19">
        <v>81</v>
      </c>
      <c r="K382" s="19">
        <v>58</v>
      </c>
      <c r="L382" s="43" t="s">
        <v>1023</v>
      </c>
    </row>
    <row r="383" spans="1:12">
      <c r="A383" s="89"/>
      <c r="B383" s="50"/>
      <c r="C383" s="51" t="s">
        <v>28</v>
      </c>
      <c r="D383" s="17">
        <v>1480</v>
      </c>
      <c r="E383" s="17">
        <v>912</v>
      </c>
      <c r="F383" s="18">
        <v>61.621621621621621</v>
      </c>
      <c r="G383" s="17">
        <v>1412</v>
      </c>
      <c r="H383" s="17">
        <v>868</v>
      </c>
      <c r="I383" s="18">
        <v>61.473087818696882</v>
      </c>
      <c r="J383" s="17">
        <v>68</v>
      </c>
      <c r="K383" s="17">
        <v>44</v>
      </c>
      <c r="L383" s="52" t="s">
        <v>1024</v>
      </c>
    </row>
    <row r="384" spans="1:12">
      <c r="A384" s="87" t="s">
        <v>1025</v>
      </c>
      <c r="B384" s="58" t="s">
        <v>1026</v>
      </c>
      <c r="C384" s="54" t="s">
        <v>1027</v>
      </c>
      <c r="D384" s="55">
        <v>29348</v>
      </c>
      <c r="E384" s="55">
        <v>13173</v>
      </c>
      <c r="F384" s="56">
        <v>44.885511789559764</v>
      </c>
      <c r="G384" s="55">
        <v>28087</v>
      </c>
      <c r="H384" s="55">
        <v>12718</v>
      </c>
      <c r="I384" s="56">
        <v>45.280734859543564</v>
      </c>
      <c r="J384" s="55">
        <v>1261</v>
      </c>
      <c r="K384" s="55">
        <v>455</v>
      </c>
      <c r="L384" s="57" t="s">
        <v>1028</v>
      </c>
    </row>
    <row r="385" spans="1:12">
      <c r="A385" s="88"/>
      <c r="B385" s="45"/>
      <c r="C385" s="46" t="s">
        <v>168</v>
      </c>
      <c r="D385" s="19">
        <v>15367</v>
      </c>
      <c r="E385" s="19">
        <v>6758</v>
      </c>
      <c r="F385" s="20">
        <v>43.97735407041062</v>
      </c>
      <c r="G385" s="19">
        <v>14740</v>
      </c>
      <c r="H385" s="19">
        <v>6544</v>
      </c>
      <c r="I385" s="20">
        <v>44.396200814111261</v>
      </c>
      <c r="J385" s="19">
        <v>627</v>
      </c>
      <c r="K385" s="19">
        <v>214</v>
      </c>
      <c r="L385" s="43" t="s">
        <v>1029</v>
      </c>
    </row>
    <row r="386" spans="1:12">
      <c r="A386" s="88"/>
      <c r="B386" s="45"/>
      <c r="C386" s="46" t="s">
        <v>28</v>
      </c>
      <c r="D386" s="19">
        <v>13981</v>
      </c>
      <c r="E386" s="19">
        <v>6415</v>
      </c>
      <c r="F386" s="20">
        <v>45.883699306201272</v>
      </c>
      <c r="G386" s="19">
        <v>13347</v>
      </c>
      <c r="H386" s="19">
        <v>6174</v>
      </c>
      <c r="I386" s="20">
        <v>46.257585974376262</v>
      </c>
      <c r="J386" s="19">
        <v>634</v>
      </c>
      <c r="K386" s="19">
        <v>241</v>
      </c>
      <c r="L386" s="43" t="s">
        <v>1030</v>
      </c>
    </row>
    <row r="387" spans="1:12">
      <c r="A387" s="88"/>
      <c r="B387" s="48" t="s">
        <v>894</v>
      </c>
      <c r="C387" s="44" t="s">
        <v>26</v>
      </c>
      <c r="D387" s="19">
        <v>4704</v>
      </c>
      <c r="E387" s="19">
        <v>1110</v>
      </c>
      <c r="F387" s="20">
        <v>23.596938775510203</v>
      </c>
      <c r="G387" s="19">
        <v>4482</v>
      </c>
      <c r="H387" s="19">
        <v>1067</v>
      </c>
      <c r="I387" s="20">
        <v>23.806336456938865</v>
      </c>
      <c r="J387" s="19">
        <v>222</v>
      </c>
      <c r="K387" s="19">
        <v>43</v>
      </c>
      <c r="L387" s="43" t="s">
        <v>1031</v>
      </c>
    </row>
    <row r="388" spans="1:12">
      <c r="A388" s="88"/>
      <c r="B388" s="45"/>
      <c r="C388" s="44" t="s">
        <v>27</v>
      </c>
      <c r="D388" s="19">
        <v>2442</v>
      </c>
      <c r="E388" s="19">
        <v>557</v>
      </c>
      <c r="F388" s="20">
        <v>22.809172809172811</v>
      </c>
      <c r="G388" s="19">
        <v>2339</v>
      </c>
      <c r="H388" s="19">
        <v>538</v>
      </c>
      <c r="I388" s="20">
        <v>23.001282599401453</v>
      </c>
      <c r="J388" s="19">
        <v>103</v>
      </c>
      <c r="K388" s="19">
        <v>19</v>
      </c>
      <c r="L388" s="43" t="s">
        <v>1032</v>
      </c>
    </row>
    <row r="389" spans="1:12">
      <c r="A389" s="88"/>
      <c r="B389" s="45"/>
      <c r="C389" s="44" t="s">
        <v>28</v>
      </c>
      <c r="D389" s="19">
        <v>2262</v>
      </c>
      <c r="E389" s="19">
        <v>553</v>
      </c>
      <c r="F389" s="20">
        <v>24.447391688770999</v>
      </c>
      <c r="G389" s="19">
        <v>2143</v>
      </c>
      <c r="H389" s="19">
        <v>529</v>
      </c>
      <c r="I389" s="20">
        <v>24.685020998600095</v>
      </c>
      <c r="J389" s="19">
        <v>119</v>
      </c>
      <c r="K389" s="19">
        <v>24</v>
      </c>
      <c r="L389" s="43" t="s">
        <v>1033</v>
      </c>
    </row>
    <row r="390" spans="1:12">
      <c r="A390" s="88"/>
      <c r="B390" s="48" t="s">
        <v>824</v>
      </c>
      <c r="C390" s="44" t="s">
        <v>26</v>
      </c>
      <c r="D390" s="19">
        <v>5017</v>
      </c>
      <c r="E390" s="19">
        <v>1686</v>
      </c>
      <c r="F390" s="20">
        <v>33.605740482359977</v>
      </c>
      <c r="G390" s="19">
        <v>4800</v>
      </c>
      <c r="H390" s="19">
        <v>1637</v>
      </c>
      <c r="I390" s="20">
        <v>34.104166666666664</v>
      </c>
      <c r="J390" s="19">
        <v>217</v>
      </c>
      <c r="K390" s="19">
        <v>49</v>
      </c>
      <c r="L390" s="43" t="s">
        <v>1034</v>
      </c>
    </row>
    <row r="391" spans="1:12">
      <c r="A391" s="88"/>
      <c r="B391" s="45"/>
      <c r="C391" s="44" t="s">
        <v>27</v>
      </c>
      <c r="D391" s="19">
        <v>2681</v>
      </c>
      <c r="E391" s="19">
        <v>903</v>
      </c>
      <c r="F391" s="20">
        <v>33.681462140992167</v>
      </c>
      <c r="G391" s="19">
        <v>2570</v>
      </c>
      <c r="H391" s="19">
        <v>876</v>
      </c>
      <c r="I391" s="20">
        <v>34.085603112840467</v>
      </c>
      <c r="J391" s="19">
        <v>111</v>
      </c>
      <c r="K391" s="19">
        <v>27</v>
      </c>
      <c r="L391" s="43" t="s">
        <v>1035</v>
      </c>
    </row>
    <row r="392" spans="1:12">
      <c r="A392" s="88"/>
      <c r="B392" s="45"/>
      <c r="C392" s="44" t="s">
        <v>28</v>
      </c>
      <c r="D392" s="19">
        <v>2336</v>
      </c>
      <c r="E392" s="19">
        <v>783</v>
      </c>
      <c r="F392" s="20">
        <v>33.518835616438359</v>
      </c>
      <c r="G392" s="19">
        <v>2230</v>
      </c>
      <c r="H392" s="19">
        <v>761</v>
      </c>
      <c r="I392" s="20">
        <v>34.125560538116595</v>
      </c>
      <c r="J392" s="19">
        <v>106</v>
      </c>
      <c r="K392" s="19">
        <v>22</v>
      </c>
      <c r="L392" s="43" t="s">
        <v>1036</v>
      </c>
    </row>
    <row r="393" spans="1:12">
      <c r="A393" s="88"/>
      <c r="B393" s="48" t="s">
        <v>1037</v>
      </c>
      <c r="C393" s="44" t="s">
        <v>26</v>
      </c>
      <c r="D393" s="19">
        <v>5139</v>
      </c>
      <c r="E393" s="19">
        <v>2079</v>
      </c>
      <c r="F393" s="20">
        <v>40.455341506129599</v>
      </c>
      <c r="G393" s="19">
        <v>4924</v>
      </c>
      <c r="H393" s="19">
        <v>2011</v>
      </c>
      <c r="I393" s="20">
        <v>40.84077985377742</v>
      </c>
      <c r="J393" s="19">
        <v>215</v>
      </c>
      <c r="K393" s="19">
        <v>68</v>
      </c>
      <c r="L393" s="43" t="s">
        <v>1038</v>
      </c>
    </row>
    <row r="394" spans="1:12">
      <c r="A394" s="88"/>
      <c r="B394" s="45"/>
      <c r="C394" s="44" t="s">
        <v>27</v>
      </c>
      <c r="D394" s="19">
        <v>2740</v>
      </c>
      <c r="E394" s="19">
        <v>1125</v>
      </c>
      <c r="F394" s="20">
        <v>41.058394160583944</v>
      </c>
      <c r="G394" s="19">
        <v>2635</v>
      </c>
      <c r="H394" s="19">
        <v>1092</v>
      </c>
      <c r="I394" s="20">
        <v>41.442125237191654</v>
      </c>
      <c r="J394" s="19">
        <v>105</v>
      </c>
      <c r="K394" s="19">
        <v>33</v>
      </c>
      <c r="L394" s="43" t="s">
        <v>1039</v>
      </c>
    </row>
    <row r="395" spans="1:12">
      <c r="A395" s="88"/>
      <c r="B395" s="45"/>
      <c r="C395" s="44" t="s">
        <v>28</v>
      </c>
      <c r="D395" s="19">
        <v>2399</v>
      </c>
      <c r="E395" s="19">
        <v>954</v>
      </c>
      <c r="F395" s="20">
        <v>39.766569403918297</v>
      </c>
      <c r="G395" s="19">
        <v>2289</v>
      </c>
      <c r="H395" s="19">
        <v>919</v>
      </c>
      <c r="I395" s="20">
        <v>40.148536478811707</v>
      </c>
      <c r="J395" s="19">
        <v>110</v>
      </c>
      <c r="K395" s="19">
        <v>35</v>
      </c>
      <c r="L395" s="43" t="s">
        <v>1040</v>
      </c>
    </row>
    <row r="396" spans="1:12">
      <c r="A396" s="88"/>
      <c r="B396" s="48" t="s">
        <v>155</v>
      </c>
      <c r="C396" s="44" t="s">
        <v>26</v>
      </c>
      <c r="D396" s="19">
        <v>4845</v>
      </c>
      <c r="E396" s="19">
        <v>2506</v>
      </c>
      <c r="F396" s="20">
        <v>51.723426212590297</v>
      </c>
      <c r="G396" s="19">
        <v>4628</v>
      </c>
      <c r="H396" s="19">
        <v>2414</v>
      </c>
      <c r="I396" s="20">
        <v>52.160760587726877</v>
      </c>
      <c r="J396" s="19">
        <v>217</v>
      </c>
      <c r="K396" s="19">
        <v>92</v>
      </c>
      <c r="L396" s="43" t="s">
        <v>1041</v>
      </c>
    </row>
    <row r="397" spans="1:12">
      <c r="A397" s="88"/>
      <c r="B397" s="45"/>
      <c r="C397" s="44" t="s">
        <v>27</v>
      </c>
      <c r="D397" s="19">
        <v>2474</v>
      </c>
      <c r="E397" s="19">
        <v>1225</v>
      </c>
      <c r="F397" s="20">
        <v>49.514955537590943</v>
      </c>
      <c r="G397" s="19">
        <v>2369</v>
      </c>
      <c r="H397" s="19">
        <v>1191</v>
      </c>
      <c r="I397" s="20">
        <v>50.274377374419586</v>
      </c>
      <c r="J397" s="19">
        <v>105</v>
      </c>
      <c r="K397" s="19">
        <v>34</v>
      </c>
      <c r="L397" s="43" t="s">
        <v>1042</v>
      </c>
    </row>
    <row r="398" spans="1:12">
      <c r="A398" s="88"/>
      <c r="B398" s="45"/>
      <c r="C398" s="44" t="s">
        <v>28</v>
      </c>
      <c r="D398" s="19">
        <v>2371</v>
      </c>
      <c r="E398" s="19">
        <v>1281</v>
      </c>
      <c r="F398" s="20">
        <v>54.027836355967949</v>
      </c>
      <c r="G398" s="19">
        <v>2259</v>
      </c>
      <c r="H398" s="19">
        <v>1223</v>
      </c>
      <c r="I398" s="20">
        <v>54.138999557326251</v>
      </c>
      <c r="J398" s="19">
        <v>112</v>
      </c>
      <c r="K398" s="19">
        <v>58</v>
      </c>
      <c r="L398" s="43" t="s">
        <v>1043</v>
      </c>
    </row>
    <row r="399" spans="1:12">
      <c r="A399" s="88"/>
      <c r="B399" s="48" t="s">
        <v>158</v>
      </c>
      <c r="C399" s="44" t="s">
        <v>26</v>
      </c>
      <c r="D399" s="19">
        <v>4835</v>
      </c>
      <c r="E399" s="19">
        <v>2772</v>
      </c>
      <c r="F399" s="20">
        <v>57.331954498448809</v>
      </c>
      <c r="G399" s="19">
        <v>4630</v>
      </c>
      <c r="H399" s="19">
        <v>2680</v>
      </c>
      <c r="I399" s="20">
        <v>57.883369330453561</v>
      </c>
      <c r="J399" s="19">
        <v>205</v>
      </c>
      <c r="K399" s="19">
        <v>92</v>
      </c>
      <c r="L399" s="43" t="s">
        <v>1044</v>
      </c>
    </row>
    <row r="400" spans="1:12">
      <c r="A400" s="88"/>
      <c r="B400" s="45"/>
      <c r="C400" s="44" t="s">
        <v>27</v>
      </c>
      <c r="D400" s="19">
        <v>2545</v>
      </c>
      <c r="E400" s="19">
        <v>1426</v>
      </c>
      <c r="F400" s="20">
        <v>56.031434184675838</v>
      </c>
      <c r="G400" s="19">
        <v>2438</v>
      </c>
      <c r="H400" s="19">
        <v>1385</v>
      </c>
      <c r="I400" s="20">
        <v>56.808859721082854</v>
      </c>
      <c r="J400" s="19">
        <v>107</v>
      </c>
      <c r="K400" s="19">
        <v>41</v>
      </c>
      <c r="L400" s="43" t="s">
        <v>1045</v>
      </c>
    </row>
    <row r="401" spans="1:12">
      <c r="A401" s="88"/>
      <c r="B401" s="45"/>
      <c r="C401" s="44" t="s">
        <v>28</v>
      </c>
      <c r="D401" s="19">
        <v>2290</v>
      </c>
      <c r="E401" s="19">
        <v>1346</v>
      </c>
      <c r="F401" s="20">
        <v>58.777292576419214</v>
      </c>
      <c r="G401" s="19">
        <v>2192</v>
      </c>
      <c r="H401" s="19">
        <v>1295</v>
      </c>
      <c r="I401" s="20">
        <v>59.07846715328467</v>
      </c>
      <c r="J401" s="19">
        <v>98</v>
      </c>
      <c r="K401" s="19">
        <v>51</v>
      </c>
      <c r="L401" s="43" t="s">
        <v>1046</v>
      </c>
    </row>
    <row r="402" spans="1:12">
      <c r="A402" s="88"/>
      <c r="B402" s="48" t="s">
        <v>1047</v>
      </c>
      <c r="C402" s="44" t="s">
        <v>26</v>
      </c>
      <c r="D402" s="19">
        <v>4808</v>
      </c>
      <c r="E402" s="19">
        <v>3020</v>
      </c>
      <c r="F402" s="20">
        <v>62.811980033277869</v>
      </c>
      <c r="G402" s="19">
        <v>4623</v>
      </c>
      <c r="H402" s="19">
        <v>2909</v>
      </c>
      <c r="I402" s="20">
        <v>62.924507895306078</v>
      </c>
      <c r="J402" s="19">
        <v>185</v>
      </c>
      <c r="K402" s="19">
        <v>111</v>
      </c>
      <c r="L402" s="43" t="s">
        <v>307</v>
      </c>
    </row>
    <row r="403" spans="1:12">
      <c r="A403" s="88"/>
      <c r="B403" s="45"/>
      <c r="C403" s="44" t="s">
        <v>27</v>
      </c>
      <c r="D403" s="19">
        <v>2485</v>
      </c>
      <c r="E403" s="19">
        <v>1522</v>
      </c>
      <c r="F403" s="20">
        <v>61.247484909456738</v>
      </c>
      <c r="G403" s="19">
        <v>2389</v>
      </c>
      <c r="H403" s="19">
        <v>1462</v>
      </c>
      <c r="I403" s="20">
        <v>61.197153620761824</v>
      </c>
      <c r="J403" s="19">
        <v>96</v>
      </c>
      <c r="K403" s="19">
        <v>60</v>
      </c>
      <c r="L403" s="43" t="s">
        <v>881</v>
      </c>
    </row>
    <row r="404" spans="1:12">
      <c r="A404" s="89"/>
      <c r="B404" s="50"/>
      <c r="C404" s="49" t="s">
        <v>28</v>
      </c>
      <c r="D404" s="17">
        <v>2323</v>
      </c>
      <c r="E404" s="17">
        <v>1498</v>
      </c>
      <c r="F404" s="18">
        <v>64.48557899268188</v>
      </c>
      <c r="G404" s="17">
        <v>2234</v>
      </c>
      <c r="H404" s="17">
        <v>1447</v>
      </c>
      <c r="I404" s="18">
        <v>64.771709937332133</v>
      </c>
      <c r="J404" s="17">
        <v>89</v>
      </c>
      <c r="K404" s="17">
        <v>51</v>
      </c>
      <c r="L404" s="52" t="s">
        <v>1048</v>
      </c>
    </row>
    <row r="405" spans="1:12">
      <c r="A405" s="87" t="s">
        <v>1049</v>
      </c>
      <c r="B405" s="58" t="s">
        <v>1050</v>
      </c>
      <c r="C405" s="54" t="s">
        <v>714</v>
      </c>
      <c r="D405" s="55">
        <v>15433</v>
      </c>
      <c r="E405" s="55">
        <v>7819</v>
      </c>
      <c r="F405" s="56">
        <v>50.664161212985164</v>
      </c>
      <c r="G405" s="55">
        <v>15433</v>
      </c>
      <c r="H405" s="55">
        <v>7819</v>
      </c>
      <c r="I405" s="56">
        <v>50.664161212985164</v>
      </c>
      <c r="J405" s="55">
        <v>0</v>
      </c>
      <c r="K405" s="55">
        <v>0</v>
      </c>
      <c r="L405" s="57" t="s">
        <v>122</v>
      </c>
    </row>
    <row r="406" spans="1:12">
      <c r="A406" s="88"/>
      <c r="B406" s="45"/>
      <c r="C406" s="46" t="s">
        <v>791</v>
      </c>
      <c r="D406" s="19">
        <v>8086</v>
      </c>
      <c r="E406" s="19">
        <v>4018</v>
      </c>
      <c r="F406" s="20">
        <v>49.690823645807569</v>
      </c>
      <c r="G406" s="19">
        <v>8086</v>
      </c>
      <c r="H406" s="19">
        <v>4018</v>
      </c>
      <c r="I406" s="20">
        <v>49.690823645807569</v>
      </c>
      <c r="J406" s="19">
        <v>0</v>
      </c>
      <c r="K406" s="19">
        <v>0</v>
      </c>
      <c r="L406" s="43" t="s">
        <v>122</v>
      </c>
    </row>
    <row r="407" spans="1:12">
      <c r="A407" s="88"/>
      <c r="B407" s="45"/>
      <c r="C407" s="46" t="s">
        <v>28</v>
      </c>
      <c r="D407" s="19">
        <v>7347</v>
      </c>
      <c r="E407" s="19">
        <v>3801</v>
      </c>
      <c r="F407" s="20">
        <v>51.735402204981625</v>
      </c>
      <c r="G407" s="19">
        <v>7347</v>
      </c>
      <c r="H407" s="19">
        <v>3801</v>
      </c>
      <c r="I407" s="20">
        <v>51.735402204981625</v>
      </c>
      <c r="J407" s="19">
        <v>0</v>
      </c>
      <c r="K407" s="19">
        <v>0</v>
      </c>
      <c r="L407" s="43" t="s">
        <v>122</v>
      </c>
    </row>
    <row r="408" spans="1:12">
      <c r="A408" s="88"/>
      <c r="B408" s="48" t="s">
        <v>717</v>
      </c>
      <c r="C408" s="44" t="s">
        <v>26</v>
      </c>
      <c r="D408" s="19">
        <v>2284</v>
      </c>
      <c r="E408" s="19">
        <v>588</v>
      </c>
      <c r="F408" s="20">
        <v>25.744308231173381</v>
      </c>
      <c r="G408" s="19">
        <v>2284</v>
      </c>
      <c r="H408" s="19">
        <v>588</v>
      </c>
      <c r="I408" s="20">
        <v>25.744308231173381</v>
      </c>
      <c r="J408" s="19">
        <v>0</v>
      </c>
      <c r="K408" s="19">
        <v>0</v>
      </c>
      <c r="L408" s="43" t="s">
        <v>122</v>
      </c>
    </row>
    <row r="409" spans="1:12">
      <c r="A409" s="88"/>
      <c r="B409" s="45"/>
      <c r="C409" s="44" t="s">
        <v>27</v>
      </c>
      <c r="D409" s="19">
        <v>1201</v>
      </c>
      <c r="E409" s="19">
        <v>301</v>
      </c>
      <c r="F409" s="20">
        <v>25.062447960033307</v>
      </c>
      <c r="G409" s="19">
        <v>1201</v>
      </c>
      <c r="H409" s="19">
        <v>301</v>
      </c>
      <c r="I409" s="20">
        <v>25.062447960033307</v>
      </c>
      <c r="J409" s="19">
        <v>0</v>
      </c>
      <c r="K409" s="19">
        <v>0</v>
      </c>
      <c r="L409" s="43" t="s">
        <v>122</v>
      </c>
    </row>
    <row r="410" spans="1:12">
      <c r="A410" s="88"/>
      <c r="B410" s="45"/>
      <c r="C410" s="44" t="s">
        <v>28</v>
      </c>
      <c r="D410" s="19">
        <v>1083</v>
      </c>
      <c r="E410" s="19">
        <v>287</v>
      </c>
      <c r="F410" s="20">
        <v>26.500461680517081</v>
      </c>
      <c r="G410" s="19">
        <v>1083</v>
      </c>
      <c r="H410" s="19">
        <v>287</v>
      </c>
      <c r="I410" s="20">
        <v>26.500461680517081</v>
      </c>
      <c r="J410" s="19">
        <v>0</v>
      </c>
      <c r="K410" s="19">
        <v>0</v>
      </c>
      <c r="L410" s="43" t="s">
        <v>122</v>
      </c>
    </row>
    <row r="411" spans="1:12">
      <c r="A411" s="88"/>
      <c r="B411" s="48" t="s">
        <v>921</v>
      </c>
      <c r="C411" s="44" t="s">
        <v>26</v>
      </c>
      <c r="D411" s="19">
        <v>2434</v>
      </c>
      <c r="E411" s="19">
        <v>943</v>
      </c>
      <c r="F411" s="20">
        <v>38.742810188989317</v>
      </c>
      <c r="G411" s="19">
        <v>2434</v>
      </c>
      <c r="H411" s="19">
        <v>943</v>
      </c>
      <c r="I411" s="20">
        <v>38.742810188989317</v>
      </c>
      <c r="J411" s="19">
        <v>0</v>
      </c>
      <c r="K411" s="19">
        <v>0</v>
      </c>
      <c r="L411" s="43" t="s">
        <v>122</v>
      </c>
    </row>
    <row r="412" spans="1:12">
      <c r="A412" s="88"/>
      <c r="B412" s="45"/>
      <c r="C412" s="44" t="s">
        <v>27</v>
      </c>
      <c r="D412" s="19">
        <v>1269</v>
      </c>
      <c r="E412" s="19">
        <v>495</v>
      </c>
      <c r="F412" s="20">
        <v>39.00709219858156</v>
      </c>
      <c r="G412" s="19">
        <v>1269</v>
      </c>
      <c r="H412" s="19">
        <v>495</v>
      </c>
      <c r="I412" s="20">
        <v>39.00709219858156</v>
      </c>
      <c r="J412" s="19">
        <v>0</v>
      </c>
      <c r="K412" s="19">
        <v>0</v>
      </c>
      <c r="L412" s="43" t="s">
        <v>122</v>
      </c>
    </row>
    <row r="413" spans="1:12">
      <c r="A413" s="88"/>
      <c r="B413" s="45"/>
      <c r="C413" s="44" t="s">
        <v>28</v>
      </c>
      <c r="D413" s="19">
        <v>1165</v>
      </c>
      <c r="E413" s="19">
        <v>448</v>
      </c>
      <c r="F413" s="20">
        <v>38.454935622317599</v>
      </c>
      <c r="G413" s="19">
        <v>1165</v>
      </c>
      <c r="H413" s="19">
        <v>448</v>
      </c>
      <c r="I413" s="20">
        <v>38.454935622317599</v>
      </c>
      <c r="J413" s="19">
        <v>0</v>
      </c>
      <c r="K413" s="19">
        <v>0</v>
      </c>
      <c r="L413" s="43" t="s">
        <v>122</v>
      </c>
    </row>
    <row r="414" spans="1:12">
      <c r="A414" s="88"/>
      <c r="B414" s="48" t="s">
        <v>1051</v>
      </c>
      <c r="C414" s="44" t="s">
        <v>26</v>
      </c>
      <c r="D414" s="19">
        <v>2635</v>
      </c>
      <c r="E414" s="19">
        <v>1271</v>
      </c>
      <c r="F414" s="20">
        <v>48.235294117647058</v>
      </c>
      <c r="G414" s="19">
        <v>2635</v>
      </c>
      <c r="H414" s="19">
        <v>1271</v>
      </c>
      <c r="I414" s="20">
        <v>48.235294117647058</v>
      </c>
      <c r="J414" s="19">
        <v>0</v>
      </c>
      <c r="K414" s="19">
        <v>0</v>
      </c>
      <c r="L414" s="43" t="s">
        <v>122</v>
      </c>
    </row>
    <row r="415" spans="1:12">
      <c r="A415" s="88"/>
      <c r="B415" s="45"/>
      <c r="C415" s="44" t="s">
        <v>27</v>
      </c>
      <c r="D415" s="19">
        <v>1425</v>
      </c>
      <c r="E415" s="19">
        <v>660</v>
      </c>
      <c r="F415" s="20">
        <v>46.315789473684212</v>
      </c>
      <c r="G415" s="19">
        <v>1425</v>
      </c>
      <c r="H415" s="19">
        <v>660</v>
      </c>
      <c r="I415" s="20">
        <v>46.315789473684212</v>
      </c>
      <c r="J415" s="19">
        <v>0</v>
      </c>
      <c r="K415" s="19">
        <v>0</v>
      </c>
      <c r="L415" s="43" t="s">
        <v>122</v>
      </c>
    </row>
    <row r="416" spans="1:12">
      <c r="A416" s="88"/>
      <c r="B416" s="45"/>
      <c r="C416" s="44" t="s">
        <v>28</v>
      </c>
      <c r="D416" s="19">
        <v>1210</v>
      </c>
      <c r="E416" s="19">
        <v>611</v>
      </c>
      <c r="F416" s="20">
        <v>50.495867768595041</v>
      </c>
      <c r="G416" s="19">
        <v>1210</v>
      </c>
      <c r="H416" s="19">
        <v>611</v>
      </c>
      <c r="I416" s="20">
        <v>50.495867768595041</v>
      </c>
      <c r="J416" s="19">
        <v>0</v>
      </c>
      <c r="K416" s="19">
        <v>0</v>
      </c>
      <c r="L416" s="43" t="s">
        <v>122</v>
      </c>
    </row>
    <row r="417" spans="1:12">
      <c r="A417" s="88"/>
      <c r="B417" s="48" t="s">
        <v>1052</v>
      </c>
      <c r="C417" s="44" t="s">
        <v>26</v>
      </c>
      <c r="D417" s="19">
        <v>2595</v>
      </c>
      <c r="E417" s="19">
        <v>1410</v>
      </c>
      <c r="F417" s="20">
        <v>54.335260115606935</v>
      </c>
      <c r="G417" s="19">
        <v>2595</v>
      </c>
      <c r="H417" s="19">
        <v>1410</v>
      </c>
      <c r="I417" s="20">
        <v>54.335260115606935</v>
      </c>
      <c r="J417" s="19">
        <v>0</v>
      </c>
      <c r="K417" s="19">
        <v>0</v>
      </c>
      <c r="L417" s="43" t="s">
        <v>122</v>
      </c>
    </row>
    <row r="418" spans="1:12">
      <c r="A418" s="88"/>
      <c r="B418" s="45"/>
      <c r="C418" s="44" t="s">
        <v>27</v>
      </c>
      <c r="D418" s="19">
        <v>1353</v>
      </c>
      <c r="E418" s="19">
        <v>725</v>
      </c>
      <c r="F418" s="20">
        <v>53.584626755358464</v>
      </c>
      <c r="G418" s="19">
        <v>1353</v>
      </c>
      <c r="H418" s="19">
        <v>725</v>
      </c>
      <c r="I418" s="20">
        <v>53.584626755358464</v>
      </c>
      <c r="J418" s="19">
        <v>0</v>
      </c>
      <c r="K418" s="19">
        <v>0</v>
      </c>
      <c r="L418" s="43" t="s">
        <v>122</v>
      </c>
    </row>
    <row r="419" spans="1:12">
      <c r="A419" s="88"/>
      <c r="B419" s="45"/>
      <c r="C419" s="44" t="s">
        <v>28</v>
      </c>
      <c r="D419" s="19">
        <v>1242</v>
      </c>
      <c r="E419" s="19">
        <v>685</v>
      </c>
      <c r="F419" s="20">
        <v>55.152979066022546</v>
      </c>
      <c r="G419" s="19">
        <v>1242</v>
      </c>
      <c r="H419" s="19">
        <v>685</v>
      </c>
      <c r="I419" s="20">
        <v>55.152979066022546</v>
      </c>
      <c r="J419" s="19">
        <v>0</v>
      </c>
      <c r="K419" s="19">
        <v>0</v>
      </c>
      <c r="L419" s="43" t="s">
        <v>122</v>
      </c>
    </row>
    <row r="420" spans="1:12">
      <c r="A420" s="88"/>
      <c r="B420" s="48" t="s">
        <v>1053</v>
      </c>
      <c r="C420" s="44" t="s">
        <v>26</v>
      </c>
      <c r="D420" s="19">
        <v>2670</v>
      </c>
      <c r="E420" s="19">
        <v>1684</v>
      </c>
      <c r="F420" s="63">
        <v>63.071161048689142</v>
      </c>
      <c r="G420" s="19">
        <v>2670</v>
      </c>
      <c r="H420" s="19">
        <v>1684</v>
      </c>
      <c r="I420" s="63">
        <v>63.071161048689142</v>
      </c>
      <c r="J420" s="19">
        <v>0</v>
      </c>
      <c r="K420" s="19">
        <v>0</v>
      </c>
      <c r="L420" s="43" t="s">
        <v>122</v>
      </c>
    </row>
    <row r="421" spans="1:12">
      <c r="A421" s="88"/>
      <c r="B421" s="45"/>
      <c r="C421" s="44" t="s">
        <v>27</v>
      </c>
      <c r="D421" s="19">
        <v>1334</v>
      </c>
      <c r="E421" s="19">
        <v>828</v>
      </c>
      <c r="F421" s="63">
        <v>62.068965517241381</v>
      </c>
      <c r="G421" s="19">
        <v>1334</v>
      </c>
      <c r="H421" s="19">
        <v>828</v>
      </c>
      <c r="I421" s="63">
        <v>62.068965517241381</v>
      </c>
      <c r="J421" s="19">
        <v>0</v>
      </c>
      <c r="K421" s="19">
        <v>0</v>
      </c>
      <c r="L421" s="43" t="s">
        <v>122</v>
      </c>
    </row>
    <row r="422" spans="1:12">
      <c r="A422" s="88"/>
      <c r="B422" s="45"/>
      <c r="C422" s="44" t="s">
        <v>28</v>
      </c>
      <c r="D422" s="19">
        <v>1336</v>
      </c>
      <c r="E422" s="19">
        <v>856</v>
      </c>
      <c r="F422" s="63">
        <v>64.071856287425149</v>
      </c>
      <c r="G422" s="19">
        <v>1336</v>
      </c>
      <c r="H422" s="19">
        <v>856</v>
      </c>
      <c r="I422" s="63">
        <v>64.071856287425149</v>
      </c>
      <c r="J422" s="19">
        <v>0</v>
      </c>
      <c r="K422" s="19">
        <v>0</v>
      </c>
      <c r="L422" s="43" t="s">
        <v>122</v>
      </c>
    </row>
    <row r="423" spans="1:12">
      <c r="A423" s="88"/>
      <c r="B423" s="48" t="s">
        <v>1054</v>
      </c>
      <c r="C423" s="44" t="s">
        <v>26</v>
      </c>
      <c r="D423" s="19">
        <v>2815</v>
      </c>
      <c r="E423" s="19">
        <v>1923</v>
      </c>
      <c r="F423" s="63">
        <v>68.312611012433393</v>
      </c>
      <c r="G423" s="19">
        <v>2815</v>
      </c>
      <c r="H423" s="19">
        <v>1923</v>
      </c>
      <c r="I423" s="63">
        <v>68.312611012433393</v>
      </c>
      <c r="J423" s="19">
        <v>0</v>
      </c>
      <c r="K423" s="19">
        <v>0</v>
      </c>
      <c r="L423" s="43" t="s">
        <v>122</v>
      </c>
    </row>
    <row r="424" spans="1:12">
      <c r="A424" s="88"/>
      <c r="B424" s="59"/>
      <c r="C424" s="44" t="s">
        <v>27</v>
      </c>
      <c r="D424" s="19">
        <v>1504</v>
      </c>
      <c r="E424" s="19">
        <v>1009</v>
      </c>
      <c r="F424" s="63">
        <v>67.087765957446805</v>
      </c>
      <c r="G424" s="19">
        <v>1504</v>
      </c>
      <c r="H424" s="19">
        <v>1009</v>
      </c>
      <c r="I424" s="63">
        <v>67.087765957446805</v>
      </c>
      <c r="J424" s="19">
        <v>0</v>
      </c>
      <c r="K424" s="19">
        <v>0</v>
      </c>
      <c r="L424" s="43" t="s">
        <v>122</v>
      </c>
    </row>
    <row r="425" spans="1:12">
      <c r="A425" s="89"/>
      <c r="B425" s="60"/>
      <c r="C425" s="49" t="s">
        <v>28</v>
      </c>
      <c r="D425" s="17">
        <v>1311</v>
      </c>
      <c r="E425" s="17">
        <v>914</v>
      </c>
      <c r="F425" s="65">
        <v>69.717772692601073</v>
      </c>
      <c r="G425" s="17">
        <v>1311</v>
      </c>
      <c r="H425" s="17">
        <v>914</v>
      </c>
      <c r="I425" s="65">
        <v>69.717772692601073</v>
      </c>
      <c r="J425" s="17">
        <v>0</v>
      </c>
      <c r="K425" s="17">
        <v>0</v>
      </c>
      <c r="L425" s="52" t="s">
        <v>122</v>
      </c>
    </row>
    <row r="426" spans="1:12">
      <c r="A426" s="88" t="s">
        <v>1055</v>
      </c>
      <c r="B426" s="58" t="s">
        <v>1056</v>
      </c>
      <c r="C426" s="46" t="s">
        <v>143</v>
      </c>
      <c r="D426" s="19">
        <v>3607</v>
      </c>
      <c r="E426" s="19">
        <v>1433</v>
      </c>
      <c r="F426" s="37">
        <v>39.728306071527584</v>
      </c>
      <c r="G426" s="19">
        <v>3607</v>
      </c>
      <c r="H426" s="19">
        <v>1433</v>
      </c>
      <c r="I426" s="37">
        <v>39.728306071527584</v>
      </c>
      <c r="J426" s="19">
        <v>0</v>
      </c>
      <c r="K426" s="19">
        <v>0</v>
      </c>
      <c r="L426" s="61" t="s">
        <v>122</v>
      </c>
    </row>
    <row r="427" spans="1:12">
      <c r="A427" s="88"/>
      <c r="B427" s="45"/>
      <c r="C427" s="46" t="s">
        <v>27</v>
      </c>
      <c r="D427" s="19">
        <v>1884</v>
      </c>
      <c r="E427" s="19">
        <v>726</v>
      </c>
      <c r="F427" s="37">
        <v>38.535031847133759</v>
      </c>
      <c r="G427" s="19">
        <v>1884</v>
      </c>
      <c r="H427" s="19">
        <v>726</v>
      </c>
      <c r="I427" s="37">
        <v>38.535031847133759</v>
      </c>
      <c r="J427" s="19">
        <v>0</v>
      </c>
      <c r="K427" s="19">
        <v>0</v>
      </c>
      <c r="L427" s="61" t="s">
        <v>122</v>
      </c>
    </row>
    <row r="428" spans="1:12">
      <c r="A428" s="88"/>
      <c r="B428" s="45"/>
      <c r="C428" s="47" t="s">
        <v>28</v>
      </c>
      <c r="D428" s="19">
        <v>1723</v>
      </c>
      <c r="E428" s="19">
        <v>707</v>
      </c>
      <c r="F428" s="37">
        <v>41.033081834010446</v>
      </c>
      <c r="G428" s="19">
        <v>1723</v>
      </c>
      <c r="H428" s="19">
        <v>707</v>
      </c>
      <c r="I428" s="37">
        <v>41.033081834010446</v>
      </c>
      <c r="J428" s="19">
        <v>0</v>
      </c>
      <c r="K428" s="19">
        <v>0</v>
      </c>
      <c r="L428" s="61" t="s">
        <v>122</v>
      </c>
    </row>
    <row r="429" spans="1:12">
      <c r="A429" s="88"/>
      <c r="B429" s="48" t="s">
        <v>1057</v>
      </c>
      <c r="C429" s="46" t="s">
        <v>26</v>
      </c>
      <c r="D429" s="19">
        <v>567</v>
      </c>
      <c r="E429" s="19">
        <v>127</v>
      </c>
      <c r="F429" s="20">
        <v>22.398589065255731</v>
      </c>
      <c r="G429" s="19">
        <v>567</v>
      </c>
      <c r="H429" s="19">
        <v>127</v>
      </c>
      <c r="I429" s="20">
        <v>22.398589065255731</v>
      </c>
      <c r="J429" s="19">
        <v>0</v>
      </c>
      <c r="K429" s="19">
        <v>0</v>
      </c>
      <c r="L429" s="43" t="s">
        <v>122</v>
      </c>
    </row>
    <row r="430" spans="1:12">
      <c r="A430" s="88"/>
      <c r="B430" s="45"/>
      <c r="C430" s="46" t="s">
        <v>27</v>
      </c>
      <c r="D430" s="19">
        <v>280</v>
      </c>
      <c r="E430" s="19">
        <v>64</v>
      </c>
      <c r="F430" s="20">
        <v>22.857142857142858</v>
      </c>
      <c r="G430" s="19">
        <v>280</v>
      </c>
      <c r="H430" s="19">
        <v>64</v>
      </c>
      <c r="I430" s="20">
        <v>22.857142857142858</v>
      </c>
      <c r="J430" s="19">
        <v>0</v>
      </c>
      <c r="K430" s="19">
        <v>0</v>
      </c>
      <c r="L430" s="43" t="s">
        <v>122</v>
      </c>
    </row>
    <row r="431" spans="1:12">
      <c r="A431" s="88"/>
      <c r="B431" s="45"/>
      <c r="C431" s="46" t="s">
        <v>28</v>
      </c>
      <c r="D431" s="19">
        <v>287</v>
      </c>
      <c r="E431" s="19">
        <v>63</v>
      </c>
      <c r="F431" s="20">
        <v>21.951219512195124</v>
      </c>
      <c r="G431" s="19">
        <v>287</v>
      </c>
      <c r="H431" s="19">
        <v>63</v>
      </c>
      <c r="I431" s="20">
        <v>21.951219512195124</v>
      </c>
      <c r="J431" s="19">
        <v>0</v>
      </c>
      <c r="K431" s="19">
        <v>0</v>
      </c>
      <c r="L431" s="43" t="s">
        <v>122</v>
      </c>
    </row>
    <row r="432" spans="1:12">
      <c r="A432" s="88"/>
      <c r="B432" s="48" t="s">
        <v>824</v>
      </c>
      <c r="C432" s="46" t="s">
        <v>26</v>
      </c>
      <c r="D432" s="19">
        <v>604</v>
      </c>
      <c r="E432" s="19">
        <v>169</v>
      </c>
      <c r="F432" s="20">
        <v>27.980132450331126</v>
      </c>
      <c r="G432" s="19">
        <v>604</v>
      </c>
      <c r="H432" s="19">
        <v>169</v>
      </c>
      <c r="I432" s="20">
        <v>27.980132450331126</v>
      </c>
      <c r="J432" s="19">
        <v>0</v>
      </c>
      <c r="K432" s="19">
        <v>0</v>
      </c>
      <c r="L432" s="43" t="s">
        <v>122</v>
      </c>
    </row>
    <row r="433" spans="1:12">
      <c r="A433" s="88"/>
      <c r="B433" s="45"/>
      <c r="C433" s="46" t="s">
        <v>27</v>
      </c>
      <c r="D433" s="19">
        <v>307</v>
      </c>
      <c r="E433" s="19">
        <v>88</v>
      </c>
      <c r="F433" s="20">
        <v>28.664495114006513</v>
      </c>
      <c r="G433" s="19">
        <v>307</v>
      </c>
      <c r="H433" s="19">
        <v>88</v>
      </c>
      <c r="I433" s="20">
        <v>28.664495114006513</v>
      </c>
      <c r="J433" s="19">
        <v>0</v>
      </c>
      <c r="K433" s="19">
        <v>0</v>
      </c>
      <c r="L433" s="43" t="s">
        <v>122</v>
      </c>
    </row>
    <row r="434" spans="1:12">
      <c r="A434" s="88"/>
      <c r="B434" s="45"/>
      <c r="C434" s="46" t="s">
        <v>28</v>
      </c>
      <c r="D434" s="19">
        <v>297</v>
      </c>
      <c r="E434" s="19">
        <v>81</v>
      </c>
      <c r="F434" s="20">
        <v>27.272727272727273</v>
      </c>
      <c r="G434" s="19">
        <v>297</v>
      </c>
      <c r="H434" s="19">
        <v>81</v>
      </c>
      <c r="I434" s="20">
        <v>27.272727272727273</v>
      </c>
      <c r="J434" s="19">
        <v>0</v>
      </c>
      <c r="K434" s="19">
        <v>0</v>
      </c>
      <c r="L434" s="43" t="s">
        <v>122</v>
      </c>
    </row>
    <row r="435" spans="1:12">
      <c r="A435" s="88"/>
      <c r="B435" s="48" t="s">
        <v>753</v>
      </c>
      <c r="C435" s="46" t="s">
        <v>26</v>
      </c>
      <c r="D435" s="19">
        <v>608</v>
      </c>
      <c r="E435" s="19">
        <v>214</v>
      </c>
      <c r="F435" s="20">
        <v>35.19736842105263</v>
      </c>
      <c r="G435" s="19">
        <v>608</v>
      </c>
      <c r="H435" s="19">
        <v>214</v>
      </c>
      <c r="I435" s="20">
        <v>35.19736842105263</v>
      </c>
      <c r="J435" s="19">
        <v>0</v>
      </c>
      <c r="K435" s="19">
        <v>0</v>
      </c>
      <c r="L435" s="43" t="s">
        <v>122</v>
      </c>
    </row>
    <row r="436" spans="1:12">
      <c r="A436" s="88"/>
      <c r="B436" s="45"/>
      <c r="C436" s="46" t="s">
        <v>27</v>
      </c>
      <c r="D436" s="19">
        <v>335</v>
      </c>
      <c r="E436" s="19">
        <v>122</v>
      </c>
      <c r="F436" s="20">
        <v>36.417910447761194</v>
      </c>
      <c r="G436" s="19">
        <v>335</v>
      </c>
      <c r="H436" s="19">
        <v>122</v>
      </c>
      <c r="I436" s="20">
        <v>36.417910447761194</v>
      </c>
      <c r="J436" s="19">
        <v>0</v>
      </c>
      <c r="K436" s="19">
        <v>0</v>
      </c>
      <c r="L436" s="43" t="s">
        <v>122</v>
      </c>
    </row>
    <row r="437" spans="1:12">
      <c r="A437" s="88"/>
      <c r="B437" s="45"/>
      <c r="C437" s="46" t="s">
        <v>28</v>
      </c>
      <c r="D437" s="19">
        <v>273</v>
      </c>
      <c r="E437" s="19">
        <v>92</v>
      </c>
      <c r="F437" s="20">
        <v>33.699633699633701</v>
      </c>
      <c r="G437" s="19">
        <v>273</v>
      </c>
      <c r="H437" s="19">
        <v>92</v>
      </c>
      <c r="I437" s="20">
        <v>33.699633699633701</v>
      </c>
      <c r="J437" s="19">
        <v>0</v>
      </c>
      <c r="K437" s="19">
        <v>0</v>
      </c>
      <c r="L437" s="43" t="s">
        <v>122</v>
      </c>
    </row>
    <row r="438" spans="1:12">
      <c r="A438" s="88"/>
      <c r="B438" s="48" t="s">
        <v>858</v>
      </c>
      <c r="C438" s="46" t="s">
        <v>26</v>
      </c>
      <c r="D438" s="19">
        <v>620</v>
      </c>
      <c r="E438" s="19">
        <v>288</v>
      </c>
      <c r="F438" s="20">
        <v>46.451612903225808</v>
      </c>
      <c r="G438" s="19">
        <v>620</v>
      </c>
      <c r="H438" s="19">
        <v>288</v>
      </c>
      <c r="I438" s="20">
        <v>46.451612903225808</v>
      </c>
      <c r="J438" s="19">
        <v>0</v>
      </c>
      <c r="K438" s="19">
        <v>0</v>
      </c>
      <c r="L438" s="43" t="s">
        <v>122</v>
      </c>
    </row>
    <row r="439" spans="1:12">
      <c r="A439" s="88"/>
      <c r="B439" s="45"/>
      <c r="C439" s="46" t="s">
        <v>27</v>
      </c>
      <c r="D439" s="19">
        <v>349</v>
      </c>
      <c r="E439" s="19">
        <v>155</v>
      </c>
      <c r="F439" s="20">
        <v>44.412607449856736</v>
      </c>
      <c r="G439" s="19">
        <v>349</v>
      </c>
      <c r="H439" s="19">
        <v>155</v>
      </c>
      <c r="I439" s="20">
        <v>44.412607449856736</v>
      </c>
      <c r="J439" s="19">
        <v>0</v>
      </c>
      <c r="K439" s="19">
        <v>0</v>
      </c>
      <c r="L439" s="43" t="s">
        <v>122</v>
      </c>
    </row>
    <row r="440" spans="1:12">
      <c r="A440" s="88"/>
      <c r="B440" s="45"/>
      <c r="C440" s="46" t="s">
        <v>28</v>
      </c>
      <c r="D440" s="19">
        <v>271</v>
      </c>
      <c r="E440" s="19">
        <v>133</v>
      </c>
      <c r="F440" s="20">
        <v>49.077490774907751</v>
      </c>
      <c r="G440" s="19">
        <v>271</v>
      </c>
      <c r="H440" s="19">
        <v>133</v>
      </c>
      <c r="I440" s="20">
        <v>49.077490774907751</v>
      </c>
      <c r="J440" s="19">
        <v>0</v>
      </c>
      <c r="K440" s="19">
        <v>0</v>
      </c>
      <c r="L440" s="43" t="s">
        <v>122</v>
      </c>
    </row>
    <row r="441" spans="1:12">
      <c r="A441" s="88"/>
      <c r="B441" s="48" t="s">
        <v>808</v>
      </c>
      <c r="C441" s="46" t="s">
        <v>26</v>
      </c>
      <c r="D441" s="19">
        <v>600</v>
      </c>
      <c r="E441" s="19">
        <v>302</v>
      </c>
      <c r="F441" s="20">
        <v>50.333333333333336</v>
      </c>
      <c r="G441" s="19">
        <v>600</v>
      </c>
      <c r="H441" s="19">
        <v>302</v>
      </c>
      <c r="I441" s="20">
        <v>50.333333333333336</v>
      </c>
      <c r="J441" s="19">
        <v>0</v>
      </c>
      <c r="K441" s="19">
        <v>0</v>
      </c>
      <c r="L441" s="43" t="s">
        <v>122</v>
      </c>
    </row>
    <row r="442" spans="1:12">
      <c r="A442" s="88"/>
      <c r="B442" s="45"/>
      <c r="C442" s="46" t="s">
        <v>27</v>
      </c>
      <c r="D442" s="19">
        <v>308</v>
      </c>
      <c r="E442" s="19">
        <v>137</v>
      </c>
      <c r="F442" s="20">
        <v>44.480519480519483</v>
      </c>
      <c r="G442" s="19">
        <v>308</v>
      </c>
      <c r="H442" s="19">
        <v>137</v>
      </c>
      <c r="I442" s="20">
        <v>44.480519480519483</v>
      </c>
      <c r="J442" s="19">
        <v>0</v>
      </c>
      <c r="K442" s="19">
        <v>0</v>
      </c>
      <c r="L442" s="43" t="s">
        <v>122</v>
      </c>
    </row>
    <row r="443" spans="1:12">
      <c r="A443" s="88"/>
      <c r="B443" s="45"/>
      <c r="C443" s="46" t="s">
        <v>28</v>
      </c>
      <c r="D443" s="19">
        <v>292</v>
      </c>
      <c r="E443" s="19">
        <v>165</v>
      </c>
      <c r="F443" s="20">
        <v>56.506849315068493</v>
      </c>
      <c r="G443" s="19">
        <v>292</v>
      </c>
      <c r="H443" s="19">
        <v>165</v>
      </c>
      <c r="I443" s="20">
        <v>56.506849315068493</v>
      </c>
      <c r="J443" s="19">
        <v>0</v>
      </c>
      <c r="K443" s="19">
        <v>0</v>
      </c>
      <c r="L443" s="43" t="s">
        <v>122</v>
      </c>
    </row>
    <row r="444" spans="1:12">
      <c r="A444" s="88"/>
      <c r="B444" s="48" t="s">
        <v>910</v>
      </c>
      <c r="C444" s="46" t="s">
        <v>26</v>
      </c>
      <c r="D444" s="19">
        <v>608</v>
      </c>
      <c r="E444" s="19">
        <v>333</v>
      </c>
      <c r="F444" s="20">
        <v>54.76973684210526</v>
      </c>
      <c r="G444" s="19">
        <v>608</v>
      </c>
      <c r="H444" s="19">
        <v>333</v>
      </c>
      <c r="I444" s="20">
        <v>54.76973684210526</v>
      </c>
      <c r="J444" s="19">
        <v>0</v>
      </c>
      <c r="K444" s="19">
        <v>0</v>
      </c>
      <c r="L444" s="43" t="s">
        <v>122</v>
      </c>
    </row>
    <row r="445" spans="1:12">
      <c r="A445" s="88"/>
      <c r="B445" s="45"/>
      <c r="C445" s="46" t="s">
        <v>27</v>
      </c>
      <c r="D445" s="19">
        <v>305</v>
      </c>
      <c r="E445" s="19">
        <v>160</v>
      </c>
      <c r="F445" s="20">
        <v>52.459016393442624</v>
      </c>
      <c r="G445" s="19">
        <v>305</v>
      </c>
      <c r="H445" s="19">
        <v>160</v>
      </c>
      <c r="I445" s="20">
        <v>52.459016393442624</v>
      </c>
      <c r="J445" s="19">
        <v>0</v>
      </c>
      <c r="K445" s="19">
        <v>0</v>
      </c>
      <c r="L445" s="43" t="s">
        <v>122</v>
      </c>
    </row>
    <row r="446" spans="1:12">
      <c r="A446" s="89"/>
      <c r="B446" s="50"/>
      <c r="C446" s="51" t="s">
        <v>28</v>
      </c>
      <c r="D446" s="17">
        <v>303</v>
      </c>
      <c r="E446" s="17">
        <v>173</v>
      </c>
      <c r="F446" s="18">
        <v>57.095709570957098</v>
      </c>
      <c r="G446" s="17">
        <v>303</v>
      </c>
      <c r="H446" s="17">
        <v>173</v>
      </c>
      <c r="I446" s="18">
        <v>57.095709570957098</v>
      </c>
      <c r="J446" s="17">
        <v>0</v>
      </c>
      <c r="K446" s="17">
        <v>0</v>
      </c>
      <c r="L446" s="52" t="s">
        <v>122</v>
      </c>
    </row>
    <row r="447" spans="1:12">
      <c r="A447" s="87" t="s">
        <v>1058</v>
      </c>
      <c r="B447" s="58" t="s">
        <v>1059</v>
      </c>
      <c r="C447" s="42" t="s">
        <v>871</v>
      </c>
      <c r="D447" s="19">
        <v>450</v>
      </c>
      <c r="E447" s="19">
        <v>205</v>
      </c>
      <c r="F447" s="37">
        <v>45.555555555555557</v>
      </c>
      <c r="G447" s="19">
        <v>450</v>
      </c>
      <c r="H447" s="19">
        <v>205</v>
      </c>
      <c r="I447" s="37">
        <v>45.555555555555557</v>
      </c>
      <c r="J447" s="19">
        <v>0</v>
      </c>
      <c r="K447" s="19">
        <v>0</v>
      </c>
      <c r="L447" s="61" t="s">
        <v>122</v>
      </c>
    </row>
    <row r="448" spans="1:12">
      <c r="A448" s="88"/>
      <c r="B448" s="45"/>
      <c r="C448" s="46" t="s">
        <v>27</v>
      </c>
      <c r="D448" s="19">
        <v>246</v>
      </c>
      <c r="E448" s="19">
        <v>114</v>
      </c>
      <c r="F448" s="37">
        <v>46.341463414634148</v>
      </c>
      <c r="G448" s="19">
        <v>246</v>
      </c>
      <c r="H448" s="19">
        <v>114</v>
      </c>
      <c r="I448" s="37">
        <v>46.341463414634148</v>
      </c>
      <c r="J448" s="19">
        <v>0</v>
      </c>
      <c r="K448" s="19">
        <v>0</v>
      </c>
      <c r="L448" s="61" t="s">
        <v>122</v>
      </c>
    </row>
    <row r="449" spans="1:12">
      <c r="A449" s="88"/>
      <c r="B449" s="45"/>
      <c r="C449" s="47" t="s">
        <v>28</v>
      </c>
      <c r="D449" s="19">
        <v>204</v>
      </c>
      <c r="E449" s="19">
        <v>91</v>
      </c>
      <c r="F449" s="37">
        <v>44.607843137254903</v>
      </c>
      <c r="G449" s="19">
        <v>204</v>
      </c>
      <c r="H449" s="19">
        <v>91</v>
      </c>
      <c r="I449" s="37">
        <v>44.607843137254903</v>
      </c>
      <c r="J449" s="19">
        <v>0</v>
      </c>
      <c r="K449" s="19">
        <v>0</v>
      </c>
      <c r="L449" s="61" t="s">
        <v>122</v>
      </c>
    </row>
    <row r="450" spans="1:12">
      <c r="A450" s="88"/>
      <c r="B450" s="48" t="s">
        <v>146</v>
      </c>
      <c r="C450" s="46" t="s">
        <v>26</v>
      </c>
      <c r="D450" s="19">
        <v>60</v>
      </c>
      <c r="E450" s="19">
        <v>31</v>
      </c>
      <c r="F450" s="20">
        <v>51.666666666666664</v>
      </c>
      <c r="G450" s="19">
        <v>60</v>
      </c>
      <c r="H450" s="19">
        <v>31</v>
      </c>
      <c r="I450" s="20">
        <v>51.666666666666664</v>
      </c>
      <c r="J450" s="19">
        <v>0</v>
      </c>
      <c r="K450" s="19">
        <v>0</v>
      </c>
      <c r="L450" s="43" t="s">
        <v>122</v>
      </c>
    </row>
    <row r="451" spans="1:12">
      <c r="A451" s="88"/>
      <c r="B451" s="45"/>
      <c r="C451" s="46" t="s">
        <v>27</v>
      </c>
      <c r="D451" s="19">
        <v>30</v>
      </c>
      <c r="E451" s="19">
        <v>14</v>
      </c>
      <c r="F451" s="20">
        <v>46.666666666666664</v>
      </c>
      <c r="G451" s="19">
        <v>30</v>
      </c>
      <c r="H451" s="19">
        <v>14</v>
      </c>
      <c r="I451" s="20">
        <v>46.666666666666664</v>
      </c>
      <c r="J451" s="19">
        <v>0</v>
      </c>
      <c r="K451" s="19">
        <v>0</v>
      </c>
      <c r="L451" s="43" t="s">
        <v>122</v>
      </c>
    </row>
    <row r="452" spans="1:12">
      <c r="A452" s="88"/>
      <c r="B452" s="45"/>
      <c r="C452" s="46" t="s">
        <v>28</v>
      </c>
      <c r="D452" s="19">
        <v>30</v>
      </c>
      <c r="E452" s="19">
        <v>17</v>
      </c>
      <c r="F452" s="20">
        <v>56.666666666666664</v>
      </c>
      <c r="G452" s="19">
        <v>30</v>
      </c>
      <c r="H452" s="19">
        <v>17</v>
      </c>
      <c r="I452" s="20">
        <v>56.666666666666664</v>
      </c>
      <c r="J452" s="19">
        <v>0</v>
      </c>
      <c r="K452" s="19">
        <v>0</v>
      </c>
      <c r="L452" s="43" t="s">
        <v>122</v>
      </c>
    </row>
    <row r="453" spans="1:12">
      <c r="A453" s="88"/>
      <c r="B453" s="48" t="s">
        <v>897</v>
      </c>
      <c r="C453" s="46" t="s">
        <v>26</v>
      </c>
      <c r="D453" s="19">
        <v>78</v>
      </c>
      <c r="E453" s="19">
        <v>22</v>
      </c>
      <c r="F453" s="20">
        <v>28.205128205128204</v>
      </c>
      <c r="G453" s="19">
        <v>78</v>
      </c>
      <c r="H453" s="19">
        <v>22</v>
      </c>
      <c r="I453" s="20">
        <v>28.205128205128204</v>
      </c>
      <c r="J453" s="19">
        <v>0</v>
      </c>
      <c r="K453" s="19">
        <v>0</v>
      </c>
      <c r="L453" s="43" t="s">
        <v>122</v>
      </c>
    </row>
    <row r="454" spans="1:12">
      <c r="A454" s="88"/>
      <c r="B454" s="45"/>
      <c r="C454" s="46" t="s">
        <v>27</v>
      </c>
      <c r="D454" s="19">
        <v>47</v>
      </c>
      <c r="E454" s="19">
        <v>13</v>
      </c>
      <c r="F454" s="20">
        <v>27.659574468085108</v>
      </c>
      <c r="G454" s="19">
        <v>47</v>
      </c>
      <c r="H454" s="19">
        <v>13</v>
      </c>
      <c r="I454" s="20">
        <v>27.659574468085108</v>
      </c>
      <c r="J454" s="19">
        <v>0</v>
      </c>
      <c r="K454" s="19">
        <v>0</v>
      </c>
      <c r="L454" s="43" t="s">
        <v>122</v>
      </c>
    </row>
    <row r="455" spans="1:12">
      <c r="A455" s="88"/>
      <c r="B455" s="45"/>
      <c r="C455" s="46" t="s">
        <v>28</v>
      </c>
      <c r="D455" s="19">
        <v>31</v>
      </c>
      <c r="E455" s="19">
        <v>9</v>
      </c>
      <c r="F455" s="20">
        <v>29.032258064516128</v>
      </c>
      <c r="G455" s="19">
        <v>31</v>
      </c>
      <c r="H455" s="19">
        <v>9</v>
      </c>
      <c r="I455" s="20">
        <v>29.032258064516128</v>
      </c>
      <c r="J455" s="19">
        <v>0</v>
      </c>
      <c r="K455" s="19">
        <v>0</v>
      </c>
      <c r="L455" s="43" t="s">
        <v>122</v>
      </c>
    </row>
    <row r="456" spans="1:12">
      <c r="A456" s="88"/>
      <c r="B456" s="48" t="s">
        <v>1037</v>
      </c>
      <c r="C456" s="46" t="s">
        <v>26</v>
      </c>
      <c r="D456" s="19">
        <v>74</v>
      </c>
      <c r="E456" s="19">
        <v>27</v>
      </c>
      <c r="F456" s="20">
        <v>36.486486486486484</v>
      </c>
      <c r="G456" s="19">
        <v>74</v>
      </c>
      <c r="H456" s="19">
        <v>27</v>
      </c>
      <c r="I456" s="20">
        <v>36.486486486486484</v>
      </c>
      <c r="J456" s="19">
        <v>0</v>
      </c>
      <c r="K456" s="19">
        <v>0</v>
      </c>
      <c r="L456" s="43" t="s">
        <v>122</v>
      </c>
    </row>
    <row r="457" spans="1:12">
      <c r="A457" s="88"/>
      <c r="B457" s="45"/>
      <c r="C457" s="46" t="s">
        <v>27</v>
      </c>
      <c r="D457" s="19">
        <v>40</v>
      </c>
      <c r="E457" s="19">
        <v>16</v>
      </c>
      <c r="F457" s="20">
        <v>40</v>
      </c>
      <c r="G457" s="19">
        <v>40</v>
      </c>
      <c r="H457" s="19">
        <v>16</v>
      </c>
      <c r="I457" s="20">
        <v>40</v>
      </c>
      <c r="J457" s="19">
        <v>0</v>
      </c>
      <c r="K457" s="19">
        <v>0</v>
      </c>
      <c r="L457" s="43" t="s">
        <v>122</v>
      </c>
    </row>
    <row r="458" spans="1:12">
      <c r="A458" s="88"/>
      <c r="B458" s="45"/>
      <c r="C458" s="46" t="s">
        <v>28</v>
      </c>
      <c r="D458" s="19">
        <v>34</v>
      </c>
      <c r="E458" s="19">
        <v>11</v>
      </c>
      <c r="F458" s="20">
        <v>32.352941176470587</v>
      </c>
      <c r="G458" s="19">
        <v>34</v>
      </c>
      <c r="H458" s="19">
        <v>11</v>
      </c>
      <c r="I458" s="20">
        <v>32.352941176470587</v>
      </c>
      <c r="J458" s="19">
        <v>0</v>
      </c>
      <c r="K458" s="19">
        <v>0</v>
      </c>
      <c r="L458" s="43" t="s">
        <v>122</v>
      </c>
    </row>
    <row r="459" spans="1:12">
      <c r="A459" s="88"/>
      <c r="B459" s="48" t="s">
        <v>757</v>
      </c>
      <c r="C459" s="46" t="s">
        <v>26</v>
      </c>
      <c r="D459" s="19">
        <v>84</v>
      </c>
      <c r="E459" s="19">
        <v>36</v>
      </c>
      <c r="F459" s="20">
        <v>42.857142857142854</v>
      </c>
      <c r="G459" s="19">
        <v>84</v>
      </c>
      <c r="H459" s="19">
        <v>36</v>
      </c>
      <c r="I459" s="20">
        <v>42.857142857142854</v>
      </c>
      <c r="J459" s="19">
        <v>0</v>
      </c>
      <c r="K459" s="19">
        <v>0</v>
      </c>
      <c r="L459" s="43" t="s">
        <v>122</v>
      </c>
    </row>
    <row r="460" spans="1:12">
      <c r="A460" s="88"/>
      <c r="B460" s="45"/>
      <c r="C460" s="46" t="s">
        <v>27</v>
      </c>
      <c r="D460" s="19">
        <v>42</v>
      </c>
      <c r="E460" s="19">
        <v>21</v>
      </c>
      <c r="F460" s="20">
        <v>50</v>
      </c>
      <c r="G460" s="19">
        <v>42</v>
      </c>
      <c r="H460" s="19">
        <v>21</v>
      </c>
      <c r="I460" s="20">
        <v>50</v>
      </c>
      <c r="J460" s="19">
        <v>0</v>
      </c>
      <c r="K460" s="19">
        <v>0</v>
      </c>
      <c r="L460" s="43" t="s">
        <v>122</v>
      </c>
    </row>
    <row r="461" spans="1:12">
      <c r="A461" s="88"/>
      <c r="B461" s="45"/>
      <c r="C461" s="46" t="s">
        <v>28</v>
      </c>
      <c r="D461" s="19">
        <v>42</v>
      </c>
      <c r="E461" s="19">
        <v>15</v>
      </c>
      <c r="F461" s="20">
        <v>35.714285714285715</v>
      </c>
      <c r="G461" s="19">
        <v>42</v>
      </c>
      <c r="H461" s="19">
        <v>15</v>
      </c>
      <c r="I461" s="20">
        <v>35.714285714285715</v>
      </c>
      <c r="J461" s="19">
        <v>0</v>
      </c>
      <c r="K461" s="19">
        <v>0</v>
      </c>
      <c r="L461" s="43" t="s">
        <v>122</v>
      </c>
    </row>
    <row r="462" spans="1:12">
      <c r="A462" s="88"/>
      <c r="B462" s="48" t="s">
        <v>1060</v>
      </c>
      <c r="C462" s="46" t="s">
        <v>26</v>
      </c>
      <c r="D462" s="19">
        <v>86</v>
      </c>
      <c r="E462" s="19">
        <v>47</v>
      </c>
      <c r="F462" s="20">
        <v>54.651162790697676</v>
      </c>
      <c r="G462" s="19">
        <v>86</v>
      </c>
      <c r="H462" s="19">
        <v>47</v>
      </c>
      <c r="I462" s="20">
        <v>54.651162790697676</v>
      </c>
      <c r="J462" s="19">
        <v>0</v>
      </c>
      <c r="K462" s="19">
        <v>0</v>
      </c>
      <c r="L462" s="43" t="s">
        <v>122</v>
      </c>
    </row>
    <row r="463" spans="1:12">
      <c r="A463" s="88"/>
      <c r="B463" s="45"/>
      <c r="C463" s="46" t="s">
        <v>27</v>
      </c>
      <c r="D463" s="19">
        <v>54</v>
      </c>
      <c r="E463" s="19">
        <v>29</v>
      </c>
      <c r="F463" s="20">
        <v>53.703703703703702</v>
      </c>
      <c r="G463" s="19">
        <v>54</v>
      </c>
      <c r="H463" s="19">
        <v>29</v>
      </c>
      <c r="I463" s="20">
        <v>53.703703703703702</v>
      </c>
      <c r="J463" s="19">
        <v>0</v>
      </c>
      <c r="K463" s="19">
        <v>0</v>
      </c>
      <c r="L463" s="43" t="s">
        <v>122</v>
      </c>
    </row>
    <row r="464" spans="1:12">
      <c r="A464" s="88"/>
      <c r="B464" s="45"/>
      <c r="C464" s="46" t="s">
        <v>28</v>
      </c>
      <c r="D464" s="19">
        <v>32</v>
      </c>
      <c r="E464" s="19">
        <v>18</v>
      </c>
      <c r="F464" s="20">
        <v>56.25</v>
      </c>
      <c r="G464" s="19">
        <v>32</v>
      </c>
      <c r="H464" s="19">
        <v>18</v>
      </c>
      <c r="I464" s="20">
        <v>56.25</v>
      </c>
      <c r="J464" s="19">
        <v>0</v>
      </c>
      <c r="K464" s="19">
        <v>0</v>
      </c>
      <c r="L464" s="43" t="s">
        <v>122</v>
      </c>
    </row>
    <row r="465" spans="1:12">
      <c r="A465" s="88"/>
      <c r="B465" s="48" t="s">
        <v>1061</v>
      </c>
      <c r="C465" s="46" t="s">
        <v>26</v>
      </c>
      <c r="D465" s="19">
        <v>68</v>
      </c>
      <c r="E465" s="19">
        <v>42</v>
      </c>
      <c r="F465" s="20">
        <v>61.764705882352942</v>
      </c>
      <c r="G465" s="19">
        <v>68</v>
      </c>
      <c r="H465" s="19">
        <v>42</v>
      </c>
      <c r="I465" s="20">
        <v>61.764705882352942</v>
      </c>
      <c r="J465" s="19">
        <v>0</v>
      </c>
      <c r="K465" s="19">
        <v>0</v>
      </c>
      <c r="L465" s="43" t="s">
        <v>122</v>
      </c>
    </row>
    <row r="466" spans="1:12">
      <c r="A466" s="88"/>
      <c r="B466" s="45"/>
      <c r="C466" s="46" t="s">
        <v>27</v>
      </c>
      <c r="D466" s="19">
        <v>33</v>
      </c>
      <c r="E466" s="19">
        <v>21</v>
      </c>
      <c r="F466" s="20">
        <v>63.636363636363633</v>
      </c>
      <c r="G466" s="19">
        <v>33</v>
      </c>
      <c r="H466" s="19">
        <v>21</v>
      </c>
      <c r="I466" s="20">
        <v>63.636363636363633</v>
      </c>
      <c r="J466" s="19">
        <v>0</v>
      </c>
      <c r="K466" s="19">
        <v>0</v>
      </c>
      <c r="L466" s="43" t="s">
        <v>122</v>
      </c>
    </row>
    <row r="467" spans="1:12">
      <c r="A467" s="89"/>
      <c r="B467" s="50"/>
      <c r="C467" s="51" t="s">
        <v>28</v>
      </c>
      <c r="D467" s="17">
        <v>35</v>
      </c>
      <c r="E467" s="17">
        <v>21</v>
      </c>
      <c r="F467" s="18">
        <v>60</v>
      </c>
      <c r="G467" s="17">
        <v>35</v>
      </c>
      <c r="H467" s="17">
        <v>21</v>
      </c>
      <c r="I467" s="18">
        <v>60</v>
      </c>
      <c r="J467" s="17">
        <v>0</v>
      </c>
      <c r="K467" s="17">
        <v>0</v>
      </c>
      <c r="L467" s="52" t="s">
        <v>122</v>
      </c>
    </row>
  </sheetData>
  <mergeCells count="31">
    <mergeCell ref="A447:A467"/>
    <mergeCell ref="A258:A278"/>
    <mergeCell ref="A279:A299"/>
    <mergeCell ref="A300:A320"/>
    <mergeCell ref="A321:A341"/>
    <mergeCell ref="A342:A362"/>
    <mergeCell ref="A363:A383"/>
    <mergeCell ref="A216:A236"/>
    <mergeCell ref="A237:A257"/>
    <mergeCell ref="A384:A404"/>
    <mergeCell ref="A405:A425"/>
    <mergeCell ref="A426:A446"/>
    <mergeCell ref="A111:A131"/>
    <mergeCell ref="A132:A152"/>
    <mergeCell ref="A153:A173"/>
    <mergeCell ref="A174:A194"/>
    <mergeCell ref="A195:A215"/>
    <mergeCell ref="A6:A26"/>
    <mergeCell ref="A27:A47"/>
    <mergeCell ref="A48:A68"/>
    <mergeCell ref="A69:A89"/>
    <mergeCell ref="A90:A110"/>
    <mergeCell ref="A1:L1"/>
    <mergeCell ref="A2:L2"/>
    <mergeCell ref="B3:I3"/>
    <mergeCell ref="J3:L3"/>
    <mergeCell ref="A4:A5"/>
    <mergeCell ref="B4:C5"/>
    <mergeCell ref="D4:F4"/>
    <mergeCell ref="G4:I4"/>
    <mergeCell ref="J4:L4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69"/>
  <sheetViews>
    <sheetView workbookViewId="0">
      <selection sqref="A1:L1"/>
    </sheetView>
  </sheetViews>
  <sheetFormatPr defaultRowHeight="16.5"/>
  <sheetData>
    <row r="1" spans="1:12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 t="s">
        <v>1062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7.25" thickBot="1"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9"/>
      <c r="L3" s="79"/>
    </row>
    <row r="4" spans="1:12">
      <c r="A4" s="100"/>
      <c r="B4" s="82"/>
      <c r="C4" s="73"/>
      <c r="D4" s="73" t="s">
        <v>29</v>
      </c>
      <c r="E4" s="73"/>
      <c r="F4" s="73"/>
      <c r="G4" s="73" t="s">
        <v>30</v>
      </c>
      <c r="H4" s="73"/>
      <c r="I4" s="73"/>
      <c r="J4" s="73" t="s">
        <v>31</v>
      </c>
      <c r="K4" s="73"/>
      <c r="L4" s="74"/>
    </row>
    <row r="5" spans="1:12" ht="22.5">
      <c r="A5" s="99"/>
      <c r="B5" s="83"/>
      <c r="C5" s="84"/>
      <c r="D5" s="4" t="s">
        <v>0</v>
      </c>
      <c r="E5" s="4" t="s">
        <v>455</v>
      </c>
      <c r="F5" s="4" t="s">
        <v>456</v>
      </c>
      <c r="G5" s="4" t="s">
        <v>0</v>
      </c>
      <c r="H5" s="4" t="s">
        <v>455</v>
      </c>
      <c r="I5" s="4" t="s">
        <v>456</v>
      </c>
      <c r="J5" s="4" t="s">
        <v>0</v>
      </c>
      <c r="K5" s="4" t="s">
        <v>455</v>
      </c>
      <c r="L5" s="5" t="s">
        <v>456</v>
      </c>
    </row>
    <row r="6" spans="1:12">
      <c r="A6" s="87" t="s">
        <v>92</v>
      </c>
      <c r="B6" s="41" t="s">
        <v>457</v>
      </c>
      <c r="C6" s="42" t="s">
        <v>143</v>
      </c>
      <c r="D6" s="19">
        <v>191455</v>
      </c>
      <c r="E6" s="19">
        <v>92260</v>
      </c>
      <c r="F6" s="37">
        <v>48.188869447128567</v>
      </c>
      <c r="G6" s="19">
        <v>183464</v>
      </c>
      <c r="H6" s="19">
        <v>88308</v>
      </c>
      <c r="I6" s="37">
        <v>48.133693803689006</v>
      </c>
      <c r="J6" s="19">
        <v>7991</v>
      </c>
      <c r="K6" s="19">
        <v>3952</v>
      </c>
      <c r="L6" s="43" t="s">
        <v>387</v>
      </c>
    </row>
    <row r="7" spans="1:12">
      <c r="A7" s="88"/>
      <c r="B7" s="45"/>
      <c r="C7" s="46" t="s">
        <v>27</v>
      </c>
      <c r="D7" s="19">
        <v>99867</v>
      </c>
      <c r="E7" s="19">
        <v>47739</v>
      </c>
      <c r="F7" s="37">
        <v>47.802577427979209</v>
      </c>
      <c r="G7" s="19">
        <v>95742</v>
      </c>
      <c r="H7" s="19">
        <v>45705</v>
      </c>
      <c r="I7" s="37">
        <v>47.737669988093003</v>
      </c>
      <c r="J7" s="19">
        <v>4125</v>
      </c>
      <c r="K7" s="19">
        <v>2034</v>
      </c>
      <c r="L7" s="43" t="s">
        <v>261</v>
      </c>
    </row>
    <row r="8" spans="1:12">
      <c r="A8" s="88"/>
      <c r="B8" s="45"/>
      <c r="C8" s="47" t="s">
        <v>28</v>
      </c>
      <c r="D8" s="19">
        <v>91588</v>
      </c>
      <c r="E8" s="19">
        <v>44521</v>
      </c>
      <c r="F8" s="37">
        <v>48.610079923134037</v>
      </c>
      <c r="G8" s="19">
        <v>87722</v>
      </c>
      <c r="H8" s="19">
        <v>42603</v>
      </c>
      <c r="I8" s="37">
        <v>48.565924169535577</v>
      </c>
      <c r="J8" s="19">
        <v>3866</v>
      </c>
      <c r="K8" s="19">
        <v>1918</v>
      </c>
      <c r="L8" s="43" t="s">
        <v>1063</v>
      </c>
    </row>
    <row r="9" spans="1:12">
      <c r="A9" s="88"/>
      <c r="B9" s="48" t="s">
        <v>146</v>
      </c>
      <c r="C9" s="46" t="s">
        <v>26</v>
      </c>
      <c r="D9" s="19">
        <v>31219</v>
      </c>
      <c r="E9" s="19">
        <v>8415</v>
      </c>
      <c r="F9" s="20">
        <v>26.95473910118838</v>
      </c>
      <c r="G9" s="19">
        <v>29806</v>
      </c>
      <c r="H9" s="19">
        <v>8073</v>
      </c>
      <c r="I9" s="20">
        <v>27.085150640810575</v>
      </c>
      <c r="J9" s="19">
        <v>1413</v>
      </c>
      <c r="K9" s="19">
        <v>342</v>
      </c>
      <c r="L9" s="43" t="s">
        <v>1064</v>
      </c>
    </row>
    <row r="10" spans="1:12">
      <c r="A10" s="88"/>
      <c r="B10" s="45"/>
      <c r="C10" s="46" t="s">
        <v>27</v>
      </c>
      <c r="D10" s="19">
        <v>16085</v>
      </c>
      <c r="E10" s="19">
        <v>4279</v>
      </c>
      <c r="F10" s="20">
        <v>26.602424619210446</v>
      </c>
      <c r="G10" s="19">
        <v>15363</v>
      </c>
      <c r="H10" s="19">
        <v>4104</v>
      </c>
      <c r="I10" s="20">
        <v>26.713532513181018</v>
      </c>
      <c r="J10" s="19">
        <v>722</v>
      </c>
      <c r="K10" s="19">
        <v>175</v>
      </c>
      <c r="L10" s="43" t="s">
        <v>1065</v>
      </c>
    </row>
    <row r="11" spans="1:12">
      <c r="A11" s="88"/>
      <c r="B11" s="45"/>
      <c r="C11" s="46" t="s">
        <v>28</v>
      </c>
      <c r="D11" s="19">
        <v>15134</v>
      </c>
      <c r="E11" s="19">
        <v>4136</v>
      </c>
      <c r="F11" s="20">
        <v>27.329192546583851</v>
      </c>
      <c r="G11" s="19">
        <v>14443</v>
      </c>
      <c r="H11" s="19">
        <v>3969</v>
      </c>
      <c r="I11" s="20">
        <v>27.480440351727481</v>
      </c>
      <c r="J11" s="19">
        <v>691</v>
      </c>
      <c r="K11" s="19">
        <v>167</v>
      </c>
      <c r="L11" s="43" t="s">
        <v>1066</v>
      </c>
    </row>
    <row r="12" spans="1:12">
      <c r="A12" s="88"/>
      <c r="B12" s="48" t="s">
        <v>149</v>
      </c>
      <c r="C12" s="46" t="s">
        <v>26</v>
      </c>
      <c r="D12" s="19">
        <v>29373</v>
      </c>
      <c r="E12" s="19">
        <v>10160</v>
      </c>
      <c r="F12" s="20">
        <v>34.589589078405339</v>
      </c>
      <c r="G12" s="19">
        <v>28023</v>
      </c>
      <c r="H12" s="19">
        <v>9666</v>
      </c>
      <c r="I12" s="20">
        <v>34.493094957713303</v>
      </c>
      <c r="J12" s="19">
        <v>1350</v>
      </c>
      <c r="K12" s="19">
        <v>494</v>
      </c>
      <c r="L12" s="43" t="s">
        <v>1067</v>
      </c>
    </row>
    <row r="13" spans="1:12">
      <c r="A13" s="88"/>
      <c r="B13" s="45"/>
      <c r="C13" s="46" t="s">
        <v>27</v>
      </c>
      <c r="D13" s="19">
        <v>15372</v>
      </c>
      <c r="E13" s="19">
        <v>5315</v>
      </c>
      <c r="F13" s="20">
        <v>34.57585219880302</v>
      </c>
      <c r="G13" s="19">
        <v>14701</v>
      </c>
      <c r="H13" s="19">
        <v>5059</v>
      </c>
      <c r="I13" s="20">
        <v>34.412624991497175</v>
      </c>
      <c r="J13" s="19">
        <v>671</v>
      </c>
      <c r="K13" s="19">
        <v>256</v>
      </c>
      <c r="L13" s="43" t="s">
        <v>1068</v>
      </c>
    </row>
    <row r="14" spans="1:12">
      <c r="A14" s="88"/>
      <c r="B14" s="45"/>
      <c r="C14" s="46" t="s">
        <v>28</v>
      </c>
      <c r="D14" s="19">
        <v>14001</v>
      </c>
      <c r="E14" s="19">
        <v>4845</v>
      </c>
      <c r="F14" s="20">
        <v>34.604671094921791</v>
      </c>
      <c r="G14" s="19">
        <v>13322</v>
      </c>
      <c r="H14" s="19">
        <v>4607</v>
      </c>
      <c r="I14" s="20">
        <v>34.581894610418857</v>
      </c>
      <c r="J14" s="19">
        <v>679</v>
      </c>
      <c r="K14" s="19">
        <v>238</v>
      </c>
      <c r="L14" s="43" t="s">
        <v>1069</v>
      </c>
    </row>
    <row r="15" spans="1:12">
      <c r="A15" s="88"/>
      <c r="B15" s="48" t="s">
        <v>152</v>
      </c>
      <c r="C15" s="46" t="s">
        <v>26</v>
      </c>
      <c r="D15" s="19">
        <v>32047</v>
      </c>
      <c r="E15" s="19">
        <v>14042</v>
      </c>
      <c r="F15" s="20">
        <v>43.816893937029988</v>
      </c>
      <c r="G15" s="19">
        <v>30697</v>
      </c>
      <c r="H15" s="19">
        <v>13398</v>
      </c>
      <c r="I15" s="20">
        <v>43.645958888490732</v>
      </c>
      <c r="J15" s="19">
        <v>1350</v>
      </c>
      <c r="K15" s="19">
        <v>644</v>
      </c>
      <c r="L15" s="43" t="s">
        <v>127</v>
      </c>
    </row>
    <row r="16" spans="1:12">
      <c r="A16" s="88"/>
      <c r="B16" s="45"/>
      <c r="C16" s="46" t="s">
        <v>27</v>
      </c>
      <c r="D16" s="19">
        <v>16686</v>
      </c>
      <c r="E16" s="19">
        <v>7331</v>
      </c>
      <c r="F16" s="20">
        <v>43.935035358983576</v>
      </c>
      <c r="G16" s="19">
        <v>16012</v>
      </c>
      <c r="H16" s="19">
        <v>7022</v>
      </c>
      <c r="I16" s="20">
        <v>43.854609043217586</v>
      </c>
      <c r="J16" s="19">
        <v>674</v>
      </c>
      <c r="K16" s="19">
        <v>309</v>
      </c>
      <c r="L16" s="43" t="s">
        <v>1070</v>
      </c>
    </row>
    <row r="17" spans="1:12">
      <c r="A17" s="88"/>
      <c r="B17" s="45"/>
      <c r="C17" s="46" t="s">
        <v>28</v>
      </c>
      <c r="D17" s="19">
        <v>15361</v>
      </c>
      <c r="E17" s="19">
        <v>6711</v>
      </c>
      <c r="F17" s="20">
        <v>43.688561942581863</v>
      </c>
      <c r="G17" s="19">
        <v>14685</v>
      </c>
      <c r="H17" s="19">
        <v>6376</v>
      </c>
      <c r="I17" s="20">
        <v>43.418454204971056</v>
      </c>
      <c r="J17" s="19">
        <v>676</v>
      </c>
      <c r="K17" s="19">
        <v>335</v>
      </c>
      <c r="L17" s="43" t="s">
        <v>758</v>
      </c>
    </row>
    <row r="18" spans="1:12">
      <c r="A18" s="88"/>
      <c r="B18" s="48" t="s">
        <v>155</v>
      </c>
      <c r="C18" s="46" t="s">
        <v>26</v>
      </c>
      <c r="D18" s="19">
        <v>33048</v>
      </c>
      <c r="E18" s="19">
        <v>17269</v>
      </c>
      <c r="F18" s="20">
        <v>52.254296780440569</v>
      </c>
      <c r="G18" s="19">
        <v>31670</v>
      </c>
      <c r="H18" s="19">
        <v>16490</v>
      </c>
      <c r="I18" s="20">
        <v>52.068203347016102</v>
      </c>
      <c r="J18" s="19">
        <v>1378</v>
      </c>
      <c r="K18" s="19">
        <v>779</v>
      </c>
      <c r="L18" s="43" t="s">
        <v>1071</v>
      </c>
    </row>
    <row r="19" spans="1:12">
      <c r="A19" s="88"/>
      <c r="B19" s="45"/>
      <c r="C19" s="46" t="s">
        <v>27</v>
      </c>
      <c r="D19" s="19">
        <v>17339</v>
      </c>
      <c r="E19" s="19">
        <v>8995</v>
      </c>
      <c r="F19" s="20">
        <v>51.877270892208315</v>
      </c>
      <c r="G19" s="19">
        <v>16616</v>
      </c>
      <c r="H19" s="19">
        <v>8591</v>
      </c>
      <c r="I19" s="20">
        <v>51.703177660086666</v>
      </c>
      <c r="J19" s="19">
        <v>723</v>
      </c>
      <c r="K19" s="19">
        <v>404</v>
      </c>
      <c r="L19" s="43" t="s">
        <v>1072</v>
      </c>
    </row>
    <row r="20" spans="1:12">
      <c r="A20" s="88"/>
      <c r="B20" s="45"/>
      <c r="C20" s="46" t="s">
        <v>28</v>
      </c>
      <c r="D20" s="19">
        <v>15709</v>
      </c>
      <c r="E20" s="19">
        <v>8274</v>
      </c>
      <c r="F20" s="20">
        <v>52.670443694697305</v>
      </c>
      <c r="G20" s="19">
        <v>15054</v>
      </c>
      <c r="H20" s="19">
        <v>7899</v>
      </c>
      <c r="I20" s="20">
        <v>52.471104025508168</v>
      </c>
      <c r="J20" s="19">
        <v>655</v>
      </c>
      <c r="K20" s="19">
        <v>375</v>
      </c>
      <c r="L20" s="43" t="s">
        <v>1073</v>
      </c>
    </row>
    <row r="21" spans="1:12">
      <c r="A21" s="88"/>
      <c r="B21" s="48" t="s">
        <v>158</v>
      </c>
      <c r="C21" s="46" t="s">
        <v>26</v>
      </c>
      <c r="D21" s="19">
        <v>32892</v>
      </c>
      <c r="E21" s="19">
        <v>20245</v>
      </c>
      <c r="F21" s="20">
        <v>61.549920953423324</v>
      </c>
      <c r="G21" s="19">
        <v>31596</v>
      </c>
      <c r="H21" s="19">
        <v>19412</v>
      </c>
      <c r="I21" s="20">
        <v>61.438156728699838</v>
      </c>
      <c r="J21" s="19">
        <v>1296</v>
      </c>
      <c r="K21" s="19">
        <v>833</v>
      </c>
      <c r="L21" s="43" t="s">
        <v>1074</v>
      </c>
    </row>
    <row r="22" spans="1:12">
      <c r="A22" s="88"/>
      <c r="B22" s="45"/>
      <c r="C22" s="46" t="s">
        <v>27</v>
      </c>
      <c r="D22" s="19">
        <v>17169</v>
      </c>
      <c r="E22" s="19">
        <v>10489</v>
      </c>
      <c r="F22" s="20">
        <v>61.092667016133731</v>
      </c>
      <c r="G22" s="19">
        <v>16459</v>
      </c>
      <c r="H22" s="19">
        <v>10029</v>
      </c>
      <c r="I22" s="20">
        <v>60.933228021143449</v>
      </c>
      <c r="J22" s="19">
        <v>710</v>
      </c>
      <c r="K22" s="19">
        <v>460</v>
      </c>
      <c r="L22" s="43" t="s">
        <v>1075</v>
      </c>
    </row>
    <row r="23" spans="1:12">
      <c r="A23" s="88"/>
      <c r="B23" s="45"/>
      <c r="C23" s="46" t="s">
        <v>28</v>
      </c>
      <c r="D23" s="19">
        <v>15723</v>
      </c>
      <c r="E23" s="19">
        <v>9756</v>
      </c>
      <c r="F23" s="20">
        <v>62.049227246708647</v>
      </c>
      <c r="G23" s="19">
        <v>15137</v>
      </c>
      <c r="H23" s="19">
        <v>9383</v>
      </c>
      <c r="I23" s="20">
        <v>61.987183722005682</v>
      </c>
      <c r="J23" s="19">
        <v>586</v>
      </c>
      <c r="K23" s="19">
        <v>373</v>
      </c>
      <c r="L23" s="43" t="s">
        <v>1076</v>
      </c>
    </row>
    <row r="24" spans="1:12">
      <c r="A24" s="88"/>
      <c r="B24" s="48" t="s">
        <v>162</v>
      </c>
      <c r="C24" s="46" t="s">
        <v>26</v>
      </c>
      <c r="D24" s="19">
        <v>32876</v>
      </c>
      <c r="E24" s="19">
        <v>22129</v>
      </c>
      <c r="F24" s="20">
        <v>67.310500060834656</v>
      </c>
      <c r="G24" s="19">
        <v>31672</v>
      </c>
      <c r="H24" s="19">
        <v>21269</v>
      </c>
      <c r="I24" s="20">
        <v>67.153953018438997</v>
      </c>
      <c r="J24" s="19">
        <v>1204</v>
      </c>
      <c r="K24" s="19">
        <v>860</v>
      </c>
      <c r="L24" s="43" t="s">
        <v>882</v>
      </c>
    </row>
    <row r="25" spans="1:12">
      <c r="A25" s="88"/>
      <c r="B25" s="45"/>
      <c r="C25" s="46" t="s">
        <v>27</v>
      </c>
      <c r="D25" s="19">
        <v>17216</v>
      </c>
      <c r="E25" s="19">
        <v>11330</v>
      </c>
      <c r="F25" s="20">
        <v>65.810873605947961</v>
      </c>
      <c r="G25" s="19">
        <v>16591</v>
      </c>
      <c r="H25" s="19">
        <v>10900</v>
      </c>
      <c r="I25" s="20">
        <v>65.698270146464949</v>
      </c>
      <c r="J25" s="19">
        <v>625</v>
      </c>
      <c r="K25" s="19">
        <v>430</v>
      </c>
      <c r="L25" s="43" t="s">
        <v>1077</v>
      </c>
    </row>
    <row r="26" spans="1:12">
      <c r="A26" s="89"/>
      <c r="B26" s="50"/>
      <c r="C26" s="51" t="s">
        <v>28</v>
      </c>
      <c r="D26" s="17">
        <v>15660</v>
      </c>
      <c r="E26" s="17">
        <v>10799</v>
      </c>
      <c r="F26" s="18">
        <v>68.959131545338437</v>
      </c>
      <c r="G26" s="17">
        <v>15081</v>
      </c>
      <c r="H26" s="17">
        <v>10369</v>
      </c>
      <c r="I26" s="18">
        <v>68.755387573768317</v>
      </c>
      <c r="J26" s="17">
        <v>579</v>
      </c>
      <c r="K26" s="17">
        <v>430</v>
      </c>
      <c r="L26" s="52" t="s">
        <v>1078</v>
      </c>
    </row>
    <row r="27" spans="1:12">
      <c r="A27" s="87" t="s">
        <v>70</v>
      </c>
      <c r="B27" s="53" t="s">
        <v>457</v>
      </c>
      <c r="C27" s="54" t="s">
        <v>143</v>
      </c>
      <c r="D27" s="55">
        <v>114638</v>
      </c>
      <c r="E27" s="55">
        <v>52766</v>
      </c>
      <c r="F27" s="56">
        <v>46.028367557005531</v>
      </c>
      <c r="G27" s="55">
        <v>104247</v>
      </c>
      <c r="H27" s="55">
        <v>48270</v>
      </c>
      <c r="I27" s="56">
        <v>46.303490747935193</v>
      </c>
      <c r="J27" s="55">
        <v>10391</v>
      </c>
      <c r="K27" s="55">
        <v>4496</v>
      </c>
      <c r="L27" s="57" t="s">
        <v>1079</v>
      </c>
    </row>
    <row r="28" spans="1:12">
      <c r="A28" s="88"/>
      <c r="B28" s="45"/>
      <c r="C28" s="46" t="s">
        <v>168</v>
      </c>
      <c r="D28" s="19">
        <v>59835</v>
      </c>
      <c r="E28" s="19">
        <v>27106</v>
      </c>
      <c r="F28" s="20">
        <v>45.301245090666001</v>
      </c>
      <c r="G28" s="19">
        <v>54420</v>
      </c>
      <c r="H28" s="19">
        <v>24752</v>
      </c>
      <c r="I28" s="20">
        <v>45.483278206541712</v>
      </c>
      <c r="J28" s="19">
        <v>5415</v>
      </c>
      <c r="K28" s="19">
        <v>2354</v>
      </c>
      <c r="L28" s="43" t="s">
        <v>1080</v>
      </c>
    </row>
    <row r="29" spans="1:12">
      <c r="A29" s="88"/>
      <c r="B29" s="45"/>
      <c r="C29" s="46" t="s">
        <v>28</v>
      </c>
      <c r="D29" s="19">
        <v>54803</v>
      </c>
      <c r="E29" s="19">
        <v>25660</v>
      </c>
      <c r="F29" s="20">
        <v>46.822254256153862</v>
      </c>
      <c r="G29" s="19">
        <v>49827</v>
      </c>
      <c r="H29" s="19">
        <v>23518</v>
      </c>
      <c r="I29" s="20">
        <v>47.19930961125494</v>
      </c>
      <c r="J29" s="19">
        <v>4976</v>
      </c>
      <c r="K29" s="19">
        <v>2142</v>
      </c>
      <c r="L29" s="43" t="s">
        <v>1081</v>
      </c>
    </row>
    <row r="30" spans="1:12">
      <c r="A30" s="88"/>
      <c r="B30" s="48" t="s">
        <v>146</v>
      </c>
      <c r="C30" s="46" t="s">
        <v>26</v>
      </c>
      <c r="D30" s="19">
        <v>19162</v>
      </c>
      <c r="E30" s="19">
        <v>4987</v>
      </c>
      <c r="F30" s="20">
        <v>26.025467070243188</v>
      </c>
      <c r="G30" s="19">
        <v>17343</v>
      </c>
      <c r="H30" s="19">
        <v>4557</v>
      </c>
      <c r="I30" s="20">
        <v>26.275730842414806</v>
      </c>
      <c r="J30" s="19">
        <v>1819</v>
      </c>
      <c r="K30" s="19">
        <v>430</v>
      </c>
      <c r="L30" s="43" t="s">
        <v>1082</v>
      </c>
    </row>
    <row r="31" spans="1:12">
      <c r="A31" s="88"/>
      <c r="B31" s="45"/>
      <c r="C31" s="46" t="s">
        <v>27</v>
      </c>
      <c r="D31" s="19">
        <v>9988</v>
      </c>
      <c r="E31" s="19">
        <v>2513</v>
      </c>
      <c r="F31" s="20">
        <v>25.160192230676813</v>
      </c>
      <c r="G31" s="19">
        <v>9062</v>
      </c>
      <c r="H31" s="19">
        <v>2290</v>
      </c>
      <c r="I31" s="20">
        <v>25.270359743985875</v>
      </c>
      <c r="J31" s="19">
        <v>926</v>
      </c>
      <c r="K31" s="19">
        <v>223</v>
      </c>
      <c r="L31" s="43" t="s">
        <v>1083</v>
      </c>
    </row>
    <row r="32" spans="1:12">
      <c r="A32" s="88"/>
      <c r="B32" s="45"/>
      <c r="C32" s="46" t="s">
        <v>28</v>
      </c>
      <c r="D32" s="19">
        <v>9174</v>
      </c>
      <c r="E32" s="19">
        <v>2474</v>
      </c>
      <c r="F32" s="20">
        <v>26.967516895574448</v>
      </c>
      <c r="G32" s="19">
        <v>8281</v>
      </c>
      <c r="H32" s="19">
        <v>2267</v>
      </c>
      <c r="I32" s="20">
        <v>27.375920782514189</v>
      </c>
      <c r="J32" s="19">
        <v>893</v>
      </c>
      <c r="K32" s="19">
        <v>207</v>
      </c>
      <c r="L32" s="43" t="s">
        <v>795</v>
      </c>
    </row>
    <row r="33" spans="1:12">
      <c r="A33" s="88"/>
      <c r="B33" s="48" t="s">
        <v>149</v>
      </c>
      <c r="C33" s="46" t="s">
        <v>26</v>
      </c>
      <c r="D33" s="19">
        <v>18264</v>
      </c>
      <c r="E33" s="19">
        <v>5876</v>
      </c>
      <c r="F33" s="20">
        <v>32.172579938677181</v>
      </c>
      <c r="G33" s="19">
        <v>16512</v>
      </c>
      <c r="H33" s="19">
        <v>5390</v>
      </c>
      <c r="I33" s="20">
        <v>32.64292635658915</v>
      </c>
      <c r="J33" s="19">
        <v>1752</v>
      </c>
      <c r="K33" s="19">
        <v>486</v>
      </c>
      <c r="L33" s="43" t="s">
        <v>172</v>
      </c>
    </row>
    <row r="34" spans="1:12">
      <c r="A34" s="88"/>
      <c r="B34" s="45"/>
      <c r="C34" s="46" t="s">
        <v>27</v>
      </c>
      <c r="D34" s="19">
        <v>9443</v>
      </c>
      <c r="E34" s="19">
        <v>2992</v>
      </c>
      <c r="F34" s="20">
        <v>31.684845917610929</v>
      </c>
      <c r="G34" s="19">
        <v>8541</v>
      </c>
      <c r="H34" s="19">
        <v>2746</v>
      </c>
      <c r="I34" s="20">
        <v>32.150802013815714</v>
      </c>
      <c r="J34" s="19">
        <v>902</v>
      </c>
      <c r="K34" s="19">
        <v>246</v>
      </c>
      <c r="L34" s="43" t="s">
        <v>1084</v>
      </c>
    </row>
    <row r="35" spans="1:12">
      <c r="A35" s="88"/>
      <c r="B35" s="45"/>
      <c r="C35" s="46" t="s">
        <v>28</v>
      </c>
      <c r="D35" s="19">
        <v>8821</v>
      </c>
      <c r="E35" s="19">
        <v>2884</v>
      </c>
      <c r="F35" s="20">
        <v>32.694705815667156</v>
      </c>
      <c r="G35" s="19">
        <v>7971</v>
      </c>
      <c r="H35" s="19">
        <v>2644</v>
      </c>
      <c r="I35" s="20">
        <v>33.17024212771296</v>
      </c>
      <c r="J35" s="19">
        <v>850</v>
      </c>
      <c r="K35" s="19">
        <v>240</v>
      </c>
      <c r="L35" s="43" t="s">
        <v>1085</v>
      </c>
    </row>
    <row r="36" spans="1:12">
      <c r="A36" s="88"/>
      <c r="B36" s="48" t="s">
        <v>152</v>
      </c>
      <c r="C36" s="46" t="s">
        <v>26</v>
      </c>
      <c r="D36" s="19">
        <v>18943</v>
      </c>
      <c r="E36" s="19">
        <v>7876</v>
      </c>
      <c r="F36" s="20">
        <v>41.577363669957244</v>
      </c>
      <c r="G36" s="19">
        <v>17230</v>
      </c>
      <c r="H36" s="19">
        <v>7186</v>
      </c>
      <c r="I36" s="20">
        <v>41.706326175275684</v>
      </c>
      <c r="J36" s="19">
        <v>1713</v>
      </c>
      <c r="K36" s="19">
        <v>690</v>
      </c>
      <c r="L36" s="43" t="s">
        <v>1086</v>
      </c>
    </row>
    <row r="37" spans="1:12">
      <c r="A37" s="88"/>
      <c r="B37" s="45"/>
      <c r="C37" s="46" t="s">
        <v>27</v>
      </c>
      <c r="D37" s="19">
        <v>9960</v>
      </c>
      <c r="E37" s="19">
        <v>4123</v>
      </c>
      <c r="F37" s="20">
        <v>41.395582329317271</v>
      </c>
      <c r="G37" s="19">
        <v>9074</v>
      </c>
      <c r="H37" s="19">
        <v>3772</v>
      </c>
      <c r="I37" s="20">
        <v>41.569318933215783</v>
      </c>
      <c r="J37" s="19">
        <v>886</v>
      </c>
      <c r="K37" s="19">
        <v>351</v>
      </c>
      <c r="L37" s="43" t="s">
        <v>1087</v>
      </c>
    </row>
    <row r="38" spans="1:12">
      <c r="A38" s="88"/>
      <c r="B38" s="45"/>
      <c r="C38" s="46" t="s">
        <v>28</v>
      </c>
      <c r="D38" s="19">
        <v>8983</v>
      </c>
      <c r="E38" s="19">
        <v>3753</v>
      </c>
      <c r="F38" s="20">
        <v>41.778915729711677</v>
      </c>
      <c r="G38" s="19">
        <v>8156</v>
      </c>
      <c r="H38" s="19">
        <v>3414</v>
      </c>
      <c r="I38" s="20">
        <v>41.858754291319272</v>
      </c>
      <c r="J38" s="19">
        <v>827</v>
      </c>
      <c r="K38" s="19">
        <v>339</v>
      </c>
      <c r="L38" s="43" t="s">
        <v>1088</v>
      </c>
    </row>
    <row r="39" spans="1:12">
      <c r="A39" s="88"/>
      <c r="B39" s="48" t="s">
        <v>155</v>
      </c>
      <c r="C39" s="46" t="s">
        <v>26</v>
      </c>
      <c r="D39" s="19">
        <v>19730</v>
      </c>
      <c r="E39" s="19">
        <v>9871</v>
      </c>
      <c r="F39" s="20">
        <v>50.030410542321341</v>
      </c>
      <c r="G39" s="19">
        <v>17989</v>
      </c>
      <c r="H39" s="19">
        <v>9032</v>
      </c>
      <c r="I39" s="20">
        <v>50.208460725999224</v>
      </c>
      <c r="J39" s="19">
        <v>1741</v>
      </c>
      <c r="K39" s="19">
        <v>839</v>
      </c>
      <c r="L39" s="43" t="s">
        <v>859</v>
      </c>
    </row>
    <row r="40" spans="1:12">
      <c r="A40" s="88"/>
      <c r="B40" s="45"/>
      <c r="C40" s="46" t="s">
        <v>27</v>
      </c>
      <c r="D40" s="19">
        <v>10274</v>
      </c>
      <c r="E40" s="19">
        <v>5091</v>
      </c>
      <c r="F40" s="20">
        <v>49.55226786061904</v>
      </c>
      <c r="G40" s="19">
        <v>9350</v>
      </c>
      <c r="H40" s="19">
        <v>4633</v>
      </c>
      <c r="I40" s="20">
        <v>49.550802139037437</v>
      </c>
      <c r="J40" s="19">
        <v>924</v>
      </c>
      <c r="K40" s="19">
        <v>458</v>
      </c>
      <c r="L40" s="43" t="s">
        <v>1089</v>
      </c>
    </row>
    <row r="41" spans="1:12">
      <c r="A41" s="88"/>
      <c r="B41" s="45"/>
      <c r="C41" s="46" t="s">
        <v>28</v>
      </c>
      <c r="D41" s="19">
        <v>9456</v>
      </c>
      <c r="E41" s="19">
        <v>4780</v>
      </c>
      <c r="F41" s="20">
        <v>50.549915397631132</v>
      </c>
      <c r="G41" s="19">
        <v>8639</v>
      </c>
      <c r="H41" s="19">
        <v>4399</v>
      </c>
      <c r="I41" s="20">
        <v>50.920245398773005</v>
      </c>
      <c r="J41" s="19">
        <v>817</v>
      </c>
      <c r="K41" s="19">
        <v>381</v>
      </c>
      <c r="L41" s="43" t="s">
        <v>1090</v>
      </c>
    </row>
    <row r="42" spans="1:12">
      <c r="A42" s="88"/>
      <c r="B42" s="48" t="s">
        <v>158</v>
      </c>
      <c r="C42" s="46" t="s">
        <v>26</v>
      </c>
      <c r="D42" s="19">
        <v>19373</v>
      </c>
      <c r="E42" s="19">
        <v>11505</v>
      </c>
      <c r="F42" s="20">
        <v>59.386775409074488</v>
      </c>
      <c r="G42" s="19">
        <v>17681</v>
      </c>
      <c r="H42" s="19">
        <v>10555</v>
      </c>
      <c r="I42" s="20">
        <v>59.69684972569425</v>
      </c>
      <c r="J42" s="19">
        <v>1692</v>
      </c>
      <c r="K42" s="19">
        <v>950</v>
      </c>
      <c r="L42" s="43" t="s">
        <v>1091</v>
      </c>
    </row>
    <row r="43" spans="1:12">
      <c r="A43" s="88"/>
      <c r="B43" s="45"/>
      <c r="C43" s="46" t="s">
        <v>27</v>
      </c>
      <c r="D43" s="19">
        <v>10068</v>
      </c>
      <c r="E43" s="19">
        <v>5877</v>
      </c>
      <c r="F43" s="20">
        <v>58.373063170441</v>
      </c>
      <c r="G43" s="19">
        <v>9206</v>
      </c>
      <c r="H43" s="19">
        <v>5387</v>
      </c>
      <c r="I43" s="20">
        <v>58.516185096676082</v>
      </c>
      <c r="J43" s="19">
        <v>862</v>
      </c>
      <c r="K43" s="19">
        <v>490</v>
      </c>
      <c r="L43" s="43" t="s">
        <v>1092</v>
      </c>
    </row>
    <row r="44" spans="1:12">
      <c r="A44" s="88"/>
      <c r="B44" s="45"/>
      <c r="C44" s="46" t="s">
        <v>28</v>
      </c>
      <c r="D44" s="19">
        <v>9305</v>
      </c>
      <c r="E44" s="19">
        <v>5628</v>
      </c>
      <c r="F44" s="20">
        <v>60.48361096184847</v>
      </c>
      <c r="G44" s="19">
        <v>8475</v>
      </c>
      <c r="H44" s="19">
        <v>5168</v>
      </c>
      <c r="I44" s="20">
        <v>60.979351032448378</v>
      </c>
      <c r="J44" s="19">
        <v>830</v>
      </c>
      <c r="K44" s="19">
        <v>460</v>
      </c>
      <c r="L44" s="43" t="s">
        <v>682</v>
      </c>
    </row>
    <row r="45" spans="1:12">
      <c r="A45" s="88"/>
      <c r="B45" s="48" t="s">
        <v>162</v>
      </c>
      <c r="C45" s="46" t="s">
        <v>26</v>
      </c>
      <c r="D45" s="19">
        <v>19166</v>
      </c>
      <c r="E45" s="19">
        <v>12651</v>
      </c>
      <c r="F45" s="20">
        <v>66.007513304810601</v>
      </c>
      <c r="G45" s="19">
        <v>17492</v>
      </c>
      <c r="H45" s="19">
        <v>11550</v>
      </c>
      <c r="I45" s="20">
        <v>66.030185227532584</v>
      </c>
      <c r="J45" s="19">
        <v>1674</v>
      </c>
      <c r="K45" s="19">
        <v>1101</v>
      </c>
      <c r="L45" s="43" t="s">
        <v>1093</v>
      </c>
    </row>
    <row r="46" spans="1:12">
      <c r="A46" s="88"/>
      <c r="B46" s="45"/>
      <c r="C46" s="46" t="s">
        <v>27</v>
      </c>
      <c r="D46" s="19">
        <v>10102</v>
      </c>
      <c r="E46" s="19">
        <v>6510</v>
      </c>
      <c r="F46" s="20">
        <v>64.442684616907542</v>
      </c>
      <c r="G46" s="19">
        <v>9187</v>
      </c>
      <c r="H46" s="19">
        <v>5924</v>
      </c>
      <c r="I46" s="20">
        <v>64.482420812016983</v>
      </c>
      <c r="J46" s="19">
        <v>915</v>
      </c>
      <c r="K46" s="19">
        <v>586</v>
      </c>
      <c r="L46" s="43" t="s">
        <v>1094</v>
      </c>
    </row>
    <row r="47" spans="1:12">
      <c r="A47" s="89"/>
      <c r="B47" s="50"/>
      <c r="C47" s="51" t="s">
        <v>28</v>
      </c>
      <c r="D47" s="17">
        <v>9064</v>
      </c>
      <c r="E47" s="17">
        <v>6141</v>
      </c>
      <c r="F47" s="18">
        <v>67.751544571932925</v>
      </c>
      <c r="G47" s="17">
        <v>8305</v>
      </c>
      <c r="H47" s="17">
        <v>5626</v>
      </c>
      <c r="I47" s="18">
        <v>67.742323901264299</v>
      </c>
      <c r="J47" s="17">
        <v>759</v>
      </c>
      <c r="K47" s="17">
        <v>515</v>
      </c>
      <c r="L47" s="52" t="s">
        <v>1095</v>
      </c>
    </row>
    <row r="48" spans="1:12">
      <c r="A48" s="87" t="s">
        <v>498</v>
      </c>
      <c r="B48" s="58" t="s">
        <v>457</v>
      </c>
      <c r="C48" s="46" t="s">
        <v>143</v>
      </c>
      <c r="D48" s="19">
        <v>121950</v>
      </c>
      <c r="E48" s="19">
        <v>57312</v>
      </c>
      <c r="F48" s="20">
        <v>46.996309963099634</v>
      </c>
      <c r="G48" s="19">
        <v>119988</v>
      </c>
      <c r="H48" s="19">
        <v>56412</v>
      </c>
      <c r="I48" s="20">
        <v>47.014701470147017</v>
      </c>
      <c r="J48" s="19">
        <v>1962</v>
      </c>
      <c r="K48" s="19">
        <v>900</v>
      </c>
      <c r="L48" s="43" t="s">
        <v>1096</v>
      </c>
    </row>
    <row r="49" spans="1:12">
      <c r="A49" s="88"/>
      <c r="B49" s="45"/>
      <c r="C49" s="46" t="s">
        <v>168</v>
      </c>
      <c r="D49" s="19">
        <v>63650</v>
      </c>
      <c r="E49" s="19">
        <v>29436</v>
      </c>
      <c r="F49" s="20">
        <v>46.246661429693638</v>
      </c>
      <c r="G49" s="19">
        <v>62602</v>
      </c>
      <c r="H49" s="19">
        <v>28958</v>
      </c>
      <c r="I49" s="20">
        <v>46.2573080732245</v>
      </c>
      <c r="J49" s="19">
        <v>1048</v>
      </c>
      <c r="K49" s="19">
        <v>478</v>
      </c>
      <c r="L49" s="43" t="s">
        <v>934</v>
      </c>
    </row>
    <row r="50" spans="1:12">
      <c r="A50" s="88"/>
      <c r="B50" s="45"/>
      <c r="C50" s="46" t="s">
        <v>28</v>
      </c>
      <c r="D50" s="19">
        <v>58300</v>
      </c>
      <c r="E50" s="19">
        <v>27876</v>
      </c>
      <c r="F50" s="20">
        <v>47.8147512864494</v>
      </c>
      <c r="G50" s="19">
        <v>57386</v>
      </c>
      <c r="H50" s="19">
        <v>27454</v>
      </c>
      <c r="I50" s="20">
        <v>47.840936813857041</v>
      </c>
      <c r="J50" s="19">
        <v>914</v>
      </c>
      <c r="K50" s="19">
        <v>422</v>
      </c>
      <c r="L50" s="43" t="s">
        <v>1097</v>
      </c>
    </row>
    <row r="51" spans="1:12">
      <c r="A51" s="88"/>
      <c r="B51" s="48" t="s">
        <v>146</v>
      </c>
      <c r="C51" s="44" t="s">
        <v>26</v>
      </c>
      <c r="D51" s="19">
        <v>19800</v>
      </c>
      <c r="E51" s="19">
        <v>5387</v>
      </c>
      <c r="F51" s="20">
        <v>27.207070707070706</v>
      </c>
      <c r="G51" s="19">
        <v>19375</v>
      </c>
      <c r="H51" s="19">
        <v>5272</v>
      </c>
      <c r="I51" s="20">
        <v>27.210322580645162</v>
      </c>
      <c r="J51" s="19">
        <v>425</v>
      </c>
      <c r="K51" s="19">
        <v>115</v>
      </c>
      <c r="L51" s="43" t="s">
        <v>1098</v>
      </c>
    </row>
    <row r="52" spans="1:12">
      <c r="A52" s="88"/>
      <c r="B52" s="45"/>
      <c r="C52" s="44" t="s">
        <v>27</v>
      </c>
      <c r="D52" s="19">
        <v>10166</v>
      </c>
      <c r="E52" s="19">
        <v>2703</v>
      </c>
      <c r="F52" s="20">
        <v>26.588628762541806</v>
      </c>
      <c r="G52" s="19">
        <v>9940</v>
      </c>
      <c r="H52" s="19">
        <v>2637</v>
      </c>
      <c r="I52" s="20">
        <v>26.529175050301809</v>
      </c>
      <c r="J52" s="19">
        <v>226</v>
      </c>
      <c r="K52" s="19">
        <v>66</v>
      </c>
      <c r="L52" s="43" t="s">
        <v>1099</v>
      </c>
    </row>
    <row r="53" spans="1:12">
      <c r="A53" s="88"/>
      <c r="B53" s="45"/>
      <c r="C53" s="44" t="s">
        <v>28</v>
      </c>
      <c r="D53" s="19">
        <v>9634</v>
      </c>
      <c r="E53" s="19">
        <v>2684</v>
      </c>
      <c r="F53" s="20">
        <v>27.859663691094042</v>
      </c>
      <c r="G53" s="19">
        <v>9435</v>
      </c>
      <c r="H53" s="19">
        <v>2635</v>
      </c>
      <c r="I53" s="20">
        <v>27.927927927927929</v>
      </c>
      <c r="J53" s="19">
        <v>199</v>
      </c>
      <c r="K53" s="19">
        <v>49</v>
      </c>
      <c r="L53" s="43" t="s">
        <v>1100</v>
      </c>
    </row>
    <row r="54" spans="1:12">
      <c r="A54" s="88"/>
      <c r="B54" s="48" t="s">
        <v>149</v>
      </c>
      <c r="C54" s="44" t="s">
        <v>26</v>
      </c>
      <c r="D54" s="19">
        <v>18350</v>
      </c>
      <c r="E54" s="19">
        <v>6315</v>
      </c>
      <c r="F54" s="20">
        <v>34.414168937329698</v>
      </c>
      <c r="G54" s="19">
        <v>17973</v>
      </c>
      <c r="H54" s="19">
        <v>6147</v>
      </c>
      <c r="I54" s="20">
        <v>34.201301952929391</v>
      </c>
      <c r="J54" s="19">
        <v>377</v>
      </c>
      <c r="K54" s="19">
        <v>168</v>
      </c>
      <c r="L54" s="43" t="s">
        <v>1101</v>
      </c>
    </row>
    <row r="55" spans="1:12">
      <c r="A55" s="88"/>
      <c r="B55" s="45"/>
      <c r="C55" s="44" t="s">
        <v>27</v>
      </c>
      <c r="D55" s="19">
        <v>9653</v>
      </c>
      <c r="E55" s="19">
        <v>3287</v>
      </c>
      <c r="F55" s="20">
        <v>34.051590179218898</v>
      </c>
      <c r="G55" s="19">
        <v>9443</v>
      </c>
      <c r="H55" s="19">
        <v>3194</v>
      </c>
      <c r="I55" s="20">
        <v>33.823996611246429</v>
      </c>
      <c r="J55" s="19">
        <v>210</v>
      </c>
      <c r="K55" s="19">
        <v>93</v>
      </c>
      <c r="L55" s="43" t="s">
        <v>1102</v>
      </c>
    </row>
    <row r="56" spans="1:12">
      <c r="A56" s="88"/>
      <c r="B56" s="45"/>
      <c r="C56" s="44" t="s">
        <v>28</v>
      </c>
      <c r="D56" s="19">
        <v>8697</v>
      </c>
      <c r="E56" s="19">
        <v>3028</v>
      </c>
      <c r="F56" s="20">
        <v>34.816603426468895</v>
      </c>
      <c r="G56" s="19">
        <v>8530</v>
      </c>
      <c r="H56" s="19">
        <v>2953</v>
      </c>
      <c r="I56" s="20">
        <v>34.618991793669402</v>
      </c>
      <c r="J56" s="19">
        <v>167</v>
      </c>
      <c r="K56" s="19">
        <v>75</v>
      </c>
      <c r="L56" s="43" t="s">
        <v>778</v>
      </c>
    </row>
    <row r="57" spans="1:12">
      <c r="A57" s="88"/>
      <c r="B57" s="48" t="s">
        <v>152</v>
      </c>
      <c r="C57" s="44" t="s">
        <v>26</v>
      </c>
      <c r="D57" s="19">
        <v>20441</v>
      </c>
      <c r="E57" s="19">
        <v>8743</v>
      </c>
      <c r="F57" s="20">
        <v>42.771880045007585</v>
      </c>
      <c r="G57" s="19">
        <v>20085</v>
      </c>
      <c r="H57" s="19">
        <v>8591</v>
      </c>
      <c r="I57" s="20">
        <v>42.773213841175007</v>
      </c>
      <c r="J57" s="19">
        <v>356</v>
      </c>
      <c r="K57" s="19">
        <v>152</v>
      </c>
      <c r="L57" s="43" t="s">
        <v>1103</v>
      </c>
    </row>
    <row r="58" spans="1:12">
      <c r="A58" s="88"/>
      <c r="B58" s="45"/>
      <c r="C58" s="44" t="s">
        <v>27</v>
      </c>
      <c r="D58" s="19">
        <v>10561</v>
      </c>
      <c r="E58" s="19">
        <v>4560</v>
      </c>
      <c r="F58" s="20">
        <v>43.177729381687342</v>
      </c>
      <c r="G58" s="19">
        <v>10366</v>
      </c>
      <c r="H58" s="19">
        <v>4474</v>
      </c>
      <c r="I58" s="20">
        <v>43.160331854138526</v>
      </c>
      <c r="J58" s="19">
        <v>195</v>
      </c>
      <c r="K58" s="19">
        <v>86</v>
      </c>
      <c r="L58" s="43" t="s">
        <v>1104</v>
      </c>
    </row>
    <row r="59" spans="1:12">
      <c r="A59" s="88"/>
      <c r="B59" s="45"/>
      <c r="C59" s="44" t="s">
        <v>28</v>
      </c>
      <c r="D59" s="19">
        <v>9880</v>
      </c>
      <c r="E59" s="19">
        <v>4183</v>
      </c>
      <c r="F59" s="20">
        <v>42.338056680161941</v>
      </c>
      <c r="G59" s="19">
        <v>9719</v>
      </c>
      <c r="H59" s="19">
        <v>4117</v>
      </c>
      <c r="I59" s="20">
        <v>42.3603251363309</v>
      </c>
      <c r="J59" s="19">
        <v>161</v>
      </c>
      <c r="K59" s="19">
        <v>66</v>
      </c>
      <c r="L59" s="43" t="s">
        <v>1088</v>
      </c>
    </row>
    <row r="60" spans="1:12">
      <c r="A60" s="88"/>
      <c r="B60" s="48" t="s">
        <v>155</v>
      </c>
      <c r="C60" s="44" t="s">
        <v>26</v>
      </c>
      <c r="D60" s="19">
        <v>21248</v>
      </c>
      <c r="E60" s="19">
        <v>10907</v>
      </c>
      <c r="F60" s="20">
        <v>51.331890060240966</v>
      </c>
      <c r="G60" s="19">
        <v>20916</v>
      </c>
      <c r="H60" s="19">
        <v>10727</v>
      </c>
      <c r="I60" s="20">
        <v>51.286096768024478</v>
      </c>
      <c r="J60" s="19">
        <v>332</v>
      </c>
      <c r="K60" s="19">
        <v>180</v>
      </c>
      <c r="L60" s="43" t="s">
        <v>1105</v>
      </c>
    </row>
    <row r="61" spans="1:12">
      <c r="A61" s="88"/>
      <c r="B61" s="45"/>
      <c r="C61" s="44" t="s">
        <v>27</v>
      </c>
      <c r="D61" s="19">
        <v>11149</v>
      </c>
      <c r="E61" s="19">
        <v>5669</v>
      </c>
      <c r="F61" s="20">
        <v>50.847609651089783</v>
      </c>
      <c r="G61" s="19">
        <v>10985</v>
      </c>
      <c r="H61" s="19">
        <v>5586</v>
      </c>
      <c r="I61" s="20">
        <v>50.851160673645879</v>
      </c>
      <c r="J61" s="19">
        <v>164</v>
      </c>
      <c r="K61" s="19">
        <v>83</v>
      </c>
      <c r="L61" s="43" t="s">
        <v>1106</v>
      </c>
    </row>
    <row r="62" spans="1:12">
      <c r="A62" s="88"/>
      <c r="B62" s="45"/>
      <c r="C62" s="44" t="s">
        <v>28</v>
      </c>
      <c r="D62" s="19">
        <v>10099</v>
      </c>
      <c r="E62" s="19">
        <v>5238</v>
      </c>
      <c r="F62" s="20">
        <v>51.866521437766117</v>
      </c>
      <c r="G62" s="19">
        <v>9931</v>
      </c>
      <c r="H62" s="19">
        <v>5141</v>
      </c>
      <c r="I62" s="20">
        <v>51.767193636089011</v>
      </c>
      <c r="J62" s="19">
        <v>168</v>
      </c>
      <c r="K62" s="19">
        <v>97</v>
      </c>
      <c r="L62" s="43" t="s">
        <v>1107</v>
      </c>
    </row>
    <row r="63" spans="1:12">
      <c r="A63" s="88"/>
      <c r="B63" s="48" t="s">
        <v>158</v>
      </c>
      <c r="C63" s="44" t="s">
        <v>26</v>
      </c>
      <c r="D63" s="19">
        <v>20950</v>
      </c>
      <c r="E63" s="19">
        <v>12334</v>
      </c>
      <c r="F63" s="20">
        <v>58.873508353221958</v>
      </c>
      <c r="G63" s="19">
        <v>20712</v>
      </c>
      <c r="H63" s="19">
        <v>12198</v>
      </c>
      <c r="I63" s="20">
        <v>58.893395133256085</v>
      </c>
      <c r="J63" s="19">
        <v>238</v>
      </c>
      <c r="K63" s="19">
        <v>136</v>
      </c>
      <c r="L63" s="43" t="s">
        <v>129</v>
      </c>
    </row>
    <row r="64" spans="1:12">
      <c r="A64" s="88"/>
      <c r="B64" s="45"/>
      <c r="C64" s="44" t="s">
        <v>27</v>
      </c>
      <c r="D64" s="19">
        <v>10980</v>
      </c>
      <c r="E64" s="19">
        <v>6304</v>
      </c>
      <c r="F64" s="20">
        <v>57.413479052823313</v>
      </c>
      <c r="G64" s="19">
        <v>10851</v>
      </c>
      <c r="H64" s="19">
        <v>6231</v>
      </c>
      <c r="I64" s="20">
        <v>57.423278960464472</v>
      </c>
      <c r="J64" s="19">
        <v>129</v>
      </c>
      <c r="K64" s="19">
        <v>73</v>
      </c>
      <c r="L64" s="43" t="s">
        <v>1108</v>
      </c>
    </row>
    <row r="65" spans="1:12">
      <c r="A65" s="88"/>
      <c r="B65" s="45"/>
      <c r="C65" s="44" t="s">
        <v>28</v>
      </c>
      <c r="D65" s="19">
        <v>9970</v>
      </c>
      <c r="E65" s="19">
        <v>6030</v>
      </c>
      <c r="F65" s="20">
        <v>60.481444332998997</v>
      </c>
      <c r="G65" s="19">
        <v>9861</v>
      </c>
      <c r="H65" s="19">
        <v>5967</v>
      </c>
      <c r="I65" s="20">
        <v>60.511104350471555</v>
      </c>
      <c r="J65" s="19">
        <v>109</v>
      </c>
      <c r="K65" s="19">
        <v>63</v>
      </c>
      <c r="L65" s="43" t="s">
        <v>1109</v>
      </c>
    </row>
    <row r="66" spans="1:12">
      <c r="A66" s="88"/>
      <c r="B66" s="48" t="s">
        <v>162</v>
      </c>
      <c r="C66" s="44" t="s">
        <v>26</v>
      </c>
      <c r="D66" s="19">
        <v>21161</v>
      </c>
      <c r="E66" s="19">
        <v>13626</v>
      </c>
      <c r="F66" s="20">
        <v>64.392041963990366</v>
      </c>
      <c r="G66" s="19">
        <v>20927</v>
      </c>
      <c r="H66" s="19">
        <v>13477</v>
      </c>
      <c r="I66" s="20">
        <v>64.400057342189513</v>
      </c>
      <c r="J66" s="19">
        <v>234</v>
      </c>
      <c r="K66" s="19">
        <v>149</v>
      </c>
      <c r="L66" s="43" t="s">
        <v>1110</v>
      </c>
    </row>
    <row r="67" spans="1:12">
      <c r="A67" s="88"/>
      <c r="B67" s="45"/>
      <c r="C67" s="44" t="s">
        <v>27</v>
      </c>
      <c r="D67" s="19">
        <v>11141</v>
      </c>
      <c r="E67" s="19">
        <v>6913</v>
      </c>
      <c r="F67" s="20">
        <v>62.050085270622027</v>
      </c>
      <c r="G67" s="19">
        <v>11017</v>
      </c>
      <c r="H67" s="19">
        <v>6836</v>
      </c>
      <c r="I67" s="20">
        <v>62.049559771262594</v>
      </c>
      <c r="J67" s="19">
        <v>124</v>
      </c>
      <c r="K67" s="19">
        <v>77</v>
      </c>
      <c r="L67" s="43" t="s">
        <v>1111</v>
      </c>
    </row>
    <row r="68" spans="1:12">
      <c r="A68" s="89"/>
      <c r="B68" s="50"/>
      <c r="C68" s="49" t="s">
        <v>28</v>
      </c>
      <c r="D68" s="17">
        <v>10020</v>
      </c>
      <c r="E68" s="17">
        <v>6713</v>
      </c>
      <c r="F68" s="18">
        <v>66.996007984031934</v>
      </c>
      <c r="G68" s="17">
        <v>9910</v>
      </c>
      <c r="H68" s="17">
        <v>6641</v>
      </c>
      <c r="I68" s="18">
        <v>67.013118062563066</v>
      </c>
      <c r="J68" s="17">
        <v>110</v>
      </c>
      <c r="K68" s="17">
        <v>72</v>
      </c>
      <c r="L68" s="52" t="s">
        <v>1112</v>
      </c>
    </row>
    <row r="69" spans="1:12">
      <c r="A69" s="87" t="s">
        <v>75</v>
      </c>
      <c r="B69" s="58" t="s">
        <v>457</v>
      </c>
      <c r="C69" s="46" t="s">
        <v>143</v>
      </c>
      <c r="D69" s="19">
        <v>149460</v>
      </c>
      <c r="E69" s="19">
        <v>71652</v>
      </c>
      <c r="F69" s="20">
        <v>47.940586109995984</v>
      </c>
      <c r="G69" s="19">
        <v>143498</v>
      </c>
      <c r="H69" s="19">
        <v>68556</v>
      </c>
      <c r="I69" s="20">
        <v>47.774881879886827</v>
      </c>
      <c r="J69" s="19">
        <v>5962</v>
      </c>
      <c r="K69" s="19">
        <v>3096</v>
      </c>
      <c r="L69" s="43" t="s">
        <v>1113</v>
      </c>
    </row>
    <row r="70" spans="1:12">
      <c r="A70" s="88"/>
      <c r="B70" s="45"/>
      <c r="C70" s="46" t="s">
        <v>168</v>
      </c>
      <c r="D70" s="19">
        <v>77747</v>
      </c>
      <c r="E70" s="19">
        <v>36427</v>
      </c>
      <c r="F70" s="20">
        <v>46.853254787966094</v>
      </c>
      <c r="G70" s="19">
        <v>74606</v>
      </c>
      <c r="H70" s="19">
        <v>34824</v>
      </c>
      <c r="I70" s="20">
        <v>46.677210948181113</v>
      </c>
      <c r="J70" s="19">
        <v>3141</v>
      </c>
      <c r="K70" s="19">
        <v>1603</v>
      </c>
      <c r="L70" s="43" t="s">
        <v>1114</v>
      </c>
    </row>
    <row r="71" spans="1:12">
      <c r="A71" s="88"/>
      <c r="B71" s="45"/>
      <c r="C71" s="46" t="s">
        <v>28</v>
      </c>
      <c r="D71" s="19">
        <v>71713</v>
      </c>
      <c r="E71" s="19">
        <v>35225</v>
      </c>
      <c r="F71" s="20">
        <v>49.119406523224519</v>
      </c>
      <c r="G71" s="19">
        <v>68892</v>
      </c>
      <c r="H71" s="19">
        <v>33732</v>
      </c>
      <c r="I71" s="20">
        <v>48.963595192475175</v>
      </c>
      <c r="J71" s="19">
        <v>2821</v>
      </c>
      <c r="K71" s="19">
        <v>1493</v>
      </c>
      <c r="L71" s="43" t="s">
        <v>1115</v>
      </c>
    </row>
    <row r="72" spans="1:12">
      <c r="A72" s="88"/>
      <c r="B72" s="48" t="s">
        <v>146</v>
      </c>
      <c r="C72" s="44" t="s">
        <v>26</v>
      </c>
      <c r="D72" s="19">
        <v>23973</v>
      </c>
      <c r="E72" s="19">
        <v>6686</v>
      </c>
      <c r="F72" s="20">
        <v>27.889709256246611</v>
      </c>
      <c r="G72" s="19">
        <v>22877</v>
      </c>
      <c r="H72" s="19">
        <v>6425</v>
      </c>
      <c r="I72" s="20">
        <v>28.084976176946277</v>
      </c>
      <c r="J72" s="19">
        <v>1096</v>
      </c>
      <c r="K72" s="19">
        <v>261</v>
      </c>
      <c r="L72" s="43" t="s">
        <v>632</v>
      </c>
    </row>
    <row r="73" spans="1:12">
      <c r="A73" s="88"/>
      <c r="B73" s="45"/>
      <c r="C73" s="44" t="s">
        <v>27</v>
      </c>
      <c r="D73" s="19">
        <v>12451</v>
      </c>
      <c r="E73" s="19">
        <v>3370</v>
      </c>
      <c r="F73" s="20">
        <v>27.066099108505341</v>
      </c>
      <c r="G73" s="19">
        <v>11896</v>
      </c>
      <c r="H73" s="19">
        <v>3239</v>
      </c>
      <c r="I73" s="20">
        <v>27.227639542703429</v>
      </c>
      <c r="J73" s="19">
        <v>555</v>
      </c>
      <c r="K73" s="19">
        <v>131</v>
      </c>
      <c r="L73" s="43" t="s">
        <v>1116</v>
      </c>
    </row>
    <row r="74" spans="1:12">
      <c r="A74" s="88"/>
      <c r="B74" s="45"/>
      <c r="C74" s="44" t="s">
        <v>28</v>
      </c>
      <c r="D74" s="19">
        <v>11522</v>
      </c>
      <c r="E74" s="19">
        <v>3316</v>
      </c>
      <c r="F74" s="20">
        <v>28.77972574205867</v>
      </c>
      <c r="G74" s="19">
        <v>10981</v>
      </c>
      <c r="H74" s="19">
        <v>3186</v>
      </c>
      <c r="I74" s="20">
        <v>29.013751024496859</v>
      </c>
      <c r="J74" s="19">
        <v>541</v>
      </c>
      <c r="K74" s="19">
        <v>130</v>
      </c>
      <c r="L74" s="43" t="s">
        <v>1117</v>
      </c>
    </row>
    <row r="75" spans="1:12">
      <c r="A75" s="88"/>
      <c r="B75" s="48" t="s">
        <v>149</v>
      </c>
      <c r="C75" s="44" t="s">
        <v>26</v>
      </c>
      <c r="D75" s="19">
        <v>22976</v>
      </c>
      <c r="E75" s="19">
        <v>8061</v>
      </c>
      <c r="F75" s="20">
        <v>35.084435933147631</v>
      </c>
      <c r="G75" s="19">
        <v>21963</v>
      </c>
      <c r="H75" s="19">
        <v>7679</v>
      </c>
      <c r="I75" s="20">
        <v>34.963347447980695</v>
      </c>
      <c r="J75" s="19">
        <v>1013</v>
      </c>
      <c r="K75" s="19">
        <v>382</v>
      </c>
      <c r="L75" s="43" t="s">
        <v>1118</v>
      </c>
    </row>
    <row r="76" spans="1:12">
      <c r="A76" s="88"/>
      <c r="B76" s="45"/>
      <c r="C76" s="44" t="s">
        <v>27</v>
      </c>
      <c r="D76" s="19">
        <v>12027</v>
      </c>
      <c r="E76" s="19">
        <v>4128</v>
      </c>
      <c r="F76" s="20">
        <v>34.322773759042157</v>
      </c>
      <c r="G76" s="19">
        <v>11490</v>
      </c>
      <c r="H76" s="19">
        <v>3931</v>
      </c>
      <c r="I76" s="20">
        <v>34.212358572671889</v>
      </c>
      <c r="J76" s="19">
        <v>537</v>
      </c>
      <c r="K76" s="19">
        <v>197</v>
      </c>
      <c r="L76" s="43" t="s">
        <v>342</v>
      </c>
    </row>
    <row r="77" spans="1:12">
      <c r="A77" s="88"/>
      <c r="B77" s="45"/>
      <c r="C77" s="44" t="s">
        <v>28</v>
      </c>
      <c r="D77" s="19">
        <v>10949</v>
      </c>
      <c r="E77" s="19">
        <v>3933</v>
      </c>
      <c r="F77" s="20">
        <v>35.92108868389807</v>
      </c>
      <c r="G77" s="19">
        <v>10473</v>
      </c>
      <c r="H77" s="19">
        <v>3748</v>
      </c>
      <c r="I77" s="20">
        <v>35.787262484483911</v>
      </c>
      <c r="J77" s="19">
        <v>476</v>
      </c>
      <c r="K77" s="19">
        <v>185</v>
      </c>
      <c r="L77" s="43" t="s">
        <v>1119</v>
      </c>
    </row>
    <row r="78" spans="1:12">
      <c r="A78" s="88"/>
      <c r="B78" s="48" t="s">
        <v>152</v>
      </c>
      <c r="C78" s="44" t="s">
        <v>26</v>
      </c>
      <c r="D78" s="19">
        <v>24744</v>
      </c>
      <c r="E78" s="19">
        <v>10851</v>
      </c>
      <c r="F78" s="20">
        <v>43.853055286129973</v>
      </c>
      <c r="G78" s="19">
        <v>23730</v>
      </c>
      <c r="H78" s="19">
        <v>10335</v>
      </c>
      <c r="I78" s="20">
        <v>43.552465233881165</v>
      </c>
      <c r="J78" s="19">
        <v>1014</v>
      </c>
      <c r="K78" s="19">
        <v>516</v>
      </c>
      <c r="L78" s="43" t="s">
        <v>1120</v>
      </c>
    </row>
    <row r="79" spans="1:12">
      <c r="A79" s="88"/>
      <c r="B79" s="45"/>
      <c r="C79" s="44" t="s">
        <v>27</v>
      </c>
      <c r="D79" s="19">
        <v>12948</v>
      </c>
      <c r="E79" s="19">
        <v>5658</v>
      </c>
      <c r="F79" s="20">
        <v>43.69786839666358</v>
      </c>
      <c r="G79" s="19">
        <v>12412</v>
      </c>
      <c r="H79" s="19">
        <v>5389</v>
      </c>
      <c r="I79" s="20">
        <v>43.417660328714149</v>
      </c>
      <c r="J79" s="19">
        <v>536</v>
      </c>
      <c r="K79" s="19">
        <v>269</v>
      </c>
      <c r="L79" s="43" t="s">
        <v>1121</v>
      </c>
    </row>
    <row r="80" spans="1:12">
      <c r="A80" s="88"/>
      <c r="B80" s="45"/>
      <c r="C80" s="44" t="s">
        <v>28</v>
      </c>
      <c r="D80" s="19">
        <v>11796</v>
      </c>
      <c r="E80" s="19">
        <v>5193</v>
      </c>
      <c r="F80" s="20">
        <v>44.023397761953206</v>
      </c>
      <c r="G80" s="19">
        <v>11318</v>
      </c>
      <c r="H80" s="19">
        <v>4946</v>
      </c>
      <c r="I80" s="20">
        <v>43.700300406432234</v>
      </c>
      <c r="J80" s="19">
        <v>478</v>
      </c>
      <c r="K80" s="19">
        <v>247</v>
      </c>
      <c r="L80" s="43" t="s">
        <v>948</v>
      </c>
    </row>
    <row r="81" spans="1:12">
      <c r="A81" s="88"/>
      <c r="B81" s="48" t="s">
        <v>155</v>
      </c>
      <c r="C81" s="44" t="s">
        <v>26</v>
      </c>
      <c r="D81" s="19">
        <v>25818</v>
      </c>
      <c r="E81" s="19">
        <v>13371</v>
      </c>
      <c r="F81" s="20">
        <v>51.78944922147339</v>
      </c>
      <c r="G81" s="19">
        <v>24812</v>
      </c>
      <c r="H81" s="19">
        <v>12763</v>
      </c>
      <c r="I81" s="20">
        <v>51.438819925842331</v>
      </c>
      <c r="J81" s="19">
        <v>1006</v>
      </c>
      <c r="K81" s="19">
        <v>608</v>
      </c>
      <c r="L81" s="43" t="s">
        <v>1122</v>
      </c>
    </row>
    <row r="82" spans="1:12">
      <c r="A82" s="88"/>
      <c r="B82" s="45"/>
      <c r="C82" s="44" t="s">
        <v>27</v>
      </c>
      <c r="D82" s="19">
        <v>13313</v>
      </c>
      <c r="E82" s="19">
        <v>6761</v>
      </c>
      <c r="F82" s="20">
        <v>50.784947044242472</v>
      </c>
      <c r="G82" s="19">
        <v>12767</v>
      </c>
      <c r="H82" s="19">
        <v>6434</v>
      </c>
      <c r="I82" s="20">
        <v>50.395551029999218</v>
      </c>
      <c r="J82" s="19">
        <v>546</v>
      </c>
      <c r="K82" s="19">
        <v>327</v>
      </c>
      <c r="L82" s="43" t="s">
        <v>1123</v>
      </c>
    </row>
    <row r="83" spans="1:12">
      <c r="A83" s="88"/>
      <c r="B83" s="45"/>
      <c r="C83" s="44" t="s">
        <v>28</v>
      </c>
      <c r="D83" s="19">
        <v>12505</v>
      </c>
      <c r="E83" s="19">
        <v>6610</v>
      </c>
      <c r="F83" s="20">
        <v>52.858856457417033</v>
      </c>
      <c r="G83" s="19">
        <v>12045</v>
      </c>
      <c r="H83" s="19">
        <v>6329</v>
      </c>
      <c r="I83" s="20">
        <v>52.544624325446243</v>
      </c>
      <c r="J83" s="19">
        <v>460</v>
      </c>
      <c r="K83" s="19">
        <v>281</v>
      </c>
      <c r="L83" s="43" t="s">
        <v>1124</v>
      </c>
    </row>
    <row r="84" spans="1:12">
      <c r="A84" s="88"/>
      <c r="B84" s="48" t="s">
        <v>158</v>
      </c>
      <c r="C84" s="44" t="s">
        <v>26</v>
      </c>
      <c r="D84" s="19">
        <v>26018</v>
      </c>
      <c r="E84" s="19">
        <v>15473</v>
      </c>
      <c r="F84" s="20">
        <v>59.470366669228994</v>
      </c>
      <c r="G84" s="19">
        <v>25108</v>
      </c>
      <c r="H84" s="19">
        <v>14838</v>
      </c>
      <c r="I84" s="20">
        <v>59.096702246296005</v>
      </c>
      <c r="J84" s="19">
        <v>910</v>
      </c>
      <c r="K84" s="19">
        <v>635</v>
      </c>
      <c r="L84" s="43" t="s">
        <v>1125</v>
      </c>
    </row>
    <row r="85" spans="1:12">
      <c r="A85" s="88"/>
      <c r="B85" s="45"/>
      <c r="C85" s="44" t="s">
        <v>27</v>
      </c>
      <c r="D85" s="19">
        <v>13390</v>
      </c>
      <c r="E85" s="19">
        <v>7767</v>
      </c>
      <c r="F85" s="20">
        <v>58.005974607916357</v>
      </c>
      <c r="G85" s="19">
        <v>12936</v>
      </c>
      <c r="H85" s="19">
        <v>7465</v>
      </c>
      <c r="I85" s="20">
        <v>57.707173778602353</v>
      </c>
      <c r="J85" s="19">
        <v>454</v>
      </c>
      <c r="K85" s="19">
        <v>302</v>
      </c>
      <c r="L85" s="43" t="s">
        <v>1126</v>
      </c>
    </row>
    <row r="86" spans="1:12">
      <c r="A86" s="88"/>
      <c r="B86" s="45"/>
      <c r="C86" s="44" t="s">
        <v>28</v>
      </c>
      <c r="D86" s="19">
        <v>12628</v>
      </c>
      <c r="E86" s="19">
        <v>7706</v>
      </c>
      <c r="F86" s="20">
        <v>61.023123218245168</v>
      </c>
      <c r="G86" s="19">
        <v>12172</v>
      </c>
      <c r="H86" s="19">
        <v>7373</v>
      </c>
      <c r="I86" s="20">
        <v>60.573447255997372</v>
      </c>
      <c r="J86" s="19">
        <v>456</v>
      </c>
      <c r="K86" s="19">
        <v>333</v>
      </c>
      <c r="L86" s="43" t="s">
        <v>1127</v>
      </c>
    </row>
    <row r="87" spans="1:12">
      <c r="A87" s="88"/>
      <c r="B87" s="48" t="s">
        <v>162</v>
      </c>
      <c r="C87" s="44" t="s">
        <v>26</v>
      </c>
      <c r="D87" s="19">
        <v>25931</v>
      </c>
      <c r="E87" s="19">
        <v>17210</v>
      </c>
      <c r="F87" s="20">
        <v>66.368439319733142</v>
      </c>
      <c r="G87" s="19">
        <v>25008</v>
      </c>
      <c r="H87" s="19">
        <v>16516</v>
      </c>
      <c r="I87" s="20">
        <v>66.042866282789504</v>
      </c>
      <c r="J87" s="19">
        <v>923</v>
      </c>
      <c r="K87" s="19">
        <v>694</v>
      </c>
      <c r="L87" s="43" t="s">
        <v>1128</v>
      </c>
    </row>
    <row r="88" spans="1:12">
      <c r="A88" s="88"/>
      <c r="B88" s="45"/>
      <c r="C88" s="44" t="s">
        <v>27</v>
      </c>
      <c r="D88" s="19">
        <v>13618</v>
      </c>
      <c r="E88" s="19">
        <v>8743</v>
      </c>
      <c r="F88" s="20">
        <v>64.201791746218234</v>
      </c>
      <c r="G88" s="19">
        <v>13105</v>
      </c>
      <c r="H88" s="19">
        <v>8366</v>
      </c>
      <c r="I88" s="20">
        <v>63.838229683326972</v>
      </c>
      <c r="J88" s="19">
        <v>513</v>
      </c>
      <c r="K88" s="19">
        <v>377</v>
      </c>
      <c r="L88" s="43" t="s">
        <v>787</v>
      </c>
    </row>
    <row r="89" spans="1:12">
      <c r="A89" s="89"/>
      <c r="B89" s="50"/>
      <c r="C89" s="49" t="s">
        <v>28</v>
      </c>
      <c r="D89" s="17">
        <v>12313</v>
      </c>
      <c r="E89" s="17">
        <v>8467</v>
      </c>
      <c r="F89" s="18">
        <v>68.764720214407532</v>
      </c>
      <c r="G89" s="17">
        <v>11903</v>
      </c>
      <c r="H89" s="17">
        <v>8150</v>
      </c>
      <c r="I89" s="18">
        <v>68.470133579769808</v>
      </c>
      <c r="J89" s="17">
        <v>410</v>
      </c>
      <c r="K89" s="17">
        <v>317</v>
      </c>
      <c r="L89" s="52" t="s">
        <v>1129</v>
      </c>
    </row>
    <row r="90" spans="1:12">
      <c r="A90" s="87" t="s">
        <v>76</v>
      </c>
      <c r="B90" s="58" t="s">
        <v>457</v>
      </c>
      <c r="C90" s="54" t="s">
        <v>143</v>
      </c>
      <c r="D90" s="55">
        <v>87034</v>
      </c>
      <c r="E90" s="55">
        <v>38994</v>
      </c>
      <c r="F90" s="56">
        <v>44.803180366293631</v>
      </c>
      <c r="G90" s="55">
        <v>85344</v>
      </c>
      <c r="H90" s="55">
        <v>38165</v>
      </c>
      <c r="I90" s="56">
        <v>44.719019497562805</v>
      </c>
      <c r="J90" s="55">
        <v>1690</v>
      </c>
      <c r="K90" s="55">
        <v>829</v>
      </c>
      <c r="L90" s="57" t="s">
        <v>320</v>
      </c>
    </row>
    <row r="91" spans="1:12">
      <c r="A91" s="88"/>
      <c r="B91" s="45"/>
      <c r="C91" s="46" t="s">
        <v>168</v>
      </c>
      <c r="D91" s="19">
        <v>45312</v>
      </c>
      <c r="E91" s="19">
        <v>19950</v>
      </c>
      <c r="F91" s="20">
        <v>44.028072033898304</v>
      </c>
      <c r="G91" s="19">
        <v>44427</v>
      </c>
      <c r="H91" s="19">
        <v>19530</v>
      </c>
      <c r="I91" s="20">
        <v>43.959754203524881</v>
      </c>
      <c r="J91" s="19">
        <v>885</v>
      </c>
      <c r="K91" s="19">
        <v>420</v>
      </c>
      <c r="L91" s="43" t="s">
        <v>101</v>
      </c>
    </row>
    <row r="92" spans="1:12">
      <c r="A92" s="88"/>
      <c r="B92" s="45"/>
      <c r="C92" s="46" t="s">
        <v>28</v>
      </c>
      <c r="D92" s="19">
        <v>41722</v>
      </c>
      <c r="E92" s="19">
        <v>19044</v>
      </c>
      <c r="F92" s="20">
        <v>45.644983461962511</v>
      </c>
      <c r="G92" s="19">
        <v>40917</v>
      </c>
      <c r="H92" s="19">
        <v>18635</v>
      </c>
      <c r="I92" s="20">
        <v>45.543417161570986</v>
      </c>
      <c r="J92" s="19">
        <v>805</v>
      </c>
      <c r="K92" s="19">
        <v>409</v>
      </c>
      <c r="L92" s="43" t="s">
        <v>1130</v>
      </c>
    </row>
    <row r="93" spans="1:12">
      <c r="A93" s="88"/>
      <c r="B93" s="48" t="s">
        <v>146</v>
      </c>
      <c r="C93" s="44" t="s">
        <v>26</v>
      </c>
      <c r="D93" s="19">
        <v>13577</v>
      </c>
      <c r="E93" s="19">
        <v>3094</v>
      </c>
      <c r="F93" s="20">
        <v>22.788539441702881</v>
      </c>
      <c r="G93" s="19">
        <v>13324</v>
      </c>
      <c r="H93" s="19">
        <v>3051</v>
      </c>
      <c r="I93" s="20">
        <v>22.898528970279195</v>
      </c>
      <c r="J93" s="19">
        <v>253</v>
      </c>
      <c r="K93" s="19">
        <v>43</v>
      </c>
      <c r="L93" s="43" t="s">
        <v>1131</v>
      </c>
    </row>
    <row r="94" spans="1:12">
      <c r="A94" s="88"/>
      <c r="B94" s="45"/>
      <c r="C94" s="44" t="s">
        <v>27</v>
      </c>
      <c r="D94" s="19">
        <v>7138</v>
      </c>
      <c r="E94" s="19">
        <v>1638</v>
      </c>
      <c r="F94" s="20">
        <v>22.947604370972261</v>
      </c>
      <c r="G94" s="19">
        <v>6997</v>
      </c>
      <c r="H94" s="19">
        <v>1618</v>
      </c>
      <c r="I94" s="20">
        <v>23.124196084036015</v>
      </c>
      <c r="J94" s="19">
        <v>141</v>
      </c>
      <c r="K94" s="19">
        <v>20</v>
      </c>
      <c r="L94" s="43" t="s">
        <v>1132</v>
      </c>
    </row>
    <row r="95" spans="1:12">
      <c r="A95" s="88"/>
      <c r="B95" s="45"/>
      <c r="C95" s="44" t="s">
        <v>28</v>
      </c>
      <c r="D95" s="19">
        <v>6439</v>
      </c>
      <c r="E95" s="19">
        <v>1456</v>
      </c>
      <c r="F95" s="20">
        <v>22.612206864419942</v>
      </c>
      <c r="G95" s="19">
        <v>6327</v>
      </c>
      <c r="H95" s="19">
        <v>1433</v>
      </c>
      <c r="I95" s="20">
        <v>22.648964754227912</v>
      </c>
      <c r="J95" s="19">
        <v>112</v>
      </c>
      <c r="K95" s="19">
        <v>23</v>
      </c>
      <c r="L95" s="43" t="s">
        <v>1133</v>
      </c>
    </row>
    <row r="96" spans="1:12">
      <c r="A96" s="88"/>
      <c r="B96" s="48" t="s">
        <v>149</v>
      </c>
      <c r="C96" s="44" t="s">
        <v>26</v>
      </c>
      <c r="D96" s="19">
        <v>12986</v>
      </c>
      <c r="E96" s="19">
        <v>4115</v>
      </c>
      <c r="F96" s="20">
        <v>31.687971661789618</v>
      </c>
      <c r="G96" s="19">
        <v>12745</v>
      </c>
      <c r="H96" s="19">
        <v>4042</v>
      </c>
      <c r="I96" s="20">
        <v>31.714397803060024</v>
      </c>
      <c r="J96" s="19">
        <v>241</v>
      </c>
      <c r="K96" s="19">
        <v>73</v>
      </c>
      <c r="L96" s="43" t="s">
        <v>1134</v>
      </c>
    </row>
    <row r="97" spans="1:12">
      <c r="A97" s="88"/>
      <c r="B97" s="45"/>
      <c r="C97" s="44" t="s">
        <v>27</v>
      </c>
      <c r="D97" s="19">
        <v>6750</v>
      </c>
      <c r="E97" s="19">
        <v>2144</v>
      </c>
      <c r="F97" s="20">
        <v>31.762962962962963</v>
      </c>
      <c r="G97" s="19">
        <v>6619</v>
      </c>
      <c r="H97" s="19">
        <v>2102</v>
      </c>
      <c r="I97" s="20">
        <v>31.75706300045324</v>
      </c>
      <c r="J97" s="19">
        <v>131</v>
      </c>
      <c r="K97" s="19">
        <v>42</v>
      </c>
      <c r="L97" s="43" t="s">
        <v>1135</v>
      </c>
    </row>
    <row r="98" spans="1:12">
      <c r="A98" s="88"/>
      <c r="B98" s="45"/>
      <c r="C98" s="44" t="s">
        <v>28</v>
      </c>
      <c r="D98" s="19">
        <v>6236</v>
      </c>
      <c r="E98" s="19">
        <v>1971</v>
      </c>
      <c r="F98" s="20">
        <v>31.606799230275819</v>
      </c>
      <c r="G98" s="19">
        <v>6126</v>
      </c>
      <c r="H98" s="19">
        <v>1940</v>
      </c>
      <c r="I98" s="20">
        <v>31.668299053215801</v>
      </c>
      <c r="J98" s="19">
        <v>110</v>
      </c>
      <c r="K98" s="19">
        <v>31</v>
      </c>
      <c r="L98" s="43" t="s">
        <v>1010</v>
      </c>
    </row>
    <row r="99" spans="1:12">
      <c r="A99" s="88"/>
      <c r="B99" s="48" t="s">
        <v>152</v>
      </c>
      <c r="C99" s="44" t="s">
        <v>26</v>
      </c>
      <c r="D99" s="19">
        <v>14932</v>
      </c>
      <c r="E99" s="19">
        <v>6102</v>
      </c>
      <c r="F99" s="20">
        <v>40.865255826413076</v>
      </c>
      <c r="G99" s="19">
        <v>14636</v>
      </c>
      <c r="H99" s="19">
        <v>5952</v>
      </c>
      <c r="I99" s="20">
        <v>40.66684886581033</v>
      </c>
      <c r="J99" s="19">
        <v>296</v>
      </c>
      <c r="K99" s="19">
        <v>150</v>
      </c>
      <c r="L99" s="43" t="s">
        <v>1136</v>
      </c>
    </row>
    <row r="100" spans="1:12">
      <c r="A100" s="88"/>
      <c r="B100" s="45"/>
      <c r="C100" s="44" t="s">
        <v>27</v>
      </c>
      <c r="D100" s="19">
        <v>7647</v>
      </c>
      <c r="E100" s="19">
        <v>3105</v>
      </c>
      <c r="F100" s="20">
        <v>40.604158493526874</v>
      </c>
      <c r="G100" s="19">
        <v>7508</v>
      </c>
      <c r="H100" s="19">
        <v>3036</v>
      </c>
      <c r="I100" s="20">
        <v>40.436867341502399</v>
      </c>
      <c r="J100" s="19">
        <v>139</v>
      </c>
      <c r="K100" s="19">
        <v>69</v>
      </c>
      <c r="L100" s="43" t="s">
        <v>1137</v>
      </c>
    </row>
    <row r="101" spans="1:12">
      <c r="A101" s="88"/>
      <c r="B101" s="45"/>
      <c r="C101" s="44" t="s">
        <v>28</v>
      </c>
      <c r="D101" s="19">
        <v>7285</v>
      </c>
      <c r="E101" s="19">
        <v>2997</v>
      </c>
      <c r="F101" s="20">
        <v>41.139327385037745</v>
      </c>
      <c r="G101" s="19">
        <v>7128</v>
      </c>
      <c r="H101" s="19">
        <v>2916</v>
      </c>
      <c r="I101" s="20">
        <v>40.909090909090907</v>
      </c>
      <c r="J101" s="19">
        <v>157</v>
      </c>
      <c r="K101" s="19">
        <v>81</v>
      </c>
      <c r="L101" s="43" t="s">
        <v>1138</v>
      </c>
    </row>
    <row r="102" spans="1:12">
      <c r="A102" s="88"/>
      <c r="B102" s="48" t="s">
        <v>155</v>
      </c>
      <c r="C102" s="44" t="s">
        <v>26</v>
      </c>
      <c r="D102" s="19">
        <v>15106</v>
      </c>
      <c r="E102" s="19">
        <v>7369</v>
      </c>
      <c r="F102" s="20">
        <v>48.781940950615649</v>
      </c>
      <c r="G102" s="19">
        <v>14817</v>
      </c>
      <c r="H102" s="19">
        <v>7213</v>
      </c>
      <c r="I102" s="20">
        <v>48.680569615981639</v>
      </c>
      <c r="J102" s="19">
        <v>289</v>
      </c>
      <c r="K102" s="19">
        <v>156</v>
      </c>
      <c r="L102" s="43" t="s">
        <v>1139</v>
      </c>
    </row>
    <row r="103" spans="1:12">
      <c r="A103" s="88"/>
      <c r="B103" s="45"/>
      <c r="C103" s="44" t="s">
        <v>27</v>
      </c>
      <c r="D103" s="19">
        <v>7936</v>
      </c>
      <c r="E103" s="19">
        <v>3787</v>
      </c>
      <c r="F103" s="20">
        <v>47.719254032258064</v>
      </c>
      <c r="G103" s="19">
        <v>7773</v>
      </c>
      <c r="H103" s="19">
        <v>3705</v>
      </c>
      <c r="I103" s="20">
        <v>47.664994210729446</v>
      </c>
      <c r="J103" s="19">
        <v>163</v>
      </c>
      <c r="K103" s="19">
        <v>82</v>
      </c>
      <c r="L103" s="43" t="s">
        <v>1140</v>
      </c>
    </row>
    <row r="104" spans="1:12">
      <c r="A104" s="88"/>
      <c r="B104" s="45"/>
      <c r="C104" s="44" t="s">
        <v>28</v>
      </c>
      <c r="D104" s="19">
        <v>7170</v>
      </c>
      <c r="E104" s="19">
        <v>3582</v>
      </c>
      <c r="F104" s="20">
        <v>49.9581589958159</v>
      </c>
      <c r="G104" s="19">
        <v>7044</v>
      </c>
      <c r="H104" s="19">
        <v>3508</v>
      </c>
      <c r="I104" s="20">
        <v>49.801249290176038</v>
      </c>
      <c r="J104" s="19">
        <v>126</v>
      </c>
      <c r="K104" s="19">
        <v>74</v>
      </c>
      <c r="L104" s="43" t="s">
        <v>1141</v>
      </c>
    </row>
    <row r="105" spans="1:12">
      <c r="A105" s="88"/>
      <c r="B105" s="48" t="s">
        <v>158</v>
      </c>
      <c r="C105" s="44" t="s">
        <v>26</v>
      </c>
      <c r="D105" s="19">
        <v>15155</v>
      </c>
      <c r="E105" s="19">
        <v>8572</v>
      </c>
      <c r="F105" s="20">
        <v>56.562190696139886</v>
      </c>
      <c r="G105" s="19">
        <v>14864</v>
      </c>
      <c r="H105" s="19">
        <v>8392</v>
      </c>
      <c r="I105" s="20">
        <v>56.458557588805164</v>
      </c>
      <c r="J105" s="19">
        <v>291</v>
      </c>
      <c r="K105" s="19">
        <v>180</v>
      </c>
      <c r="L105" s="43" t="s">
        <v>1142</v>
      </c>
    </row>
    <row r="106" spans="1:12">
      <c r="A106" s="88"/>
      <c r="B106" s="45"/>
      <c r="C106" s="44" t="s">
        <v>27</v>
      </c>
      <c r="D106" s="19">
        <v>7844</v>
      </c>
      <c r="E106" s="19">
        <v>4353</v>
      </c>
      <c r="F106" s="20">
        <v>55.494645588985215</v>
      </c>
      <c r="G106" s="19">
        <v>7696</v>
      </c>
      <c r="H106" s="19">
        <v>4266</v>
      </c>
      <c r="I106" s="20">
        <v>55.431392931392928</v>
      </c>
      <c r="J106" s="19">
        <v>148</v>
      </c>
      <c r="K106" s="19">
        <v>87</v>
      </c>
      <c r="L106" s="43" t="s">
        <v>1143</v>
      </c>
    </row>
    <row r="107" spans="1:12">
      <c r="A107" s="88"/>
      <c r="B107" s="45"/>
      <c r="C107" s="44" t="s">
        <v>28</v>
      </c>
      <c r="D107" s="19">
        <v>7311</v>
      </c>
      <c r="E107" s="19">
        <v>4219</v>
      </c>
      <c r="F107" s="20">
        <v>57.707563944740805</v>
      </c>
      <c r="G107" s="19">
        <v>7168</v>
      </c>
      <c r="H107" s="19">
        <v>4126</v>
      </c>
      <c r="I107" s="20">
        <v>57.561383928571431</v>
      </c>
      <c r="J107" s="19">
        <v>143</v>
      </c>
      <c r="K107" s="19">
        <v>93</v>
      </c>
      <c r="L107" s="43" t="s">
        <v>1144</v>
      </c>
    </row>
    <row r="108" spans="1:12">
      <c r="A108" s="88"/>
      <c r="B108" s="48" t="s">
        <v>162</v>
      </c>
      <c r="C108" s="44" t="s">
        <v>26</v>
      </c>
      <c r="D108" s="19">
        <v>15278</v>
      </c>
      <c r="E108" s="19">
        <v>9742</v>
      </c>
      <c r="F108" s="20">
        <v>63.764890692499016</v>
      </c>
      <c r="G108" s="19">
        <v>14958</v>
      </c>
      <c r="H108" s="19">
        <v>9515</v>
      </c>
      <c r="I108" s="20">
        <v>63.61144538039845</v>
      </c>
      <c r="J108" s="19">
        <v>320</v>
      </c>
      <c r="K108" s="19">
        <v>227</v>
      </c>
      <c r="L108" s="43" t="s">
        <v>1145</v>
      </c>
    </row>
    <row r="109" spans="1:12">
      <c r="A109" s="88"/>
      <c r="B109" s="59"/>
      <c r="C109" s="44" t="s">
        <v>27</v>
      </c>
      <c r="D109" s="19">
        <v>7997</v>
      </c>
      <c r="E109" s="19">
        <v>4923</v>
      </c>
      <c r="F109" s="20">
        <v>61.560585219457295</v>
      </c>
      <c r="G109" s="19">
        <v>7834</v>
      </c>
      <c r="H109" s="19">
        <v>4803</v>
      </c>
      <c r="I109" s="20">
        <v>61.309675772274701</v>
      </c>
      <c r="J109" s="19">
        <v>163</v>
      </c>
      <c r="K109" s="19">
        <v>120</v>
      </c>
      <c r="L109" s="43" t="s">
        <v>1146</v>
      </c>
    </row>
    <row r="110" spans="1:12">
      <c r="A110" s="89"/>
      <c r="B110" s="60"/>
      <c r="C110" s="49" t="s">
        <v>28</v>
      </c>
      <c r="D110" s="17">
        <v>7281</v>
      </c>
      <c r="E110" s="17">
        <v>4819</v>
      </c>
      <c r="F110" s="18">
        <v>66.185963466556785</v>
      </c>
      <c r="G110" s="17">
        <v>7124</v>
      </c>
      <c r="H110" s="17">
        <v>4712</v>
      </c>
      <c r="I110" s="18">
        <v>66.142616507580016</v>
      </c>
      <c r="J110" s="17">
        <v>157</v>
      </c>
      <c r="K110" s="17">
        <v>107</v>
      </c>
      <c r="L110" s="52" t="s">
        <v>1147</v>
      </c>
    </row>
    <row r="111" spans="1:12">
      <c r="A111" s="88" t="s">
        <v>223</v>
      </c>
      <c r="B111" s="58" t="s">
        <v>457</v>
      </c>
      <c r="C111" s="46" t="s">
        <v>143</v>
      </c>
      <c r="D111" s="19">
        <v>125424</v>
      </c>
      <c r="E111" s="19">
        <v>56099</v>
      </c>
      <c r="F111" s="37">
        <v>44.72748437300676</v>
      </c>
      <c r="G111" s="19">
        <v>124211</v>
      </c>
      <c r="H111" s="19">
        <v>55609</v>
      </c>
      <c r="I111" s="37">
        <v>44.769786894880482</v>
      </c>
      <c r="J111" s="19">
        <v>1213</v>
      </c>
      <c r="K111" s="19">
        <v>490</v>
      </c>
      <c r="L111" s="61" t="s">
        <v>845</v>
      </c>
    </row>
    <row r="112" spans="1:12">
      <c r="A112" s="88"/>
      <c r="B112" s="45"/>
      <c r="C112" s="46" t="s">
        <v>27</v>
      </c>
      <c r="D112" s="19">
        <v>65135</v>
      </c>
      <c r="E112" s="19">
        <v>28550</v>
      </c>
      <c r="F112" s="37">
        <v>43.832041145313582</v>
      </c>
      <c r="G112" s="19">
        <v>64503</v>
      </c>
      <c r="H112" s="19">
        <v>28301</v>
      </c>
      <c r="I112" s="37">
        <v>43.875478659907294</v>
      </c>
      <c r="J112" s="19">
        <v>632</v>
      </c>
      <c r="K112" s="19">
        <v>249</v>
      </c>
      <c r="L112" s="61" t="s">
        <v>1148</v>
      </c>
    </row>
    <row r="113" spans="1:12">
      <c r="A113" s="88"/>
      <c r="B113" s="45"/>
      <c r="C113" s="47" t="s">
        <v>28</v>
      </c>
      <c r="D113" s="19">
        <v>60289</v>
      </c>
      <c r="E113" s="19">
        <v>27549</v>
      </c>
      <c r="F113" s="37">
        <v>45.694902884439948</v>
      </c>
      <c r="G113" s="19">
        <v>59708</v>
      </c>
      <c r="H113" s="19">
        <v>27308</v>
      </c>
      <c r="I113" s="37">
        <v>45.735914785288401</v>
      </c>
      <c r="J113" s="19">
        <v>581</v>
      </c>
      <c r="K113" s="19">
        <v>241</v>
      </c>
      <c r="L113" s="61" t="s">
        <v>1149</v>
      </c>
    </row>
    <row r="114" spans="1:12">
      <c r="A114" s="88"/>
      <c r="B114" s="48" t="s">
        <v>146</v>
      </c>
      <c r="C114" s="46" t="s">
        <v>26</v>
      </c>
      <c r="D114" s="19">
        <v>19475</v>
      </c>
      <c r="E114" s="19">
        <v>4497</v>
      </c>
      <c r="F114" s="20">
        <v>23.09114249037227</v>
      </c>
      <c r="G114" s="19">
        <v>19228</v>
      </c>
      <c r="H114" s="19">
        <v>4443</v>
      </c>
      <c r="I114" s="20">
        <v>23.106927397545245</v>
      </c>
      <c r="J114" s="19">
        <v>247</v>
      </c>
      <c r="K114" s="19">
        <v>54</v>
      </c>
      <c r="L114" s="43" t="s">
        <v>1150</v>
      </c>
    </row>
    <row r="115" spans="1:12">
      <c r="A115" s="88"/>
      <c r="B115" s="45"/>
      <c r="C115" s="46" t="s">
        <v>27</v>
      </c>
      <c r="D115" s="19">
        <v>10108</v>
      </c>
      <c r="E115" s="19">
        <v>2283</v>
      </c>
      <c r="F115" s="20">
        <v>22.586070439256034</v>
      </c>
      <c r="G115" s="19">
        <v>9970</v>
      </c>
      <c r="H115" s="19">
        <v>2256</v>
      </c>
      <c r="I115" s="20">
        <v>22.62788365095286</v>
      </c>
      <c r="J115" s="19">
        <v>138</v>
      </c>
      <c r="K115" s="19">
        <v>27</v>
      </c>
      <c r="L115" s="43" t="s">
        <v>1151</v>
      </c>
    </row>
    <row r="116" spans="1:12">
      <c r="A116" s="88"/>
      <c r="B116" s="45"/>
      <c r="C116" s="46" t="s">
        <v>28</v>
      </c>
      <c r="D116" s="19">
        <v>9367</v>
      </c>
      <c r="E116" s="19">
        <v>2214</v>
      </c>
      <c r="F116" s="20">
        <v>23.636169531333405</v>
      </c>
      <c r="G116" s="19">
        <v>9258</v>
      </c>
      <c r="H116" s="19">
        <v>2187</v>
      </c>
      <c r="I116" s="20">
        <v>23.622812702527543</v>
      </c>
      <c r="J116" s="19">
        <v>109</v>
      </c>
      <c r="K116" s="19">
        <v>27</v>
      </c>
      <c r="L116" s="43" t="s">
        <v>1152</v>
      </c>
    </row>
    <row r="117" spans="1:12">
      <c r="A117" s="88"/>
      <c r="B117" s="48" t="s">
        <v>149</v>
      </c>
      <c r="C117" s="46" t="s">
        <v>26</v>
      </c>
      <c r="D117" s="19">
        <v>18604</v>
      </c>
      <c r="E117" s="19">
        <v>5942</v>
      </c>
      <c r="F117" s="20">
        <v>31.939367877875725</v>
      </c>
      <c r="G117" s="19">
        <v>18399</v>
      </c>
      <c r="H117" s="19">
        <v>5883</v>
      </c>
      <c r="I117" s="20">
        <v>31.974563834991031</v>
      </c>
      <c r="J117" s="19">
        <v>205</v>
      </c>
      <c r="K117" s="19">
        <v>59</v>
      </c>
      <c r="L117" s="43" t="s">
        <v>1153</v>
      </c>
    </row>
    <row r="118" spans="1:12">
      <c r="A118" s="88"/>
      <c r="B118" s="45"/>
      <c r="C118" s="46" t="s">
        <v>27</v>
      </c>
      <c r="D118" s="19">
        <v>9594</v>
      </c>
      <c r="E118" s="19">
        <v>3029</v>
      </c>
      <c r="F118" s="20">
        <v>31.571815718157183</v>
      </c>
      <c r="G118" s="19">
        <v>9484</v>
      </c>
      <c r="H118" s="19">
        <v>2997</v>
      </c>
      <c r="I118" s="20">
        <v>31.600590468156895</v>
      </c>
      <c r="J118" s="19">
        <v>110</v>
      </c>
      <c r="K118" s="19">
        <v>32</v>
      </c>
      <c r="L118" s="43" t="s">
        <v>992</v>
      </c>
    </row>
    <row r="119" spans="1:12">
      <c r="A119" s="88"/>
      <c r="B119" s="45"/>
      <c r="C119" s="46" t="s">
        <v>28</v>
      </c>
      <c r="D119" s="19">
        <v>9010</v>
      </c>
      <c r="E119" s="19">
        <v>2913</v>
      </c>
      <c r="F119" s="20">
        <v>32.330743618202</v>
      </c>
      <c r="G119" s="19">
        <v>8915</v>
      </c>
      <c r="H119" s="19">
        <v>2886</v>
      </c>
      <c r="I119" s="20">
        <v>32.372406057206952</v>
      </c>
      <c r="J119" s="19">
        <v>95</v>
      </c>
      <c r="K119" s="19">
        <v>27</v>
      </c>
      <c r="L119" s="43" t="s">
        <v>1154</v>
      </c>
    </row>
    <row r="120" spans="1:12">
      <c r="A120" s="88"/>
      <c r="B120" s="48" t="s">
        <v>152</v>
      </c>
      <c r="C120" s="46" t="s">
        <v>26</v>
      </c>
      <c r="D120" s="19">
        <v>20929</v>
      </c>
      <c r="E120" s="19">
        <v>8463</v>
      </c>
      <c r="F120" s="20">
        <v>40.436714606526827</v>
      </c>
      <c r="G120" s="19">
        <v>20696</v>
      </c>
      <c r="H120" s="19">
        <v>8366</v>
      </c>
      <c r="I120" s="20">
        <v>40.423270197139544</v>
      </c>
      <c r="J120" s="19">
        <v>233</v>
      </c>
      <c r="K120" s="19">
        <v>97</v>
      </c>
      <c r="L120" s="43" t="s">
        <v>1155</v>
      </c>
    </row>
    <row r="121" spans="1:12">
      <c r="A121" s="88"/>
      <c r="B121" s="45"/>
      <c r="C121" s="46" t="s">
        <v>27</v>
      </c>
      <c r="D121" s="19">
        <v>10792</v>
      </c>
      <c r="E121" s="19">
        <v>4375</v>
      </c>
      <c r="F121" s="20">
        <v>40.539288361749442</v>
      </c>
      <c r="G121" s="19">
        <v>10676</v>
      </c>
      <c r="H121" s="19">
        <v>4328</v>
      </c>
      <c r="I121" s="20">
        <v>40.539527913076057</v>
      </c>
      <c r="J121" s="19">
        <v>116</v>
      </c>
      <c r="K121" s="19">
        <v>47</v>
      </c>
      <c r="L121" s="43" t="s">
        <v>1156</v>
      </c>
    </row>
    <row r="122" spans="1:12">
      <c r="A122" s="88"/>
      <c r="B122" s="45"/>
      <c r="C122" s="46" t="s">
        <v>28</v>
      </c>
      <c r="D122" s="19">
        <v>10137</v>
      </c>
      <c r="E122" s="19">
        <v>4088</v>
      </c>
      <c r="F122" s="20">
        <v>40.327513070928283</v>
      </c>
      <c r="G122" s="19">
        <v>10020</v>
      </c>
      <c r="H122" s="19">
        <v>4038</v>
      </c>
      <c r="I122" s="20">
        <v>40.299401197604787</v>
      </c>
      <c r="J122" s="19">
        <v>117</v>
      </c>
      <c r="K122" s="19">
        <v>50</v>
      </c>
      <c r="L122" s="43" t="s">
        <v>283</v>
      </c>
    </row>
    <row r="123" spans="1:12">
      <c r="A123" s="88"/>
      <c r="B123" s="48" t="s">
        <v>155</v>
      </c>
      <c r="C123" s="46" t="s">
        <v>26</v>
      </c>
      <c r="D123" s="19">
        <v>21785</v>
      </c>
      <c r="E123" s="19">
        <v>10619</v>
      </c>
      <c r="F123" s="20">
        <v>48.744549001606607</v>
      </c>
      <c r="G123" s="19">
        <v>21605</v>
      </c>
      <c r="H123" s="19">
        <v>10530</v>
      </c>
      <c r="I123" s="20">
        <v>48.738717889377462</v>
      </c>
      <c r="J123" s="19">
        <v>180</v>
      </c>
      <c r="K123" s="19">
        <v>89</v>
      </c>
      <c r="L123" s="43" t="s">
        <v>1157</v>
      </c>
    </row>
    <row r="124" spans="1:12">
      <c r="A124" s="88"/>
      <c r="B124" s="45"/>
      <c r="C124" s="46" t="s">
        <v>27</v>
      </c>
      <c r="D124" s="19">
        <v>11376</v>
      </c>
      <c r="E124" s="19">
        <v>5432</v>
      </c>
      <c r="F124" s="20">
        <v>47.749648382559776</v>
      </c>
      <c r="G124" s="19">
        <v>11276</v>
      </c>
      <c r="H124" s="19">
        <v>5382</v>
      </c>
      <c r="I124" s="20">
        <v>47.72969137992196</v>
      </c>
      <c r="J124" s="19">
        <v>100</v>
      </c>
      <c r="K124" s="19">
        <v>50</v>
      </c>
      <c r="L124" s="43" t="s">
        <v>249</v>
      </c>
    </row>
    <row r="125" spans="1:12">
      <c r="A125" s="88"/>
      <c r="B125" s="45"/>
      <c r="C125" s="46" t="s">
        <v>28</v>
      </c>
      <c r="D125" s="19">
        <v>10409</v>
      </c>
      <c r="E125" s="19">
        <v>5187</v>
      </c>
      <c r="F125" s="20">
        <v>49.831876260928041</v>
      </c>
      <c r="G125" s="19">
        <v>10329</v>
      </c>
      <c r="H125" s="19">
        <v>5148</v>
      </c>
      <c r="I125" s="20">
        <v>49.840255591054316</v>
      </c>
      <c r="J125" s="19">
        <v>80</v>
      </c>
      <c r="K125" s="19">
        <v>39</v>
      </c>
      <c r="L125" s="43" t="s">
        <v>1158</v>
      </c>
    </row>
    <row r="126" spans="1:12">
      <c r="A126" s="88"/>
      <c r="B126" s="48" t="s">
        <v>158</v>
      </c>
      <c r="C126" s="46" t="s">
        <v>26</v>
      </c>
      <c r="D126" s="19">
        <v>21978</v>
      </c>
      <c r="E126" s="19">
        <v>12364</v>
      </c>
      <c r="F126" s="20">
        <v>56.256256256256258</v>
      </c>
      <c r="G126" s="19">
        <v>21807</v>
      </c>
      <c r="H126" s="19">
        <v>12273</v>
      </c>
      <c r="I126" s="20">
        <v>56.280093547943324</v>
      </c>
      <c r="J126" s="19">
        <v>171</v>
      </c>
      <c r="K126" s="19">
        <v>91</v>
      </c>
      <c r="L126" s="43" t="s">
        <v>1159</v>
      </c>
    </row>
    <row r="127" spans="1:12">
      <c r="A127" s="88"/>
      <c r="B127" s="45"/>
      <c r="C127" s="46" t="s">
        <v>27</v>
      </c>
      <c r="D127" s="19">
        <v>11462</v>
      </c>
      <c r="E127" s="19">
        <v>6290</v>
      </c>
      <c r="F127" s="20">
        <v>54.876984819403248</v>
      </c>
      <c r="G127" s="19">
        <v>11378</v>
      </c>
      <c r="H127" s="19">
        <v>6244</v>
      </c>
      <c r="I127" s="20">
        <v>54.87783441729654</v>
      </c>
      <c r="J127" s="19">
        <v>84</v>
      </c>
      <c r="K127" s="19">
        <v>46</v>
      </c>
      <c r="L127" s="43" t="s">
        <v>1160</v>
      </c>
    </row>
    <row r="128" spans="1:12">
      <c r="A128" s="88"/>
      <c r="B128" s="45"/>
      <c r="C128" s="46" t="s">
        <v>28</v>
      </c>
      <c r="D128" s="19">
        <v>10516</v>
      </c>
      <c r="E128" s="19">
        <v>6074</v>
      </c>
      <c r="F128" s="20">
        <v>57.75960441232408</v>
      </c>
      <c r="G128" s="19">
        <v>10429</v>
      </c>
      <c r="H128" s="19">
        <v>6029</v>
      </c>
      <c r="I128" s="20">
        <v>57.809953015629496</v>
      </c>
      <c r="J128" s="19">
        <v>87</v>
      </c>
      <c r="K128" s="19">
        <v>45</v>
      </c>
      <c r="L128" s="43" t="s">
        <v>1161</v>
      </c>
    </row>
    <row r="129" spans="1:12">
      <c r="A129" s="88"/>
      <c r="B129" s="48" t="s">
        <v>162</v>
      </c>
      <c r="C129" s="46" t="s">
        <v>26</v>
      </c>
      <c r="D129" s="19">
        <v>22653</v>
      </c>
      <c r="E129" s="19">
        <v>14214</v>
      </c>
      <c r="F129" s="20">
        <v>62.746656072043436</v>
      </c>
      <c r="G129" s="19">
        <v>22476</v>
      </c>
      <c r="H129" s="19">
        <v>14114</v>
      </c>
      <c r="I129" s="20">
        <v>62.795871151450434</v>
      </c>
      <c r="J129" s="19">
        <v>177</v>
      </c>
      <c r="K129" s="19">
        <v>100</v>
      </c>
      <c r="L129" s="43" t="s">
        <v>1162</v>
      </c>
    </row>
    <row r="130" spans="1:12">
      <c r="A130" s="88"/>
      <c r="B130" s="45"/>
      <c r="C130" s="46" t="s">
        <v>27</v>
      </c>
      <c r="D130" s="19">
        <v>11803</v>
      </c>
      <c r="E130" s="19">
        <v>7141</v>
      </c>
      <c r="F130" s="20">
        <v>60.501567398119121</v>
      </c>
      <c r="G130" s="19">
        <v>11719</v>
      </c>
      <c r="H130" s="19">
        <v>7094</v>
      </c>
      <c r="I130" s="20">
        <v>60.534175270927555</v>
      </c>
      <c r="J130" s="19">
        <v>84</v>
      </c>
      <c r="K130" s="19">
        <v>47</v>
      </c>
      <c r="L130" s="43" t="s">
        <v>1163</v>
      </c>
    </row>
    <row r="131" spans="1:12">
      <c r="A131" s="89"/>
      <c r="B131" s="50"/>
      <c r="C131" s="51" t="s">
        <v>28</v>
      </c>
      <c r="D131" s="17">
        <v>10850</v>
      </c>
      <c r="E131" s="17">
        <v>7073</v>
      </c>
      <c r="F131" s="18">
        <v>65.188940092165893</v>
      </c>
      <c r="G131" s="17">
        <v>10757</v>
      </c>
      <c r="H131" s="17">
        <v>7020</v>
      </c>
      <c r="I131" s="18">
        <v>65.259830807846058</v>
      </c>
      <c r="J131" s="17">
        <v>93</v>
      </c>
      <c r="K131" s="17">
        <v>53</v>
      </c>
      <c r="L131" s="52" t="s">
        <v>1164</v>
      </c>
    </row>
    <row r="132" spans="1:12">
      <c r="A132" s="87" t="s">
        <v>244</v>
      </c>
      <c r="B132" s="58" t="s">
        <v>457</v>
      </c>
      <c r="C132" s="54" t="s">
        <v>143</v>
      </c>
      <c r="D132" s="55">
        <v>21454</v>
      </c>
      <c r="E132" s="55">
        <v>8249</v>
      </c>
      <c r="F132" s="56">
        <v>38.449706348466485</v>
      </c>
      <c r="G132" s="55">
        <v>21154</v>
      </c>
      <c r="H132" s="55">
        <v>8074</v>
      </c>
      <c r="I132" s="56">
        <v>38.167722416564246</v>
      </c>
      <c r="J132" s="55">
        <v>300</v>
      </c>
      <c r="K132" s="55">
        <v>175</v>
      </c>
      <c r="L132" s="57" t="s">
        <v>1165</v>
      </c>
    </row>
    <row r="133" spans="1:12">
      <c r="A133" s="88"/>
      <c r="B133" s="45"/>
      <c r="C133" s="46" t="s">
        <v>168</v>
      </c>
      <c r="D133" s="19">
        <v>11087</v>
      </c>
      <c r="E133" s="19">
        <v>4200</v>
      </c>
      <c r="F133" s="20">
        <v>37.882204383512224</v>
      </c>
      <c r="G133" s="19">
        <v>10904</v>
      </c>
      <c r="H133" s="19">
        <v>4094</v>
      </c>
      <c r="I133" s="20">
        <v>37.545854732208362</v>
      </c>
      <c r="J133" s="19">
        <v>183</v>
      </c>
      <c r="K133" s="19">
        <v>106</v>
      </c>
      <c r="L133" s="43" t="s">
        <v>1166</v>
      </c>
    </row>
    <row r="134" spans="1:12">
      <c r="A134" s="88"/>
      <c r="B134" s="45"/>
      <c r="C134" s="46" t="s">
        <v>28</v>
      </c>
      <c r="D134" s="19">
        <v>10367</v>
      </c>
      <c r="E134" s="19">
        <v>4049</v>
      </c>
      <c r="F134" s="20">
        <v>39.056621973569982</v>
      </c>
      <c r="G134" s="19">
        <v>10250</v>
      </c>
      <c r="H134" s="19">
        <v>3980</v>
      </c>
      <c r="I134" s="20">
        <v>38.829268292682926</v>
      </c>
      <c r="J134" s="19">
        <v>117</v>
      </c>
      <c r="K134" s="19">
        <v>69</v>
      </c>
      <c r="L134" s="43" t="s">
        <v>1167</v>
      </c>
    </row>
    <row r="135" spans="1:12">
      <c r="A135" s="88"/>
      <c r="B135" s="48" t="s">
        <v>146</v>
      </c>
      <c r="C135" s="46" t="s">
        <v>26</v>
      </c>
      <c r="D135" s="19">
        <v>3355</v>
      </c>
      <c r="E135" s="19">
        <v>757</v>
      </c>
      <c r="F135" s="20">
        <v>22.56333830104322</v>
      </c>
      <c r="G135" s="19">
        <v>3297</v>
      </c>
      <c r="H135" s="19">
        <v>729</v>
      </c>
      <c r="I135" s="20">
        <v>22.111010009099182</v>
      </c>
      <c r="J135" s="19">
        <v>58</v>
      </c>
      <c r="K135" s="19">
        <v>28</v>
      </c>
      <c r="L135" s="43" t="s">
        <v>1168</v>
      </c>
    </row>
    <row r="136" spans="1:12">
      <c r="A136" s="88"/>
      <c r="B136" s="45"/>
      <c r="C136" s="46" t="s">
        <v>27</v>
      </c>
      <c r="D136" s="19">
        <v>1755</v>
      </c>
      <c r="E136" s="19">
        <v>378</v>
      </c>
      <c r="F136" s="20">
        <v>21.53846153846154</v>
      </c>
      <c r="G136" s="19">
        <v>1721</v>
      </c>
      <c r="H136" s="19">
        <v>361</v>
      </c>
      <c r="I136" s="20">
        <v>20.976176641487505</v>
      </c>
      <c r="J136" s="19">
        <v>34</v>
      </c>
      <c r="K136" s="19">
        <v>17</v>
      </c>
      <c r="L136" s="43" t="s">
        <v>249</v>
      </c>
    </row>
    <row r="137" spans="1:12">
      <c r="A137" s="88"/>
      <c r="B137" s="45"/>
      <c r="C137" s="46" t="s">
        <v>28</v>
      </c>
      <c r="D137" s="19">
        <v>1600</v>
      </c>
      <c r="E137" s="19">
        <v>379</v>
      </c>
      <c r="F137" s="20">
        <v>23.6875</v>
      </c>
      <c r="G137" s="19">
        <v>1576</v>
      </c>
      <c r="H137" s="19">
        <v>368</v>
      </c>
      <c r="I137" s="20">
        <v>23.350253807106601</v>
      </c>
      <c r="J137" s="19">
        <v>24</v>
      </c>
      <c r="K137" s="19">
        <v>11</v>
      </c>
      <c r="L137" s="43" t="s">
        <v>1169</v>
      </c>
    </row>
    <row r="138" spans="1:12">
      <c r="A138" s="88"/>
      <c r="B138" s="48" t="s">
        <v>149</v>
      </c>
      <c r="C138" s="46" t="s">
        <v>26</v>
      </c>
      <c r="D138" s="19">
        <v>3300</v>
      </c>
      <c r="E138" s="19">
        <v>901</v>
      </c>
      <c r="F138" s="20">
        <v>27.303030303030305</v>
      </c>
      <c r="G138" s="19">
        <v>3245</v>
      </c>
      <c r="H138" s="19">
        <v>866</v>
      </c>
      <c r="I138" s="20">
        <v>26.687211093990754</v>
      </c>
      <c r="J138" s="19">
        <v>55</v>
      </c>
      <c r="K138" s="19">
        <v>35</v>
      </c>
      <c r="L138" s="43" t="s">
        <v>552</v>
      </c>
    </row>
    <row r="139" spans="1:12">
      <c r="A139" s="88"/>
      <c r="B139" s="45"/>
      <c r="C139" s="46" t="s">
        <v>27</v>
      </c>
      <c r="D139" s="19">
        <v>1674</v>
      </c>
      <c r="E139" s="19">
        <v>469</v>
      </c>
      <c r="F139" s="20">
        <v>28.016726403823178</v>
      </c>
      <c r="G139" s="19">
        <v>1639</v>
      </c>
      <c r="H139" s="19">
        <v>443</v>
      </c>
      <c r="I139" s="20">
        <v>27.028676021964614</v>
      </c>
      <c r="J139" s="19">
        <v>35</v>
      </c>
      <c r="K139" s="19">
        <v>26</v>
      </c>
      <c r="L139" s="43" t="s">
        <v>1170</v>
      </c>
    </row>
    <row r="140" spans="1:12">
      <c r="A140" s="88"/>
      <c r="B140" s="45"/>
      <c r="C140" s="46" t="s">
        <v>28</v>
      </c>
      <c r="D140" s="19">
        <v>1626</v>
      </c>
      <c r="E140" s="19">
        <v>432</v>
      </c>
      <c r="F140" s="20">
        <v>26.568265682656826</v>
      </c>
      <c r="G140" s="19">
        <v>1606</v>
      </c>
      <c r="H140" s="19">
        <v>423</v>
      </c>
      <c r="I140" s="20">
        <v>26.338729763387299</v>
      </c>
      <c r="J140" s="19">
        <v>20</v>
      </c>
      <c r="K140" s="19">
        <v>9</v>
      </c>
      <c r="L140" s="43" t="s">
        <v>1171</v>
      </c>
    </row>
    <row r="141" spans="1:12">
      <c r="A141" s="88"/>
      <c r="B141" s="48" t="s">
        <v>152</v>
      </c>
      <c r="C141" s="46" t="s">
        <v>26</v>
      </c>
      <c r="D141" s="19">
        <v>3665</v>
      </c>
      <c r="E141" s="19">
        <v>1273</v>
      </c>
      <c r="F141" s="20">
        <v>34.733969986357437</v>
      </c>
      <c r="G141" s="19">
        <v>3610</v>
      </c>
      <c r="H141" s="19">
        <v>1245</v>
      </c>
      <c r="I141" s="20">
        <v>34.48753462603878</v>
      </c>
      <c r="J141" s="19">
        <v>55</v>
      </c>
      <c r="K141" s="19">
        <v>28</v>
      </c>
      <c r="L141" s="43" t="s">
        <v>715</v>
      </c>
    </row>
    <row r="142" spans="1:12">
      <c r="A142" s="88"/>
      <c r="B142" s="45"/>
      <c r="C142" s="46" t="s">
        <v>27</v>
      </c>
      <c r="D142" s="19">
        <v>1919</v>
      </c>
      <c r="E142" s="19">
        <v>685</v>
      </c>
      <c r="F142" s="20">
        <v>35.695674830640961</v>
      </c>
      <c r="G142" s="19">
        <v>1877</v>
      </c>
      <c r="H142" s="19">
        <v>667</v>
      </c>
      <c r="I142" s="20">
        <v>35.53542887586574</v>
      </c>
      <c r="J142" s="19">
        <v>42</v>
      </c>
      <c r="K142" s="19">
        <v>18</v>
      </c>
      <c r="L142" s="43" t="s">
        <v>114</v>
      </c>
    </row>
    <row r="143" spans="1:12">
      <c r="A143" s="88"/>
      <c r="B143" s="45"/>
      <c r="C143" s="46" t="s">
        <v>28</v>
      </c>
      <c r="D143" s="19">
        <v>1746</v>
      </c>
      <c r="E143" s="19">
        <v>588</v>
      </c>
      <c r="F143" s="20">
        <v>33.676975945017183</v>
      </c>
      <c r="G143" s="19">
        <v>1733</v>
      </c>
      <c r="H143" s="19">
        <v>578</v>
      </c>
      <c r="I143" s="20">
        <v>33.352567801500285</v>
      </c>
      <c r="J143" s="19">
        <v>13</v>
      </c>
      <c r="K143" s="19">
        <v>10</v>
      </c>
      <c r="L143" s="43" t="s">
        <v>603</v>
      </c>
    </row>
    <row r="144" spans="1:12">
      <c r="A144" s="88"/>
      <c r="B144" s="48" t="s">
        <v>155</v>
      </c>
      <c r="C144" s="46" t="s">
        <v>26</v>
      </c>
      <c r="D144" s="19">
        <v>3586</v>
      </c>
      <c r="E144" s="19">
        <v>1442</v>
      </c>
      <c r="F144" s="20">
        <v>40.211935303959841</v>
      </c>
      <c r="G144" s="19">
        <v>3540</v>
      </c>
      <c r="H144" s="19">
        <v>1413</v>
      </c>
      <c r="I144" s="20">
        <v>39.915254237288138</v>
      </c>
      <c r="J144" s="19">
        <v>46</v>
      </c>
      <c r="K144" s="19">
        <v>29</v>
      </c>
      <c r="L144" s="43" t="s">
        <v>1172</v>
      </c>
    </row>
    <row r="145" spans="1:12">
      <c r="A145" s="88"/>
      <c r="B145" s="45"/>
      <c r="C145" s="46" t="s">
        <v>27</v>
      </c>
      <c r="D145" s="19">
        <v>1839</v>
      </c>
      <c r="E145" s="19">
        <v>733</v>
      </c>
      <c r="F145" s="20">
        <v>39.858618814573134</v>
      </c>
      <c r="G145" s="19">
        <v>1813</v>
      </c>
      <c r="H145" s="19">
        <v>717</v>
      </c>
      <c r="I145" s="20">
        <v>39.547710976282403</v>
      </c>
      <c r="J145" s="19">
        <v>26</v>
      </c>
      <c r="K145" s="19">
        <v>16</v>
      </c>
      <c r="L145" s="43" t="s">
        <v>1173</v>
      </c>
    </row>
    <row r="146" spans="1:12">
      <c r="A146" s="88"/>
      <c r="B146" s="45"/>
      <c r="C146" s="46" t="s">
        <v>28</v>
      </c>
      <c r="D146" s="19">
        <v>1747</v>
      </c>
      <c r="E146" s="19">
        <v>709</v>
      </c>
      <c r="F146" s="20">
        <v>40.583858042358329</v>
      </c>
      <c r="G146" s="19">
        <v>1727</v>
      </c>
      <c r="H146" s="19">
        <v>696</v>
      </c>
      <c r="I146" s="20">
        <v>40.301100173711639</v>
      </c>
      <c r="J146" s="19">
        <v>20</v>
      </c>
      <c r="K146" s="19">
        <v>13</v>
      </c>
      <c r="L146" s="43" t="s">
        <v>588</v>
      </c>
    </row>
    <row r="147" spans="1:12">
      <c r="A147" s="88"/>
      <c r="B147" s="48" t="s">
        <v>158</v>
      </c>
      <c r="C147" s="46" t="s">
        <v>26</v>
      </c>
      <c r="D147" s="19">
        <v>3656</v>
      </c>
      <c r="E147" s="19">
        <v>1785</v>
      </c>
      <c r="F147" s="20">
        <v>48.823851203501093</v>
      </c>
      <c r="G147" s="19">
        <v>3612</v>
      </c>
      <c r="H147" s="19">
        <v>1759</v>
      </c>
      <c r="I147" s="20">
        <v>48.698781838316719</v>
      </c>
      <c r="J147" s="19">
        <v>44</v>
      </c>
      <c r="K147" s="19">
        <v>26</v>
      </c>
      <c r="L147" s="43" t="s">
        <v>1174</v>
      </c>
    </row>
    <row r="148" spans="1:12">
      <c r="A148" s="88"/>
      <c r="B148" s="45"/>
      <c r="C148" s="46" t="s">
        <v>27</v>
      </c>
      <c r="D148" s="19">
        <v>1889</v>
      </c>
      <c r="E148" s="19">
        <v>919</v>
      </c>
      <c r="F148" s="20">
        <v>48.650079407093699</v>
      </c>
      <c r="G148" s="19">
        <v>1866</v>
      </c>
      <c r="H148" s="19">
        <v>905</v>
      </c>
      <c r="I148" s="20">
        <v>48.4994640943194</v>
      </c>
      <c r="J148" s="19">
        <v>23</v>
      </c>
      <c r="K148" s="19">
        <v>14</v>
      </c>
      <c r="L148" s="43" t="s">
        <v>246</v>
      </c>
    </row>
    <row r="149" spans="1:12">
      <c r="A149" s="88"/>
      <c r="B149" s="45"/>
      <c r="C149" s="46" t="s">
        <v>28</v>
      </c>
      <c r="D149" s="19">
        <v>1767</v>
      </c>
      <c r="E149" s="19">
        <v>866</v>
      </c>
      <c r="F149" s="20">
        <v>49.009620826259194</v>
      </c>
      <c r="G149" s="19">
        <v>1746</v>
      </c>
      <c r="H149" s="19">
        <v>854</v>
      </c>
      <c r="I149" s="20">
        <v>48.911798396334476</v>
      </c>
      <c r="J149" s="19">
        <v>21</v>
      </c>
      <c r="K149" s="19">
        <v>12</v>
      </c>
      <c r="L149" s="43" t="s">
        <v>129</v>
      </c>
    </row>
    <row r="150" spans="1:12">
      <c r="A150" s="88"/>
      <c r="B150" s="48" t="s">
        <v>162</v>
      </c>
      <c r="C150" s="46" t="s">
        <v>26</v>
      </c>
      <c r="D150" s="19">
        <v>3892</v>
      </c>
      <c r="E150" s="19">
        <v>2091</v>
      </c>
      <c r="F150" s="20">
        <v>53.72559095580678</v>
      </c>
      <c r="G150" s="19">
        <v>3850</v>
      </c>
      <c r="H150" s="19">
        <v>2062</v>
      </c>
      <c r="I150" s="20">
        <v>53.558441558441558</v>
      </c>
      <c r="J150" s="19">
        <v>42</v>
      </c>
      <c r="K150" s="19">
        <v>29</v>
      </c>
      <c r="L150" s="43" t="s">
        <v>1175</v>
      </c>
    </row>
    <row r="151" spans="1:12">
      <c r="A151" s="88"/>
      <c r="B151" s="45"/>
      <c r="C151" s="46" t="s">
        <v>27</v>
      </c>
      <c r="D151" s="19">
        <v>2011</v>
      </c>
      <c r="E151" s="19">
        <v>1016</v>
      </c>
      <c r="F151" s="20">
        <v>50.522128294380906</v>
      </c>
      <c r="G151" s="19">
        <v>1988</v>
      </c>
      <c r="H151" s="19">
        <v>1001</v>
      </c>
      <c r="I151" s="20">
        <v>50.352112676056336</v>
      </c>
      <c r="J151" s="19">
        <v>23</v>
      </c>
      <c r="K151" s="19">
        <v>15</v>
      </c>
      <c r="L151" s="43" t="s">
        <v>325</v>
      </c>
    </row>
    <row r="152" spans="1:12">
      <c r="A152" s="89"/>
      <c r="B152" s="50"/>
      <c r="C152" s="51" t="s">
        <v>28</v>
      </c>
      <c r="D152" s="17">
        <v>1881</v>
      </c>
      <c r="E152" s="17">
        <v>1075</v>
      </c>
      <c r="F152" s="18">
        <v>57.15045188729399</v>
      </c>
      <c r="G152" s="17">
        <v>1862</v>
      </c>
      <c r="H152" s="17">
        <v>1061</v>
      </c>
      <c r="I152" s="18">
        <v>56.981740064446832</v>
      </c>
      <c r="J152" s="17">
        <v>19</v>
      </c>
      <c r="K152" s="17">
        <v>14</v>
      </c>
      <c r="L152" s="52" t="s">
        <v>1176</v>
      </c>
    </row>
    <row r="153" spans="1:12">
      <c r="A153" s="87" t="s">
        <v>277</v>
      </c>
      <c r="B153" s="58" t="s">
        <v>457</v>
      </c>
      <c r="C153" s="54" t="s">
        <v>143</v>
      </c>
      <c r="D153" s="55">
        <v>35373</v>
      </c>
      <c r="E153" s="55">
        <v>15741</v>
      </c>
      <c r="F153" s="56">
        <v>44.50004240522432</v>
      </c>
      <c r="G153" s="55">
        <v>33990</v>
      </c>
      <c r="H153" s="55">
        <v>14848</v>
      </c>
      <c r="I153" s="56">
        <v>43.683436304795528</v>
      </c>
      <c r="J153" s="55">
        <v>1383</v>
      </c>
      <c r="K153" s="55">
        <v>893</v>
      </c>
      <c r="L153" s="57" t="s">
        <v>324</v>
      </c>
    </row>
    <row r="154" spans="1:12">
      <c r="A154" s="88"/>
      <c r="B154" s="45"/>
      <c r="C154" s="46" t="s">
        <v>168</v>
      </c>
      <c r="D154" s="19">
        <v>18554</v>
      </c>
      <c r="E154" s="19">
        <v>8062</v>
      </c>
      <c r="F154" s="20">
        <v>43.45154683626172</v>
      </c>
      <c r="G154" s="19">
        <v>17863</v>
      </c>
      <c r="H154" s="19">
        <v>7617</v>
      </c>
      <c r="I154" s="20">
        <v>42.641213681912333</v>
      </c>
      <c r="J154" s="19">
        <v>691</v>
      </c>
      <c r="K154" s="19">
        <v>445</v>
      </c>
      <c r="L154" s="43" t="s">
        <v>1177</v>
      </c>
    </row>
    <row r="155" spans="1:12">
      <c r="A155" s="88"/>
      <c r="B155" s="45"/>
      <c r="C155" s="46" t="s">
        <v>28</v>
      </c>
      <c r="D155" s="19">
        <v>16819</v>
      </c>
      <c r="E155" s="19">
        <v>7679</v>
      </c>
      <c r="F155" s="20">
        <v>45.656697782270051</v>
      </c>
      <c r="G155" s="19">
        <v>16127</v>
      </c>
      <c r="H155" s="19">
        <v>7231</v>
      </c>
      <c r="I155" s="20">
        <v>44.837849569045702</v>
      </c>
      <c r="J155" s="19">
        <v>692</v>
      </c>
      <c r="K155" s="19">
        <v>448</v>
      </c>
      <c r="L155" s="43" t="s">
        <v>1178</v>
      </c>
    </row>
    <row r="156" spans="1:12">
      <c r="A156" s="88"/>
      <c r="B156" s="48" t="s">
        <v>146</v>
      </c>
      <c r="C156" s="44" t="s">
        <v>26</v>
      </c>
      <c r="D156" s="19">
        <v>5777</v>
      </c>
      <c r="E156" s="19">
        <v>1569</v>
      </c>
      <c r="F156" s="20">
        <v>27.159425307252899</v>
      </c>
      <c r="G156" s="19">
        <v>5486</v>
      </c>
      <c r="H156" s="19">
        <v>1420</v>
      </c>
      <c r="I156" s="20">
        <v>25.884068538096972</v>
      </c>
      <c r="J156" s="19">
        <v>291</v>
      </c>
      <c r="K156" s="19">
        <v>149</v>
      </c>
      <c r="L156" s="43" t="s">
        <v>1179</v>
      </c>
    </row>
    <row r="157" spans="1:12">
      <c r="A157" s="88"/>
      <c r="B157" s="45"/>
      <c r="C157" s="44" t="s">
        <v>27</v>
      </c>
      <c r="D157" s="19">
        <v>3050</v>
      </c>
      <c r="E157" s="19">
        <v>812</v>
      </c>
      <c r="F157" s="20">
        <v>26.622950819672131</v>
      </c>
      <c r="G157" s="19">
        <v>2920</v>
      </c>
      <c r="H157" s="19">
        <v>747</v>
      </c>
      <c r="I157" s="20">
        <v>25.582191780821919</v>
      </c>
      <c r="J157" s="19">
        <v>130</v>
      </c>
      <c r="K157" s="19">
        <v>65</v>
      </c>
      <c r="L157" s="43" t="s">
        <v>249</v>
      </c>
    </row>
    <row r="158" spans="1:12">
      <c r="A158" s="88"/>
      <c r="B158" s="45"/>
      <c r="C158" s="44" t="s">
        <v>28</v>
      </c>
      <c r="D158" s="19">
        <v>2727</v>
      </c>
      <c r="E158" s="19">
        <v>757</v>
      </c>
      <c r="F158" s="20">
        <v>27.75944261092776</v>
      </c>
      <c r="G158" s="19">
        <v>2566</v>
      </c>
      <c r="H158" s="19">
        <v>673</v>
      </c>
      <c r="I158" s="20">
        <v>26.227591582229149</v>
      </c>
      <c r="J158" s="19">
        <v>161</v>
      </c>
      <c r="K158" s="19">
        <v>84</v>
      </c>
      <c r="L158" s="43" t="s">
        <v>323</v>
      </c>
    </row>
    <row r="159" spans="1:12">
      <c r="A159" s="88"/>
      <c r="B159" s="48" t="s">
        <v>1180</v>
      </c>
      <c r="C159" s="44" t="s">
        <v>26</v>
      </c>
      <c r="D159" s="19">
        <v>5553</v>
      </c>
      <c r="E159" s="19">
        <v>1793</v>
      </c>
      <c r="F159" s="20">
        <v>32.288852872321264</v>
      </c>
      <c r="G159" s="19">
        <v>5323</v>
      </c>
      <c r="H159" s="19">
        <v>1661</v>
      </c>
      <c r="I159" s="20">
        <v>31.204208153297014</v>
      </c>
      <c r="J159" s="19">
        <v>230</v>
      </c>
      <c r="K159" s="19">
        <v>132</v>
      </c>
      <c r="L159" s="43" t="s">
        <v>1181</v>
      </c>
    </row>
    <row r="160" spans="1:12">
      <c r="A160" s="88"/>
      <c r="B160" s="45"/>
      <c r="C160" s="44" t="s">
        <v>27</v>
      </c>
      <c r="D160" s="19">
        <v>2918</v>
      </c>
      <c r="E160" s="19">
        <v>913</v>
      </c>
      <c r="F160" s="20">
        <v>31.288553803975326</v>
      </c>
      <c r="G160" s="19">
        <v>2793</v>
      </c>
      <c r="H160" s="19">
        <v>847</v>
      </c>
      <c r="I160" s="20">
        <v>30.325814536340854</v>
      </c>
      <c r="J160" s="19">
        <v>125</v>
      </c>
      <c r="K160" s="19">
        <v>66</v>
      </c>
      <c r="L160" s="43" t="s">
        <v>1182</v>
      </c>
    </row>
    <row r="161" spans="1:12">
      <c r="A161" s="88"/>
      <c r="B161" s="45"/>
      <c r="C161" s="44" t="s">
        <v>28</v>
      </c>
      <c r="D161" s="19">
        <v>2635</v>
      </c>
      <c r="E161" s="19">
        <v>880</v>
      </c>
      <c r="F161" s="20">
        <v>33.396584440227706</v>
      </c>
      <c r="G161" s="19">
        <v>2530</v>
      </c>
      <c r="H161" s="19">
        <v>814</v>
      </c>
      <c r="I161" s="20">
        <v>32.173913043478258</v>
      </c>
      <c r="J161" s="19">
        <v>105</v>
      </c>
      <c r="K161" s="19">
        <v>66</v>
      </c>
      <c r="L161" s="43" t="s">
        <v>1183</v>
      </c>
    </row>
    <row r="162" spans="1:12">
      <c r="A162" s="88"/>
      <c r="B162" s="48" t="s">
        <v>152</v>
      </c>
      <c r="C162" s="44" t="s">
        <v>26</v>
      </c>
      <c r="D162" s="19">
        <v>6063</v>
      </c>
      <c r="E162" s="19">
        <v>2452</v>
      </c>
      <c r="F162" s="20">
        <v>40.442025399967015</v>
      </c>
      <c r="G162" s="19">
        <v>5826</v>
      </c>
      <c r="H162" s="19">
        <v>2301</v>
      </c>
      <c r="I162" s="20">
        <v>39.495365602471679</v>
      </c>
      <c r="J162" s="19">
        <v>237</v>
      </c>
      <c r="K162" s="19">
        <v>151</v>
      </c>
      <c r="L162" s="43" t="s">
        <v>1184</v>
      </c>
    </row>
    <row r="163" spans="1:12">
      <c r="A163" s="88"/>
      <c r="B163" s="45"/>
      <c r="C163" s="44" t="s">
        <v>27</v>
      </c>
      <c r="D163" s="19">
        <v>3153</v>
      </c>
      <c r="E163" s="19">
        <v>1247</v>
      </c>
      <c r="F163" s="20">
        <v>39.549635267998731</v>
      </c>
      <c r="G163" s="19">
        <v>3039</v>
      </c>
      <c r="H163" s="19">
        <v>1171</v>
      </c>
      <c r="I163" s="20">
        <v>38.532411977624221</v>
      </c>
      <c r="J163" s="19">
        <v>114</v>
      </c>
      <c r="K163" s="19">
        <v>76</v>
      </c>
      <c r="L163" s="43" t="s">
        <v>250</v>
      </c>
    </row>
    <row r="164" spans="1:12">
      <c r="A164" s="88"/>
      <c r="B164" s="45"/>
      <c r="C164" s="44" t="s">
        <v>28</v>
      </c>
      <c r="D164" s="19">
        <v>2910</v>
      </c>
      <c r="E164" s="19">
        <v>1205</v>
      </c>
      <c r="F164" s="20">
        <v>41.408934707903782</v>
      </c>
      <c r="G164" s="19">
        <v>2787</v>
      </c>
      <c r="H164" s="19">
        <v>1130</v>
      </c>
      <c r="I164" s="20">
        <v>40.5453893074991</v>
      </c>
      <c r="J164" s="19">
        <v>123</v>
      </c>
      <c r="K164" s="19">
        <v>75</v>
      </c>
      <c r="L164" s="43" t="s">
        <v>1185</v>
      </c>
    </row>
    <row r="165" spans="1:12">
      <c r="A165" s="88"/>
      <c r="B165" s="48" t="s">
        <v>155</v>
      </c>
      <c r="C165" s="44" t="s">
        <v>26</v>
      </c>
      <c r="D165" s="19">
        <v>6113</v>
      </c>
      <c r="E165" s="19">
        <v>2946</v>
      </c>
      <c r="F165" s="20">
        <v>48.192376901684931</v>
      </c>
      <c r="G165" s="19">
        <v>5887</v>
      </c>
      <c r="H165" s="19">
        <v>2795</v>
      </c>
      <c r="I165" s="20">
        <v>47.477492780703244</v>
      </c>
      <c r="J165" s="19">
        <v>226</v>
      </c>
      <c r="K165" s="19">
        <v>151</v>
      </c>
      <c r="L165" s="43" t="s">
        <v>1186</v>
      </c>
    </row>
    <row r="166" spans="1:12">
      <c r="A166" s="88"/>
      <c r="B166" s="45"/>
      <c r="C166" s="44" t="s">
        <v>27</v>
      </c>
      <c r="D166" s="19">
        <v>3231</v>
      </c>
      <c r="E166" s="19">
        <v>1535</v>
      </c>
      <c r="F166" s="20">
        <v>47.508511296812131</v>
      </c>
      <c r="G166" s="19">
        <v>3113</v>
      </c>
      <c r="H166" s="19">
        <v>1464</v>
      </c>
      <c r="I166" s="20">
        <v>47.02858978477353</v>
      </c>
      <c r="J166" s="19">
        <v>118</v>
      </c>
      <c r="K166" s="19">
        <v>71</v>
      </c>
      <c r="L166" s="43" t="s">
        <v>1187</v>
      </c>
    </row>
    <row r="167" spans="1:12">
      <c r="A167" s="88"/>
      <c r="B167" s="45"/>
      <c r="C167" s="44" t="s">
        <v>28</v>
      </c>
      <c r="D167" s="19">
        <v>2882</v>
      </c>
      <c r="E167" s="19">
        <v>1411</v>
      </c>
      <c r="F167" s="20">
        <v>48.959056210964604</v>
      </c>
      <c r="G167" s="19">
        <v>2774</v>
      </c>
      <c r="H167" s="19">
        <v>1331</v>
      </c>
      <c r="I167" s="20">
        <v>47.981254506128337</v>
      </c>
      <c r="J167" s="19">
        <v>108</v>
      </c>
      <c r="K167" s="19">
        <v>80</v>
      </c>
      <c r="L167" s="43" t="s">
        <v>1188</v>
      </c>
    </row>
    <row r="168" spans="1:12">
      <c r="A168" s="88"/>
      <c r="B168" s="48" t="s">
        <v>158</v>
      </c>
      <c r="C168" s="44" t="s">
        <v>26</v>
      </c>
      <c r="D168" s="62">
        <v>5968</v>
      </c>
      <c r="E168" s="62">
        <v>3343</v>
      </c>
      <c r="F168" s="63">
        <v>56.015415549597854</v>
      </c>
      <c r="G168" s="62">
        <v>5755</v>
      </c>
      <c r="H168" s="62">
        <v>3184</v>
      </c>
      <c r="I168" s="63">
        <v>55.325803649000868</v>
      </c>
      <c r="J168" s="19">
        <v>213</v>
      </c>
      <c r="K168" s="19">
        <v>159</v>
      </c>
      <c r="L168" s="43" t="s">
        <v>1189</v>
      </c>
    </row>
    <row r="169" spans="1:12">
      <c r="A169" s="88"/>
      <c r="B169" s="45"/>
      <c r="C169" s="44" t="s">
        <v>27</v>
      </c>
      <c r="D169" s="62">
        <v>3105</v>
      </c>
      <c r="E169" s="62">
        <v>1696</v>
      </c>
      <c r="F169" s="63">
        <v>54.62157809983897</v>
      </c>
      <c r="G169" s="62">
        <v>2998</v>
      </c>
      <c r="H169" s="62">
        <v>1613</v>
      </c>
      <c r="I169" s="63">
        <v>53.802535023348902</v>
      </c>
      <c r="J169" s="19">
        <v>107</v>
      </c>
      <c r="K169" s="19">
        <v>83</v>
      </c>
      <c r="L169" s="43" t="s">
        <v>1190</v>
      </c>
    </row>
    <row r="170" spans="1:12">
      <c r="A170" s="88"/>
      <c r="B170" s="45"/>
      <c r="C170" s="44" t="s">
        <v>28</v>
      </c>
      <c r="D170" s="62">
        <v>2863</v>
      </c>
      <c r="E170" s="62">
        <v>1647</v>
      </c>
      <c r="F170" s="63">
        <v>57.527069507509609</v>
      </c>
      <c r="G170" s="62">
        <v>2757</v>
      </c>
      <c r="H170" s="62">
        <v>1571</v>
      </c>
      <c r="I170" s="63">
        <v>56.982227058396809</v>
      </c>
      <c r="J170" s="19">
        <v>106</v>
      </c>
      <c r="K170" s="19">
        <v>76</v>
      </c>
      <c r="L170" s="43" t="s">
        <v>1191</v>
      </c>
    </row>
    <row r="171" spans="1:12">
      <c r="A171" s="88"/>
      <c r="B171" s="48" t="s">
        <v>162</v>
      </c>
      <c r="C171" s="44" t="s">
        <v>26</v>
      </c>
      <c r="D171" s="62">
        <v>5899</v>
      </c>
      <c r="E171" s="62">
        <v>3638</v>
      </c>
      <c r="F171" s="63">
        <v>61.671469740634002</v>
      </c>
      <c r="G171" s="62">
        <v>5713</v>
      </c>
      <c r="H171" s="62">
        <v>3487</v>
      </c>
      <c r="I171" s="63">
        <v>61.036233152459303</v>
      </c>
      <c r="J171" s="19">
        <v>186</v>
      </c>
      <c r="K171" s="19">
        <v>151</v>
      </c>
      <c r="L171" s="43" t="s">
        <v>1192</v>
      </c>
    </row>
    <row r="172" spans="1:12">
      <c r="A172" s="88"/>
      <c r="B172" s="59"/>
      <c r="C172" s="44" t="s">
        <v>27</v>
      </c>
      <c r="D172" s="62">
        <v>3097</v>
      </c>
      <c r="E172" s="62">
        <v>1859</v>
      </c>
      <c r="F172" s="63">
        <v>60.025831449790118</v>
      </c>
      <c r="G172" s="62">
        <v>3000</v>
      </c>
      <c r="H172" s="62">
        <v>1775</v>
      </c>
      <c r="I172" s="63">
        <v>59.166666666666664</v>
      </c>
      <c r="J172" s="19">
        <v>97</v>
      </c>
      <c r="K172" s="19">
        <v>84</v>
      </c>
      <c r="L172" s="43" t="s">
        <v>1193</v>
      </c>
    </row>
    <row r="173" spans="1:12">
      <c r="A173" s="89"/>
      <c r="B173" s="60"/>
      <c r="C173" s="49" t="s">
        <v>28</v>
      </c>
      <c r="D173" s="64">
        <v>2802</v>
      </c>
      <c r="E173" s="64">
        <v>1779</v>
      </c>
      <c r="F173" s="65">
        <v>63.490364025695932</v>
      </c>
      <c r="G173" s="64">
        <v>2713</v>
      </c>
      <c r="H173" s="64">
        <v>1712</v>
      </c>
      <c r="I173" s="65">
        <v>63.103575377810543</v>
      </c>
      <c r="J173" s="17">
        <v>89</v>
      </c>
      <c r="K173" s="17">
        <v>67</v>
      </c>
      <c r="L173" s="52" t="s">
        <v>1194</v>
      </c>
    </row>
    <row r="174" spans="1:12">
      <c r="A174" s="88" t="s">
        <v>294</v>
      </c>
      <c r="B174" s="58" t="s">
        <v>1195</v>
      </c>
      <c r="C174" s="46" t="s">
        <v>143</v>
      </c>
      <c r="D174" s="19">
        <v>27457</v>
      </c>
      <c r="E174" s="19">
        <v>11614</v>
      </c>
      <c r="F174" s="37">
        <v>42.298867319809155</v>
      </c>
      <c r="G174" s="19">
        <v>27457</v>
      </c>
      <c r="H174" s="19">
        <v>11614</v>
      </c>
      <c r="I174" s="37">
        <v>42.298867319809155</v>
      </c>
      <c r="J174" s="19">
        <v>0</v>
      </c>
      <c r="K174" s="19">
        <v>0</v>
      </c>
      <c r="L174" s="61" t="s">
        <v>122</v>
      </c>
    </row>
    <row r="175" spans="1:12">
      <c r="A175" s="88"/>
      <c r="B175" s="45"/>
      <c r="C175" s="46" t="s">
        <v>27</v>
      </c>
      <c r="D175" s="19">
        <v>14335</v>
      </c>
      <c r="E175" s="19">
        <v>5943</v>
      </c>
      <c r="F175" s="37">
        <v>41.457970003487965</v>
      </c>
      <c r="G175" s="19">
        <v>14335</v>
      </c>
      <c r="H175" s="19">
        <v>5943</v>
      </c>
      <c r="I175" s="37">
        <v>41.457970003487965</v>
      </c>
      <c r="J175" s="19">
        <v>0</v>
      </c>
      <c r="K175" s="19">
        <v>0</v>
      </c>
      <c r="L175" s="61" t="s">
        <v>122</v>
      </c>
    </row>
    <row r="176" spans="1:12">
      <c r="A176" s="88"/>
      <c r="B176" s="45"/>
      <c r="C176" s="47" t="s">
        <v>28</v>
      </c>
      <c r="D176" s="19">
        <v>13122</v>
      </c>
      <c r="E176" s="19">
        <v>5671</v>
      </c>
      <c r="F176" s="37">
        <v>43.217497332723667</v>
      </c>
      <c r="G176" s="19">
        <v>13122</v>
      </c>
      <c r="H176" s="19">
        <v>5671</v>
      </c>
      <c r="I176" s="37">
        <v>43.217497332723667</v>
      </c>
      <c r="J176" s="19">
        <v>0</v>
      </c>
      <c r="K176" s="19">
        <v>0</v>
      </c>
      <c r="L176" s="61" t="s">
        <v>122</v>
      </c>
    </row>
    <row r="177" spans="1:12">
      <c r="A177" s="88"/>
      <c r="B177" s="48" t="s">
        <v>1196</v>
      </c>
      <c r="C177" s="46" t="s">
        <v>26</v>
      </c>
      <c r="D177" s="19">
        <v>4338</v>
      </c>
      <c r="E177" s="19">
        <v>1134</v>
      </c>
      <c r="F177" s="20">
        <v>26.141078838174273</v>
      </c>
      <c r="G177" s="19">
        <v>4338</v>
      </c>
      <c r="H177" s="19">
        <v>1134</v>
      </c>
      <c r="I177" s="20">
        <v>26.141078838174273</v>
      </c>
      <c r="J177" s="19">
        <v>0</v>
      </c>
      <c r="K177" s="19">
        <v>0</v>
      </c>
      <c r="L177" s="43" t="s">
        <v>122</v>
      </c>
    </row>
    <row r="178" spans="1:12">
      <c r="A178" s="88"/>
      <c r="B178" s="45"/>
      <c r="C178" s="46" t="s">
        <v>27</v>
      </c>
      <c r="D178" s="19">
        <v>2216</v>
      </c>
      <c r="E178" s="19">
        <v>564</v>
      </c>
      <c r="F178" s="20">
        <v>25.451263537906136</v>
      </c>
      <c r="G178" s="19">
        <v>2216</v>
      </c>
      <c r="H178" s="19">
        <v>564</v>
      </c>
      <c r="I178" s="20">
        <v>25.451263537906136</v>
      </c>
      <c r="J178" s="19">
        <v>0</v>
      </c>
      <c r="K178" s="19">
        <v>0</v>
      </c>
      <c r="L178" s="43" t="s">
        <v>122</v>
      </c>
    </row>
    <row r="179" spans="1:12">
      <c r="A179" s="88"/>
      <c r="B179" s="45"/>
      <c r="C179" s="46" t="s">
        <v>28</v>
      </c>
      <c r="D179" s="19">
        <v>2122</v>
      </c>
      <c r="E179" s="19">
        <v>570</v>
      </c>
      <c r="F179" s="20">
        <v>26.861451460885956</v>
      </c>
      <c r="G179" s="19">
        <v>2122</v>
      </c>
      <c r="H179" s="19">
        <v>570</v>
      </c>
      <c r="I179" s="20">
        <v>26.861451460885956</v>
      </c>
      <c r="J179" s="19">
        <v>0</v>
      </c>
      <c r="K179" s="19">
        <v>0</v>
      </c>
      <c r="L179" s="43" t="s">
        <v>122</v>
      </c>
    </row>
    <row r="180" spans="1:12">
      <c r="A180" s="88"/>
      <c r="B180" s="48" t="s">
        <v>149</v>
      </c>
      <c r="C180" s="46" t="s">
        <v>26</v>
      </c>
      <c r="D180" s="19">
        <v>4036</v>
      </c>
      <c r="E180" s="19">
        <v>1289</v>
      </c>
      <c r="F180" s="20">
        <v>31.937561942517345</v>
      </c>
      <c r="G180" s="19">
        <v>4036</v>
      </c>
      <c r="H180" s="19">
        <v>1289</v>
      </c>
      <c r="I180" s="20">
        <v>31.937561942517345</v>
      </c>
      <c r="J180" s="19">
        <v>0</v>
      </c>
      <c r="K180" s="19">
        <v>0</v>
      </c>
      <c r="L180" s="43" t="s">
        <v>122</v>
      </c>
    </row>
    <row r="181" spans="1:12">
      <c r="A181" s="88"/>
      <c r="B181" s="45"/>
      <c r="C181" s="46" t="s">
        <v>27</v>
      </c>
      <c r="D181" s="19">
        <v>2115</v>
      </c>
      <c r="E181" s="19">
        <v>680</v>
      </c>
      <c r="F181" s="20">
        <v>32.15130023640662</v>
      </c>
      <c r="G181" s="19">
        <v>2115</v>
      </c>
      <c r="H181" s="19">
        <v>680</v>
      </c>
      <c r="I181" s="20">
        <v>32.15130023640662</v>
      </c>
      <c r="J181" s="19">
        <v>0</v>
      </c>
      <c r="K181" s="19">
        <v>0</v>
      </c>
      <c r="L181" s="43" t="s">
        <v>122</v>
      </c>
    </row>
    <row r="182" spans="1:12">
      <c r="A182" s="88"/>
      <c r="B182" s="45"/>
      <c r="C182" s="46" t="s">
        <v>28</v>
      </c>
      <c r="D182" s="19">
        <v>1921</v>
      </c>
      <c r="E182" s="19">
        <v>609</v>
      </c>
      <c r="F182" s="20">
        <v>31.702238417490889</v>
      </c>
      <c r="G182" s="19">
        <v>1921</v>
      </c>
      <c r="H182" s="19">
        <v>609</v>
      </c>
      <c r="I182" s="20">
        <v>31.702238417490889</v>
      </c>
      <c r="J182" s="19">
        <v>0</v>
      </c>
      <c r="K182" s="19">
        <v>0</v>
      </c>
      <c r="L182" s="43" t="s">
        <v>122</v>
      </c>
    </row>
    <row r="183" spans="1:12">
      <c r="A183" s="88"/>
      <c r="B183" s="48" t="s">
        <v>152</v>
      </c>
      <c r="C183" s="46" t="s">
        <v>26</v>
      </c>
      <c r="D183" s="19">
        <v>4571</v>
      </c>
      <c r="E183" s="19">
        <v>1723</v>
      </c>
      <c r="F183" s="20">
        <v>37.694158827390069</v>
      </c>
      <c r="G183" s="19">
        <v>4571</v>
      </c>
      <c r="H183" s="19">
        <v>1723</v>
      </c>
      <c r="I183" s="20">
        <v>37.694158827390069</v>
      </c>
      <c r="J183" s="19">
        <v>0</v>
      </c>
      <c r="K183" s="19">
        <v>0</v>
      </c>
      <c r="L183" s="43" t="s">
        <v>122</v>
      </c>
    </row>
    <row r="184" spans="1:12">
      <c r="A184" s="88"/>
      <c r="B184" s="45"/>
      <c r="C184" s="46" t="s">
        <v>27</v>
      </c>
      <c r="D184" s="19">
        <v>2378</v>
      </c>
      <c r="E184" s="19">
        <v>868</v>
      </c>
      <c r="F184" s="20">
        <v>36.501261564339778</v>
      </c>
      <c r="G184" s="19">
        <v>2378</v>
      </c>
      <c r="H184" s="19">
        <v>868</v>
      </c>
      <c r="I184" s="20">
        <v>36.501261564339778</v>
      </c>
      <c r="J184" s="19">
        <v>0</v>
      </c>
      <c r="K184" s="19">
        <v>0</v>
      </c>
      <c r="L184" s="43" t="s">
        <v>122</v>
      </c>
    </row>
    <row r="185" spans="1:12">
      <c r="A185" s="88"/>
      <c r="B185" s="45"/>
      <c r="C185" s="46" t="s">
        <v>28</v>
      </c>
      <c r="D185" s="19">
        <v>2193</v>
      </c>
      <c r="E185" s="19">
        <v>855</v>
      </c>
      <c r="F185" s="20">
        <v>38.987688098495212</v>
      </c>
      <c r="G185" s="19">
        <v>2193</v>
      </c>
      <c r="H185" s="19">
        <v>855</v>
      </c>
      <c r="I185" s="20">
        <v>38.987688098495212</v>
      </c>
      <c r="J185" s="19">
        <v>0</v>
      </c>
      <c r="K185" s="19">
        <v>0</v>
      </c>
      <c r="L185" s="43" t="s">
        <v>122</v>
      </c>
    </row>
    <row r="186" spans="1:12">
      <c r="A186" s="88"/>
      <c r="B186" s="48" t="s">
        <v>155</v>
      </c>
      <c r="C186" s="46" t="s">
        <v>26</v>
      </c>
      <c r="D186" s="19">
        <v>4737</v>
      </c>
      <c r="E186" s="19">
        <v>2098</v>
      </c>
      <c r="F186" s="20">
        <v>44.28963478995145</v>
      </c>
      <c r="G186" s="19">
        <v>4737</v>
      </c>
      <c r="H186" s="19">
        <v>2098</v>
      </c>
      <c r="I186" s="20">
        <v>44.28963478995145</v>
      </c>
      <c r="J186" s="19">
        <v>0</v>
      </c>
      <c r="K186" s="19">
        <v>0</v>
      </c>
      <c r="L186" s="43" t="s">
        <v>122</v>
      </c>
    </row>
    <row r="187" spans="1:12">
      <c r="A187" s="88"/>
      <c r="B187" s="45"/>
      <c r="C187" s="46" t="s">
        <v>27</v>
      </c>
      <c r="D187" s="19">
        <v>2503</v>
      </c>
      <c r="E187" s="19">
        <v>1099</v>
      </c>
      <c r="F187" s="20">
        <v>43.907311226528165</v>
      </c>
      <c r="G187" s="19">
        <v>2503</v>
      </c>
      <c r="H187" s="19">
        <v>1099</v>
      </c>
      <c r="I187" s="20">
        <v>43.907311226528165</v>
      </c>
      <c r="J187" s="19">
        <v>0</v>
      </c>
      <c r="K187" s="19">
        <v>0</v>
      </c>
      <c r="L187" s="43" t="s">
        <v>122</v>
      </c>
    </row>
    <row r="188" spans="1:12">
      <c r="A188" s="88"/>
      <c r="B188" s="45"/>
      <c r="C188" s="46" t="s">
        <v>28</v>
      </c>
      <c r="D188" s="19">
        <v>2234</v>
      </c>
      <c r="E188" s="19">
        <v>999</v>
      </c>
      <c r="F188" s="20">
        <v>44.717994628469114</v>
      </c>
      <c r="G188" s="19">
        <v>2234</v>
      </c>
      <c r="H188" s="19">
        <v>999</v>
      </c>
      <c r="I188" s="20">
        <v>44.717994628469114</v>
      </c>
      <c r="J188" s="19">
        <v>0</v>
      </c>
      <c r="K188" s="19">
        <v>0</v>
      </c>
      <c r="L188" s="43" t="s">
        <v>122</v>
      </c>
    </row>
    <row r="189" spans="1:12">
      <c r="A189" s="88"/>
      <c r="B189" s="48" t="s">
        <v>158</v>
      </c>
      <c r="C189" s="46" t="s">
        <v>26</v>
      </c>
      <c r="D189" s="19">
        <v>4872</v>
      </c>
      <c r="E189" s="19">
        <v>2589</v>
      </c>
      <c r="F189" s="20">
        <v>53.14039408866995</v>
      </c>
      <c r="G189" s="19">
        <v>4872</v>
      </c>
      <c r="H189" s="19">
        <v>2589</v>
      </c>
      <c r="I189" s="20">
        <v>53.14039408866995</v>
      </c>
      <c r="J189" s="19">
        <v>0</v>
      </c>
      <c r="K189" s="19">
        <v>0</v>
      </c>
      <c r="L189" s="43" t="s">
        <v>122</v>
      </c>
    </row>
    <row r="190" spans="1:12">
      <c r="A190" s="88"/>
      <c r="B190" s="45"/>
      <c r="C190" s="46" t="s">
        <v>27</v>
      </c>
      <c r="D190" s="19">
        <v>2575</v>
      </c>
      <c r="E190" s="19">
        <v>1311</v>
      </c>
      <c r="F190" s="20">
        <v>50.912621359223301</v>
      </c>
      <c r="G190" s="19">
        <v>2575</v>
      </c>
      <c r="H190" s="19">
        <v>1311</v>
      </c>
      <c r="I190" s="20">
        <v>50.912621359223301</v>
      </c>
      <c r="J190" s="19">
        <v>0</v>
      </c>
      <c r="K190" s="19">
        <v>0</v>
      </c>
      <c r="L190" s="43" t="s">
        <v>122</v>
      </c>
    </row>
    <row r="191" spans="1:12">
      <c r="A191" s="88"/>
      <c r="B191" s="45"/>
      <c r="C191" s="46" t="s">
        <v>28</v>
      </c>
      <c r="D191" s="19">
        <v>2297</v>
      </c>
      <c r="E191" s="19">
        <v>1278</v>
      </c>
      <c r="F191" s="20">
        <v>55.63778841967784</v>
      </c>
      <c r="G191" s="19">
        <v>2297</v>
      </c>
      <c r="H191" s="19">
        <v>1278</v>
      </c>
      <c r="I191" s="20">
        <v>55.63778841967784</v>
      </c>
      <c r="J191" s="19">
        <v>0</v>
      </c>
      <c r="K191" s="19">
        <v>0</v>
      </c>
      <c r="L191" s="43" t="s">
        <v>122</v>
      </c>
    </row>
    <row r="192" spans="1:12">
      <c r="A192" s="88"/>
      <c r="B192" s="48" t="s">
        <v>162</v>
      </c>
      <c r="C192" s="46" t="s">
        <v>26</v>
      </c>
      <c r="D192" s="19">
        <v>4903</v>
      </c>
      <c r="E192" s="19">
        <v>2781</v>
      </c>
      <c r="F192" s="20">
        <v>56.72037528044055</v>
      </c>
      <c r="G192" s="19">
        <v>4903</v>
      </c>
      <c r="H192" s="19">
        <v>2781</v>
      </c>
      <c r="I192" s="20">
        <v>56.72037528044055</v>
      </c>
      <c r="J192" s="19">
        <v>0</v>
      </c>
      <c r="K192" s="19">
        <v>0</v>
      </c>
      <c r="L192" s="43" t="s">
        <v>122</v>
      </c>
    </row>
    <row r="193" spans="1:12">
      <c r="A193" s="88"/>
      <c r="B193" s="45"/>
      <c r="C193" s="46" t="s">
        <v>27</v>
      </c>
      <c r="D193" s="19">
        <v>2548</v>
      </c>
      <c r="E193" s="19">
        <v>1421</v>
      </c>
      <c r="F193" s="20">
        <v>55.769230769230766</v>
      </c>
      <c r="G193" s="19">
        <v>2548</v>
      </c>
      <c r="H193" s="19">
        <v>1421</v>
      </c>
      <c r="I193" s="20">
        <v>55.769230769230766</v>
      </c>
      <c r="J193" s="19">
        <v>0</v>
      </c>
      <c r="K193" s="19">
        <v>0</v>
      </c>
      <c r="L193" s="43" t="s">
        <v>122</v>
      </c>
    </row>
    <row r="194" spans="1:12">
      <c r="A194" s="89"/>
      <c r="B194" s="50"/>
      <c r="C194" s="51" t="s">
        <v>28</v>
      </c>
      <c r="D194" s="17">
        <v>2355</v>
      </c>
      <c r="E194" s="17">
        <v>1360</v>
      </c>
      <c r="F194" s="18">
        <v>57.749469214437369</v>
      </c>
      <c r="G194" s="17">
        <v>2355</v>
      </c>
      <c r="H194" s="17">
        <v>1360</v>
      </c>
      <c r="I194" s="18">
        <v>57.749469214437369</v>
      </c>
      <c r="J194" s="17">
        <v>0</v>
      </c>
      <c r="K194" s="17">
        <v>0</v>
      </c>
      <c r="L194" s="52" t="s">
        <v>122</v>
      </c>
    </row>
    <row r="195" spans="1:12">
      <c r="A195" s="87" t="s">
        <v>295</v>
      </c>
      <c r="B195" s="58" t="s">
        <v>457</v>
      </c>
      <c r="C195" s="54" t="s">
        <v>143</v>
      </c>
      <c r="D195" s="55">
        <v>62702</v>
      </c>
      <c r="E195" s="55">
        <v>29918</v>
      </c>
      <c r="F195" s="56">
        <v>47.714586456572356</v>
      </c>
      <c r="G195" s="55">
        <v>62702</v>
      </c>
      <c r="H195" s="55">
        <v>29918</v>
      </c>
      <c r="I195" s="56">
        <v>47.714586456572356</v>
      </c>
      <c r="J195" s="55">
        <v>0</v>
      </c>
      <c r="K195" s="55">
        <v>0</v>
      </c>
      <c r="L195" s="57" t="s">
        <v>122</v>
      </c>
    </row>
    <row r="196" spans="1:12">
      <c r="A196" s="88"/>
      <c r="B196" s="45"/>
      <c r="C196" s="46" t="s">
        <v>168</v>
      </c>
      <c r="D196" s="19">
        <v>32879</v>
      </c>
      <c r="E196" s="19">
        <v>15450</v>
      </c>
      <c r="F196" s="20">
        <v>46.990480245749566</v>
      </c>
      <c r="G196" s="19">
        <v>32879</v>
      </c>
      <c r="H196" s="19">
        <v>15450</v>
      </c>
      <c r="I196" s="20">
        <v>46.990480245749566</v>
      </c>
      <c r="J196" s="19">
        <v>0</v>
      </c>
      <c r="K196" s="19">
        <v>0</v>
      </c>
      <c r="L196" s="43" t="s">
        <v>122</v>
      </c>
    </row>
    <row r="197" spans="1:12">
      <c r="A197" s="88"/>
      <c r="B197" s="45"/>
      <c r="C197" s="46" t="s">
        <v>28</v>
      </c>
      <c r="D197" s="19">
        <v>29823</v>
      </c>
      <c r="E197" s="19">
        <v>14468</v>
      </c>
      <c r="F197" s="20">
        <v>48.512892733796065</v>
      </c>
      <c r="G197" s="19">
        <v>29823</v>
      </c>
      <c r="H197" s="19">
        <v>14468</v>
      </c>
      <c r="I197" s="20">
        <v>48.512892733796065</v>
      </c>
      <c r="J197" s="19">
        <v>0</v>
      </c>
      <c r="K197" s="19">
        <v>0</v>
      </c>
      <c r="L197" s="43" t="s">
        <v>122</v>
      </c>
    </row>
    <row r="198" spans="1:12">
      <c r="A198" s="88"/>
      <c r="B198" s="48" t="s">
        <v>146</v>
      </c>
      <c r="C198" s="46" t="s">
        <v>26</v>
      </c>
      <c r="D198" s="19">
        <v>9505</v>
      </c>
      <c r="E198" s="19">
        <v>2475</v>
      </c>
      <c r="F198" s="20">
        <v>26.038926880589162</v>
      </c>
      <c r="G198" s="19">
        <v>9505</v>
      </c>
      <c r="H198" s="19">
        <v>2475</v>
      </c>
      <c r="I198" s="20">
        <v>26.038926880589162</v>
      </c>
      <c r="J198" s="19">
        <v>0</v>
      </c>
      <c r="K198" s="19">
        <v>0</v>
      </c>
      <c r="L198" s="43" t="s">
        <v>122</v>
      </c>
    </row>
    <row r="199" spans="1:12">
      <c r="A199" s="88"/>
      <c r="B199" s="45"/>
      <c r="C199" s="46" t="s">
        <v>27</v>
      </c>
      <c r="D199" s="19">
        <v>4952</v>
      </c>
      <c r="E199" s="19">
        <v>1292</v>
      </c>
      <c r="F199" s="20">
        <v>26.090468497576737</v>
      </c>
      <c r="G199" s="19">
        <v>4952</v>
      </c>
      <c r="H199" s="19">
        <v>1292</v>
      </c>
      <c r="I199" s="20">
        <v>26.090468497576737</v>
      </c>
      <c r="J199" s="19">
        <v>0</v>
      </c>
      <c r="K199" s="19">
        <v>0</v>
      </c>
      <c r="L199" s="43" t="s">
        <v>122</v>
      </c>
    </row>
    <row r="200" spans="1:12">
      <c r="A200" s="88"/>
      <c r="B200" s="45"/>
      <c r="C200" s="46" t="s">
        <v>28</v>
      </c>
      <c r="D200" s="19">
        <v>4553</v>
      </c>
      <c r="E200" s="19">
        <v>1183</v>
      </c>
      <c r="F200" s="20">
        <v>25.98286843839227</v>
      </c>
      <c r="G200" s="19">
        <v>4553</v>
      </c>
      <c r="H200" s="19">
        <v>1183</v>
      </c>
      <c r="I200" s="20">
        <v>25.98286843839227</v>
      </c>
      <c r="J200" s="19">
        <v>0</v>
      </c>
      <c r="K200" s="19">
        <v>0</v>
      </c>
      <c r="L200" s="43" t="s">
        <v>122</v>
      </c>
    </row>
    <row r="201" spans="1:12">
      <c r="A201" s="88"/>
      <c r="B201" s="48" t="s">
        <v>149</v>
      </c>
      <c r="C201" s="46" t="s">
        <v>26</v>
      </c>
      <c r="D201" s="19">
        <v>9421</v>
      </c>
      <c r="E201" s="19">
        <v>3355</v>
      </c>
      <c r="F201" s="20">
        <v>35.611930792909455</v>
      </c>
      <c r="G201" s="19">
        <v>9421</v>
      </c>
      <c r="H201" s="19">
        <v>3355</v>
      </c>
      <c r="I201" s="20">
        <v>35.611930792909455</v>
      </c>
      <c r="J201" s="19">
        <v>0</v>
      </c>
      <c r="K201" s="19">
        <v>0</v>
      </c>
      <c r="L201" s="43" t="s">
        <v>122</v>
      </c>
    </row>
    <row r="202" spans="1:12">
      <c r="A202" s="88"/>
      <c r="B202" s="45"/>
      <c r="C202" s="46" t="s">
        <v>27</v>
      </c>
      <c r="D202" s="19">
        <v>4882</v>
      </c>
      <c r="E202" s="19">
        <v>1731</v>
      </c>
      <c r="F202" s="20">
        <v>35.456780008193363</v>
      </c>
      <c r="G202" s="19">
        <v>4882</v>
      </c>
      <c r="H202" s="19">
        <v>1731</v>
      </c>
      <c r="I202" s="20">
        <v>35.456780008193363</v>
      </c>
      <c r="J202" s="19">
        <v>0</v>
      </c>
      <c r="K202" s="19">
        <v>0</v>
      </c>
      <c r="L202" s="43" t="s">
        <v>122</v>
      </c>
    </row>
    <row r="203" spans="1:12">
      <c r="A203" s="88"/>
      <c r="B203" s="45"/>
      <c r="C203" s="46" t="s">
        <v>28</v>
      </c>
      <c r="D203" s="19">
        <v>4539</v>
      </c>
      <c r="E203" s="19">
        <v>1624</v>
      </c>
      <c r="F203" s="20">
        <v>35.778805904384228</v>
      </c>
      <c r="G203" s="19">
        <v>4539</v>
      </c>
      <c r="H203" s="19">
        <v>1624</v>
      </c>
      <c r="I203" s="20">
        <v>35.778805904384228</v>
      </c>
      <c r="J203" s="19">
        <v>0</v>
      </c>
      <c r="K203" s="19">
        <v>0</v>
      </c>
      <c r="L203" s="43" t="s">
        <v>122</v>
      </c>
    </row>
    <row r="204" spans="1:12">
      <c r="A204" s="88"/>
      <c r="B204" s="48" t="s">
        <v>152</v>
      </c>
      <c r="C204" s="46" t="s">
        <v>26</v>
      </c>
      <c r="D204" s="19">
        <v>10505</v>
      </c>
      <c r="E204" s="19">
        <v>4608</v>
      </c>
      <c r="F204" s="20">
        <v>43.864826273203235</v>
      </c>
      <c r="G204" s="19">
        <v>10505</v>
      </c>
      <c r="H204" s="19">
        <v>4608</v>
      </c>
      <c r="I204" s="20">
        <v>43.864826273203235</v>
      </c>
      <c r="J204" s="19">
        <v>0</v>
      </c>
      <c r="K204" s="19">
        <v>0</v>
      </c>
      <c r="L204" s="43" t="s">
        <v>122</v>
      </c>
    </row>
    <row r="205" spans="1:12">
      <c r="A205" s="88"/>
      <c r="B205" s="45"/>
      <c r="C205" s="46" t="s">
        <v>27</v>
      </c>
      <c r="D205" s="19">
        <v>5475</v>
      </c>
      <c r="E205" s="19">
        <v>2393</v>
      </c>
      <c r="F205" s="20">
        <v>43.707762557077622</v>
      </c>
      <c r="G205" s="19">
        <v>5475</v>
      </c>
      <c r="H205" s="19">
        <v>2393</v>
      </c>
      <c r="I205" s="20">
        <v>43.707762557077622</v>
      </c>
      <c r="J205" s="19">
        <v>0</v>
      </c>
      <c r="K205" s="19">
        <v>0</v>
      </c>
      <c r="L205" s="43" t="s">
        <v>122</v>
      </c>
    </row>
    <row r="206" spans="1:12">
      <c r="A206" s="88"/>
      <c r="B206" s="45"/>
      <c r="C206" s="46" t="s">
        <v>28</v>
      </c>
      <c r="D206" s="19">
        <v>5030</v>
      </c>
      <c r="E206" s="19">
        <v>2215</v>
      </c>
      <c r="F206" s="20">
        <v>44.035785288270375</v>
      </c>
      <c r="G206" s="19">
        <v>5030</v>
      </c>
      <c r="H206" s="19">
        <v>2215</v>
      </c>
      <c r="I206" s="20">
        <v>44.035785288270375</v>
      </c>
      <c r="J206" s="19">
        <v>0</v>
      </c>
      <c r="K206" s="19">
        <v>0</v>
      </c>
      <c r="L206" s="43" t="s">
        <v>122</v>
      </c>
    </row>
    <row r="207" spans="1:12">
      <c r="A207" s="88"/>
      <c r="B207" s="48" t="s">
        <v>155</v>
      </c>
      <c r="C207" s="46" t="s">
        <v>26</v>
      </c>
      <c r="D207" s="19">
        <v>10762</v>
      </c>
      <c r="E207" s="19">
        <v>5503</v>
      </c>
      <c r="F207" s="20">
        <v>51.133618286563838</v>
      </c>
      <c r="G207" s="19">
        <v>10762</v>
      </c>
      <c r="H207" s="19">
        <v>5503</v>
      </c>
      <c r="I207" s="20">
        <v>51.133618286563838</v>
      </c>
      <c r="J207" s="19">
        <v>0</v>
      </c>
      <c r="K207" s="19">
        <v>0</v>
      </c>
      <c r="L207" s="43" t="s">
        <v>122</v>
      </c>
    </row>
    <row r="208" spans="1:12">
      <c r="A208" s="88"/>
      <c r="B208" s="45"/>
      <c r="C208" s="46" t="s">
        <v>27</v>
      </c>
      <c r="D208" s="19">
        <v>5614</v>
      </c>
      <c r="E208" s="19">
        <v>2806</v>
      </c>
      <c r="F208" s="20">
        <v>49.982187388671178</v>
      </c>
      <c r="G208" s="19">
        <v>5614</v>
      </c>
      <c r="H208" s="19">
        <v>2806</v>
      </c>
      <c r="I208" s="20">
        <v>49.982187388671178</v>
      </c>
      <c r="J208" s="19">
        <v>0</v>
      </c>
      <c r="K208" s="19">
        <v>0</v>
      </c>
      <c r="L208" s="43" t="s">
        <v>122</v>
      </c>
    </row>
    <row r="209" spans="1:12">
      <c r="A209" s="88"/>
      <c r="B209" s="45"/>
      <c r="C209" s="46" t="s">
        <v>28</v>
      </c>
      <c r="D209" s="19">
        <v>5148</v>
      </c>
      <c r="E209" s="19">
        <v>2697</v>
      </c>
      <c r="F209" s="20">
        <v>52.389277389277389</v>
      </c>
      <c r="G209" s="19">
        <v>5148</v>
      </c>
      <c r="H209" s="19">
        <v>2697</v>
      </c>
      <c r="I209" s="20">
        <v>52.389277389277389</v>
      </c>
      <c r="J209" s="19">
        <v>0</v>
      </c>
      <c r="K209" s="19">
        <v>0</v>
      </c>
      <c r="L209" s="43" t="s">
        <v>122</v>
      </c>
    </row>
    <row r="210" spans="1:12">
      <c r="A210" s="88"/>
      <c r="B210" s="48" t="s">
        <v>158</v>
      </c>
      <c r="C210" s="46" t="s">
        <v>26</v>
      </c>
      <c r="D210" s="19">
        <v>10951</v>
      </c>
      <c r="E210" s="19">
        <v>6471</v>
      </c>
      <c r="F210" s="20">
        <v>59.090494018811064</v>
      </c>
      <c r="G210" s="19">
        <v>10951</v>
      </c>
      <c r="H210" s="19">
        <v>6471</v>
      </c>
      <c r="I210" s="20">
        <v>59.090494018811064</v>
      </c>
      <c r="J210" s="19">
        <v>0</v>
      </c>
      <c r="K210" s="19">
        <v>0</v>
      </c>
      <c r="L210" s="43" t="s">
        <v>122</v>
      </c>
    </row>
    <row r="211" spans="1:12">
      <c r="A211" s="88"/>
      <c r="B211" s="45"/>
      <c r="C211" s="46" t="s">
        <v>27</v>
      </c>
      <c r="D211" s="19">
        <v>5846</v>
      </c>
      <c r="E211" s="19">
        <v>3377</v>
      </c>
      <c r="F211" s="20">
        <v>57.765993841943207</v>
      </c>
      <c r="G211" s="19">
        <v>5846</v>
      </c>
      <c r="H211" s="19">
        <v>3377</v>
      </c>
      <c r="I211" s="20">
        <v>57.765993841943207</v>
      </c>
      <c r="J211" s="19">
        <v>0</v>
      </c>
      <c r="K211" s="19">
        <v>0</v>
      </c>
      <c r="L211" s="43" t="s">
        <v>122</v>
      </c>
    </row>
    <row r="212" spans="1:12">
      <c r="A212" s="88"/>
      <c r="B212" s="45"/>
      <c r="C212" s="46" t="s">
        <v>28</v>
      </c>
      <c r="D212" s="19">
        <v>5105</v>
      </c>
      <c r="E212" s="19">
        <v>3094</v>
      </c>
      <c r="F212" s="20">
        <v>60.607247796278159</v>
      </c>
      <c r="G212" s="19">
        <v>5105</v>
      </c>
      <c r="H212" s="19">
        <v>3094</v>
      </c>
      <c r="I212" s="20">
        <v>60.607247796278159</v>
      </c>
      <c r="J212" s="19">
        <v>0</v>
      </c>
      <c r="K212" s="19">
        <v>0</v>
      </c>
      <c r="L212" s="43" t="s">
        <v>122</v>
      </c>
    </row>
    <row r="213" spans="1:12">
      <c r="A213" s="88"/>
      <c r="B213" s="48" t="s">
        <v>162</v>
      </c>
      <c r="C213" s="46" t="s">
        <v>26</v>
      </c>
      <c r="D213" s="19">
        <v>11558</v>
      </c>
      <c r="E213" s="19">
        <v>7506</v>
      </c>
      <c r="F213" s="20">
        <v>64.94203149333795</v>
      </c>
      <c r="G213" s="19">
        <v>11558</v>
      </c>
      <c r="H213" s="19">
        <v>7506</v>
      </c>
      <c r="I213" s="20">
        <v>64.94203149333795</v>
      </c>
      <c r="J213" s="19">
        <v>0</v>
      </c>
      <c r="K213" s="19">
        <v>0</v>
      </c>
      <c r="L213" s="43" t="s">
        <v>122</v>
      </c>
    </row>
    <row r="214" spans="1:12">
      <c r="A214" s="88"/>
      <c r="B214" s="45"/>
      <c r="C214" s="46" t="s">
        <v>27</v>
      </c>
      <c r="D214" s="19">
        <v>6110</v>
      </c>
      <c r="E214" s="19">
        <v>3851</v>
      </c>
      <c r="F214" s="20">
        <v>63.0278232405892</v>
      </c>
      <c r="G214" s="19">
        <v>6110</v>
      </c>
      <c r="H214" s="19">
        <v>3851</v>
      </c>
      <c r="I214" s="20">
        <v>63.0278232405892</v>
      </c>
      <c r="J214" s="19">
        <v>0</v>
      </c>
      <c r="K214" s="19">
        <v>0</v>
      </c>
      <c r="L214" s="43" t="s">
        <v>122</v>
      </c>
    </row>
    <row r="215" spans="1:12">
      <c r="A215" s="89"/>
      <c r="B215" s="50"/>
      <c r="C215" s="51" t="s">
        <v>28</v>
      </c>
      <c r="D215" s="17">
        <v>5448</v>
      </c>
      <c r="E215" s="17">
        <v>3655</v>
      </c>
      <c r="F215" s="18">
        <v>67.088839941262847</v>
      </c>
      <c r="G215" s="17">
        <v>5448</v>
      </c>
      <c r="H215" s="17">
        <v>3655</v>
      </c>
      <c r="I215" s="18">
        <v>67.088839941262847</v>
      </c>
      <c r="J215" s="17">
        <v>0</v>
      </c>
      <c r="K215" s="17">
        <v>0</v>
      </c>
      <c r="L215" s="52" t="s">
        <v>122</v>
      </c>
    </row>
    <row r="216" spans="1:12">
      <c r="A216" s="87" t="s">
        <v>296</v>
      </c>
      <c r="B216" s="58" t="s">
        <v>457</v>
      </c>
      <c r="C216" s="46" t="s">
        <v>143</v>
      </c>
      <c r="D216" s="19">
        <v>23171</v>
      </c>
      <c r="E216" s="19">
        <v>9132</v>
      </c>
      <c r="F216" s="20">
        <v>39.411333131932153</v>
      </c>
      <c r="G216" s="19">
        <v>21971</v>
      </c>
      <c r="H216" s="19">
        <v>8562</v>
      </c>
      <c r="I216" s="20">
        <v>38.969550771471482</v>
      </c>
      <c r="J216" s="19">
        <v>1200</v>
      </c>
      <c r="K216" s="19">
        <v>570</v>
      </c>
      <c r="L216" s="43" t="s">
        <v>1197</v>
      </c>
    </row>
    <row r="217" spans="1:12">
      <c r="A217" s="88"/>
      <c r="B217" s="45"/>
      <c r="C217" s="46" t="s">
        <v>168</v>
      </c>
      <c r="D217" s="19">
        <v>12095</v>
      </c>
      <c r="E217" s="19">
        <v>4574</v>
      </c>
      <c r="F217" s="20">
        <v>37.817279867713928</v>
      </c>
      <c r="G217" s="19">
        <v>11355</v>
      </c>
      <c r="H217" s="19">
        <v>4237</v>
      </c>
      <c r="I217" s="20">
        <v>37.313958608542492</v>
      </c>
      <c r="J217" s="19">
        <v>740</v>
      </c>
      <c r="K217" s="19">
        <v>337</v>
      </c>
      <c r="L217" s="43" t="s">
        <v>1198</v>
      </c>
    </row>
    <row r="218" spans="1:12">
      <c r="A218" s="88"/>
      <c r="B218" s="45"/>
      <c r="C218" s="46" t="s">
        <v>28</v>
      </c>
      <c r="D218" s="19">
        <v>11076</v>
      </c>
      <c r="E218" s="19">
        <v>4558</v>
      </c>
      <c r="F218" s="20">
        <v>41.152040447815097</v>
      </c>
      <c r="G218" s="19">
        <v>10616</v>
      </c>
      <c r="H218" s="19">
        <v>4325</v>
      </c>
      <c r="I218" s="20">
        <v>40.740391861341372</v>
      </c>
      <c r="J218" s="19">
        <v>460</v>
      </c>
      <c r="K218" s="19">
        <v>233</v>
      </c>
      <c r="L218" s="43" t="s">
        <v>1199</v>
      </c>
    </row>
    <row r="219" spans="1:12">
      <c r="A219" s="88"/>
      <c r="B219" s="48" t="s">
        <v>146</v>
      </c>
      <c r="C219" s="44" t="s">
        <v>26</v>
      </c>
      <c r="D219" s="19">
        <v>3528</v>
      </c>
      <c r="E219" s="19">
        <v>884</v>
      </c>
      <c r="F219" s="20">
        <v>25.056689342403629</v>
      </c>
      <c r="G219" s="19">
        <v>3364</v>
      </c>
      <c r="H219" s="19">
        <v>851</v>
      </c>
      <c r="I219" s="20">
        <v>25.297265160523185</v>
      </c>
      <c r="J219" s="19">
        <v>164</v>
      </c>
      <c r="K219" s="19">
        <v>33</v>
      </c>
      <c r="L219" s="43" t="s">
        <v>1200</v>
      </c>
    </row>
    <row r="220" spans="1:12">
      <c r="A220" s="88"/>
      <c r="B220" s="45"/>
      <c r="C220" s="44" t="s">
        <v>27</v>
      </c>
      <c r="D220" s="19">
        <v>1814</v>
      </c>
      <c r="E220" s="19">
        <v>444</v>
      </c>
      <c r="F220" s="20">
        <v>24.476295479603088</v>
      </c>
      <c r="G220" s="19">
        <v>1724</v>
      </c>
      <c r="H220" s="19">
        <v>431</v>
      </c>
      <c r="I220" s="20">
        <v>25</v>
      </c>
      <c r="J220" s="19">
        <v>90</v>
      </c>
      <c r="K220" s="19">
        <v>13</v>
      </c>
      <c r="L220" s="43" t="s">
        <v>1201</v>
      </c>
    </row>
    <row r="221" spans="1:12">
      <c r="A221" s="88"/>
      <c r="B221" s="45"/>
      <c r="C221" s="44" t="s">
        <v>28</v>
      </c>
      <c r="D221" s="19">
        <v>1714</v>
      </c>
      <c r="E221" s="19">
        <v>440</v>
      </c>
      <c r="F221" s="20">
        <v>25.670945157526255</v>
      </c>
      <c r="G221" s="19">
        <v>1640</v>
      </c>
      <c r="H221" s="19">
        <v>420</v>
      </c>
      <c r="I221" s="20">
        <v>25.609756097560975</v>
      </c>
      <c r="J221" s="19">
        <v>74</v>
      </c>
      <c r="K221" s="19">
        <v>20</v>
      </c>
      <c r="L221" s="43" t="s">
        <v>1202</v>
      </c>
    </row>
    <row r="222" spans="1:12">
      <c r="A222" s="88"/>
      <c r="B222" s="48" t="s">
        <v>149</v>
      </c>
      <c r="C222" s="44" t="s">
        <v>26</v>
      </c>
      <c r="D222" s="19">
        <v>3455</v>
      </c>
      <c r="E222" s="19">
        <v>961</v>
      </c>
      <c r="F222" s="20">
        <v>27.814761215629524</v>
      </c>
      <c r="G222" s="19">
        <v>3292</v>
      </c>
      <c r="H222" s="19">
        <v>913</v>
      </c>
      <c r="I222" s="20">
        <v>27.73390036452005</v>
      </c>
      <c r="J222" s="19">
        <v>163</v>
      </c>
      <c r="K222" s="19">
        <v>48</v>
      </c>
      <c r="L222" s="43" t="s">
        <v>1203</v>
      </c>
    </row>
    <row r="223" spans="1:12">
      <c r="A223" s="88"/>
      <c r="B223" s="45"/>
      <c r="C223" s="44" t="s">
        <v>27</v>
      </c>
      <c r="D223" s="19">
        <v>1805</v>
      </c>
      <c r="E223" s="19">
        <v>460</v>
      </c>
      <c r="F223" s="20">
        <v>25.484764542936286</v>
      </c>
      <c r="G223" s="19">
        <v>1708</v>
      </c>
      <c r="H223" s="19">
        <v>432</v>
      </c>
      <c r="I223" s="20">
        <v>25.292740046838407</v>
      </c>
      <c r="J223" s="19">
        <v>97</v>
      </c>
      <c r="K223" s="19">
        <v>28</v>
      </c>
      <c r="L223" s="43" t="s">
        <v>1204</v>
      </c>
    </row>
    <row r="224" spans="1:12">
      <c r="A224" s="88"/>
      <c r="B224" s="45"/>
      <c r="C224" s="44" t="s">
        <v>28</v>
      </c>
      <c r="D224" s="19">
        <v>1650</v>
      </c>
      <c r="E224" s="19">
        <v>501</v>
      </c>
      <c r="F224" s="20">
        <v>30.363636363636363</v>
      </c>
      <c r="G224" s="19">
        <v>1584</v>
      </c>
      <c r="H224" s="19">
        <v>481</v>
      </c>
      <c r="I224" s="20">
        <v>30.366161616161616</v>
      </c>
      <c r="J224" s="19">
        <v>66</v>
      </c>
      <c r="K224" s="19">
        <v>20</v>
      </c>
      <c r="L224" s="43" t="s">
        <v>1205</v>
      </c>
    </row>
    <row r="225" spans="1:12">
      <c r="A225" s="88"/>
      <c r="B225" s="48" t="s">
        <v>152</v>
      </c>
      <c r="C225" s="44" t="s">
        <v>26</v>
      </c>
      <c r="D225" s="19">
        <v>3690</v>
      </c>
      <c r="E225" s="19">
        <v>1267</v>
      </c>
      <c r="F225" s="20">
        <v>34.336043360433607</v>
      </c>
      <c r="G225" s="19">
        <v>3504</v>
      </c>
      <c r="H225" s="19">
        <v>1189</v>
      </c>
      <c r="I225" s="20">
        <v>33.932648401826484</v>
      </c>
      <c r="J225" s="19">
        <v>186</v>
      </c>
      <c r="K225" s="19">
        <v>78</v>
      </c>
      <c r="L225" s="43" t="s">
        <v>957</v>
      </c>
    </row>
    <row r="226" spans="1:12">
      <c r="A226" s="88"/>
      <c r="B226" s="45"/>
      <c r="C226" s="44" t="s">
        <v>27</v>
      </c>
      <c r="D226" s="19">
        <v>1936</v>
      </c>
      <c r="E226" s="19">
        <v>645</v>
      </c>
      <c r="F226" s="20">
        <v>33.316115702479337</v>
      </c>
      <c r="G226" s="19">
        <v>1816</v>
      </c>
      <c r="H226" s="19">
        <v>596</v>
      </c>
      <c r="I226" s="20">
        <v>32.819383259911895</v>
      </c>
      <c r="J226" s="19">
        <v>120</v>
      </c>
      <c r="K226" s="19">
        <v>49</v>
      </c>
      <c r="L226" s="43" t="s">
        <v>1206</v>
      </c>
    </row>
    <row r="227" spans="1:12">
      <c r="A227" s="88"/>
      <c r="B227" s="45"/>
      <c r="C227" s="44" t="s">
        <v>28</v>
      </c>
      <c r="D227" s="19">
        <v>1754</v>
      </c>
      <c r="E227" s="19">
        <v>622</v>
      </c>
      <c r="F227" s="20">
        <v>35.461801596351201</v>
      </c>
      <c r="G227" s="19">
        <v>1688</v>
      </c>
      <c r="H227" s="19">
        <v>593</v>
      </c>
      <c r="I227" s="20">
        <v>35.130331753554501</v>
      </c>
      <c r="J227" s="19">
        <v>66</v>
      </c>
      <c r="K227" s="19">
        <v>29</v>
      </c>
      <c r="L227" s="43" t="s">
        <v>1207</v>
      </c>
    </row>
    <row r="228" spans="1:12">
      <c r="A228" s="88"/>
      <c r="B228" s="48" t="s">
        <v>155</v>
      </c>
      <c r="C228" s="44" t="s">
        <v>26</v>
      </c>
      <c r="D228" s="19">
        <v>3958</v>
      </c>
      <c r="E228" s="19">
        <v>1633</v>
      </c>
      <c r="F228" s="20">
        <v>41.258211217786759</v>
      </c>
      <c r="G228" s="19">
        <v>3749</v>
      </c>
      <c r="H228" s="19">
        <v>1513</v>
      </c>
      <c r="I228" s="20">
        <v>40.357428647639374</v>
      </c>
      <c r="J228" s="19">
        <v>209</v>
      </c>
      <c r="K228" s="19">
        <v>120</v>
      </c>
      <c r="L228" s="43" t="s">
        <v>1208</v>
      </c>
    </row>
    <row r="229" spans="1:12">
      <c r="A229" s="88"/>
      <c r="B229" s="45"/>
      <c r="C229" s="44" t="s">
        <v>27</v>
      </c>
      <c r="D229" s="19">
        <v>2076</v>
      </c>
      <c r="E229" s="19">
        <v>822</v>
      </c>
      <c r="F229" s="20">
        <v>39.595375722543352</v>
      </c>
      <c r="G229" s="19">
        <v>1941</v>
      </c>
      <c r="H229" s="19">
        <v>747</v>
      </c>
      <c r="I229" s="20">
        <v>38.485316846986088</v>
      </c>
      <c r="J229" s="19">
        <v>135</v>
      </c>
      <c r="K229" s="19">
        <v>75</v>
      </c>
      <c r="L229" s="43" t="s">
        <v>884</v>
      </c>
    </row>
    <row r="230" spans="1:12">
      <c r="A230" s="88"/>
      <c r="B230" s="45"/>
      <c r="C230" s="44" t="s">
        <v>28</v>
      </c>
      <c r="D230" s="19">
        <v>1882</v>
      </c>
      <c r="E230" s="19">
        <v>811</v>
      </c>
      <c r="F230" s="20">
        <v>43.092454835281615</v>
      </c>
      <c r="G230" s="19">
        <v>1808</v>
      </c>
      <c r="H230" s="19">
        <v>766</v>
      </c>
      <c r="I230" s="20">
        <v>42.36725663716814</v>
      </c>
      <c r="J230" s="19">
        <v>74</v>
      </c>
      <c r="K230" s="19">
        <v>45</v>
      </c>
      <c r="L230" s="43" t="s">
        <v>1209</v>
      </c>
    </row>
    <row r="231" spans="1:12">
      <c r="A231" s="88"/>
      <c r="B231" s="48" t="s">
        <v>158</v>
      </c>
      <c r="C231" s="44" t="s">
        <v>26</v>
      </c>
      <c r="D231" s="19">
        <v>4145</v>
      </c>
      <c r="E231" s="19">
        <v>1991</v>
      </c>
      <c r="F231" s="20">
        <v>48.033775633293125</v>
      </c>
      <c r="G231" s="19">
        <v>3913</v>
      </c>
      <c r="H231" s="19">
        <v>1848</v>
      </c>
      <c r="I231" s="20">
        <v>47.227191413237925</v>
      </c>
      <c r="J231" s="19">
        <v>232</v>
      </c>
      <c r="K231" s="19">
        <v>143</v>
      </c>
      <c r="L231" s="43" t="s">
        <v>1210</v>
      </c>
    </row>
    <row r="232" spans="1:12">
      <c r="A232" s="88"/>
      <c r="B232" s="45"/>
      <c r="C232" s="44" t="s">
        <v>27</v>
      </c>
      <c r="D232" s="19">
        <v>2172</v>
      </c>
      <c r="E232" s="19">
        <v>1011</v>
      </c>
      <c r="F232" s="20">
        <v>46.546961325966848</v>
      </c>
      <c r="G232" s="19">
        <v>2018</v>
      </c>
      <c r="H232" s="19">
        <v>919</v>
      </c>
      <c r="I232" s="20">
        <v>45.54013875123885</v>
      </c>
      <c r="J232" s="19">
        <v>154</v>
      </c>
      <c r="K232" s="19">
        <v>92</v>
      </c>
      <c r="L232" s="43" t="s">
        <v>1211</v>
      </c>
    </row>
    <row r="233" spans="1:12">
      <c r="A233" s="88"/>
      <c r="B233" s="45"/>
      <c r="C233" s="44" t="s">
        <v>28</v>
      </c>
      <c r="D233" s="19">
        <v>1973</v>
      </c>
      <c r="E233" s="19">
        <v>980</v>
      </c>
      <c r="F233" s="20">
        <v>49.670552458185504</v>
      </c>
      <c r="G233" s="19">
        <v>1895</v>
      </c>
      <c r="H233" s="19">
        <v>929</v>
      </c>
      <c r="I233" s="20">
        <v>49.023746701846967</v>
      </c>
      <c r="J233" s="19">
        <v>78</v>
      </c>
      <c r="K233" s="19">
        <v>51</v>
      </c>
      <c r="L233" s="43" t="s">
        <v>1212</v>
      </c>
    </row>
    <row r="234" spans="1:12">
      <c r="A234" s="88"/>
      <c r="B234" s="48" t="s">
        <v>162</v>
      </c>
      <c r="C234" s="44" t="s">
        <v>26</v>
      </c>
      <c r="D234" s="19">
        <v>4395</v>
      </c>
      <c r="E234" s="19">
        <v>2396</v>
      </c>
      <c r="F234" s="20">
        <v>54.516496018202503</v>
      </c>
      <c r="G234" s="19">
        <v>4149</v>
      </c>
      <c r="H234" s="19">
        <v>2248</v>
      </c>
      <c r="I234" s="20">
        <v>54.181730537478913</v>
      </c>
      <c r="J234" s="19">
        <v>246</v>
      </c>
      <c r="K234" s="19">
        <v>148</v>
      </c>
      <c r="L234" s="43" t="s">
        <v>1213</v>
      </c>
    </row>
    <row r="235" spans="1:12">
      <c r="A235" s="88"/>
      <c r="B235" s="45"/>
      <c r="C235" s="44" t="s">
        <v>27</v>
      </c>
      <c r="D235" s="19">
        <v>2292</v>
      </c>
      <c r="E235" s="19">
        <v>1192</v>
      </c>
      <c r="F235" s="20">
        <v>52.00698080279232</v>
      </c>
      <c r="G235" s="19">
        <v>2148</v>
      </c>
      <c r="H235" s="19">
        <v>1112</v>
      </c>
      <c r="I235" s="20">
        <v>51.76908752327747</v>
      </c>
      <c r="J235" s="19">
        <v>144</v>
      </c>
      <c r="K235" s="19">
        <v>80</v>
      </c>
      <c r="L235" s="43" t="s">
        <v>884</v>
      </c>
    </row>
    <row r="236" spans="1:12">
      <c r="A236" s="89"/>
      <c r="B236" s="50"/>
      <c r="C236" s="49" t="s">
        <v>28</v>
      </c>
      <c r="D236" s="17">
        <v>2103</v>
      </c>
      <c r="E236" s="17">
        <v>1204</v>
      </c>
      <c r="F236" s="18">
        <v>57.251545411317167</v>
      </c>
      <c r="G236" s="17">
        <v>2001</v>
      </c>
      <c r="H236" s="17">
        <v>1136</v>
      </c>
      <c r="I236" s="18">
        <v>56.771614192903549</v>
      </c>
      <c r="J236" s="17">
        <v>102</v>
      </c>
      <c r="K236" s="17">
        <v>68</v>
      </c>
      <c r="L236" s="52" t="s">
        <v>250</v>
      </c>
    </row>
    <row r="237" spans="1:12">
      <c r="A237" s="87" t="s">
        <v>1214</v>
      </c>
      <c r="B237" s="58" t="s">
        <v>457</v>
      </c>
      <c r="C237" s="54" t="s">
        <v>143</v>
      </c>
      <c r="D237" s="55">
        <v>32282</v>
      </c>
      <c r="E237" s="55">
        <v>14088</v>
      </c>
      <c r="F237" s="56">
        <v>43.640418809243542</v>
      </c>
      <c r="G237" s="55">
        <v>31382</v>
      </c>
      <c r="H237" s="55">
        <v>13639</v>
      </c>
      <c r="I237" s="56">
        <v>43.461219807532977</v>
      </c>
      <c r="J237" s="55">
        <v>900</v>
      </c>
      <c r="K237" s="55">
        <v>449</v>
      </c>
      <c r="L237" s="57" t="s">
        <v>314</v>
      </c>
    </row>
    <row r="238" spans="1:12">
      <c r="A238" s="88"/>
      <c r="B238" s="45"/>
      <c r="C238" s="46" t="s">
        <v>168</v>
      </c>
      <c r="D238" s="19">
        <v>17003</v>
      </c>
      <c r="E238" s="19">
        <v>7281</v>
      </c>
      <c r="F238" s="20">
        <v>42.821854966770573</v>
      </c>
      <c r="G238" s="19">
        <v>16551</v>
      </c>
      <c r="H238" s="19">
        <v>7073</v>
      </c>
      <c r="I238" s="20">
        <v>42.73457797111957</v>
      </c>
      <c r="J238" s="19">
        <v>452</v>
      </c>
      <c r="K238" s="19">
        <v>208</v>
      </c>
      <c r="L238" s="43" t="s">
        <v>1215</v>
      </c>
    </row>
    <row r="239" spans="1:12">
      <c r="A239" s="88"/>
      <c r="B239" s="45"/>
      <c r="C239" s="46" t="s">
        <v>28</v>
      </c>
      <c r="D239" s="19">
        <v>15279</v>
      </c>
      <c r="E239" s="19">
        <v>6807</v>
      </c>
      <c r="F239" s="20">
        <v>44.551344983310429</v>
      </c>
      <c r="G239" s="19">
        <v>14831</v>
      </c>
      <c r="H239" s="19">
        <v>6566</v>
      </c>
      <c r="I239" s="20">
        <v>44.272132695030677</v>
      </c>
      <c r="J239" s="19">
        <v>448</v>
      </c>
      <c r="K239" s="19">
        <v>241</v>
      </c>
      <c r="L239" s="43" t="s">
        <v>1216</v>
      </c>
    </row>
    <row r="240" spans="1:12">
      <c r="A240" s="88"/>
      <c r="B240" s="48" t="s">
        <v>146</v>
      </c>
      <c r="C240" s="44" t="s">
        <v>26</v>
      </c>
      <c r="D240" s="19">
        <v>4717</v>
      </c>
      <c r="E240" s="19">
        <v>1318</v>
      </c>
      <c r="F240" s="20">
        <v>27.941488234047064</v>
      </c>
      <c r="G240" s="19">
        <v>4570</v>
      </c>
      <c r="H240" s="19">
        <v>1267</v>
      </c>
      <c r="I240" s="20">
        <v>27.724288840262581</v>
      </c>
      <c r="J240" s="19">
        <v>147</v>
      </c>
      <c r="K240" s="19">
        <v>51</v>
      </c>
      <c r="L240" s="43" t="s">
        <v>1217</v>
      </c>
    </row>
    <row r="241" spans="1:12">
      <c r="A241" s="88"/>
      <c r="B241" s="45"/>
      <c r="C241" s="44" t="s">
        <v>27</v>
      </c>
      <c r="D241" s="19">
        <v>2434</v>
      </c>
      <c r="E241" s="19">
        <v>682</v>
      </c>
      <c r="F241" s="20">
        <v>28.019720624486443</v>
      </c>
      <c r="G241" s="19">
        <v>2357</v>
      </c>
      <c r="H241" s="19">
        <v>655</v>
      </c>
      <c r="I241" s="20">
        <v>27.789563003818412</v>
      </c>
      <c r="J241" s="19">
        <v>77</v>
      </c>
      <c r="K241" s="19">
        <v>27</v>
      </c>
      <c r="L241" s="43" t="s">
        <v>1218</v>
      </c>
    </row>
    <row r="242" spans="1:12">
      <c r="A242" s="88"/>
      <c r="B242" s="45"/>
      <c r="C242" s="44" t="s">
        <v>28</v>
      </c>
      <c r="D242" s="19">
        <v>2283</v>
      </c>
      <c r="E242" s="19">
        <v>636</v>
      </c>
      <c r="F242" s="20">
        <v>27.858081471747699</v>
      </c>
      <c r="G242" s="19">
        <v>2213</v>
      </c>
      <c r="H242" s="19">
        <v>612</v>
      </c>
      <c r="I242" s="20">
        <v>27.654767284229553</v>
      </c>
      <c r="J242" s="19">
        <v>70</v>
      </c>
      <c r="K242" s="19">
        <v>24</v>
      </c>
      <c r="L242" s="43" t="s">
        <v>557</v>
      </c>
    </row>
    <row r="243" spans="1:12">
      <c r="A243" s="88"/>
      <c r="B243" s="48" t="s">
        <v>149</v>
      </c>
      <c r="C243" s="44" t="s">
        <v>26</v>
      </c>
      <c r="D243" s="19">
        <v>4731</v>
      </c>
      <c r="E243" s="19">
        <v>1434</v>
      </c>
      <c r="F243" s="20">
        <v>30.310716550412174</v>
      </c>
      <c r="G243" s="19">
        <v>4600</v>
      </c>
      <c r="H243" s="19">
        <v>1392</v>
      </c>
      <c r="I243" s="20">
        <v>30.260869565217391</v>
      </c>
      <c r="J243" s="19">
        <v>131</v>
      </c>
      <c r="K243" s="19">
        <v>42</v>
      </c>
      <c r="L243" s="43" t="s">
        <v>1135</v>
      </c>
    </row>
    <row r="244" spans="1:12">
      <c r="A244" s="88"/>
      <c r="B244" s="45"/>
      <c r="C244" s="44" t="s">
        <v>27</v>
      </c>
      <c r="D244" s="19">
        <v>2492</v>
      </c>
      <c r="E244" s="19">
        <v>771</v>
      </c>
      <c r="F244" s="20">
        <v>30.939004815409309</v>
      </c>
      <c r="G244" s="19">
        <v>2431</v>
      </c>
      <c r="H244" s="19">
        <v>751</v>
      </c>
      <c r="I244" s="20">
        <v>30.892636774989715</v>
      </c>
      <c r="J244" s="19">
        <v>61</v>
      </c>
      <c r="K244" s="19">
        <v>20</v>
      </c>
      <c r="L244" s="43" t="s">
        <v>1219</v>
      </c>
    </row>
    <row r="245" spans="1:12">
      <c r="A245" s="88"/>
      <c r="B245" s="45"/>
      <c r="C245" s="44" t="s">
        <v>28</v>
      </c>
      <c r="D245" s="19">
        <v>2239</v>
      </c>
      <c r="E245" s="19">
        <v>663</v>
      </c>
      <c r="F245" s="20">
        <v>29.611433675748103</v>
      </c>
      <c r="G245" s="19">
        <v>2169</v>
      </c>
      <c r="H245" s="19">
        <v>641</v>
      </c>
      <c r="I245" s="20">
        <v>29.55278930382665</v>
      </c>
      <c r="J245" s="19">
        <v>70</v>
      </c>
      <c r="K245" s="19">
        <v>22</v>
      </c>
      <c r="L245" s="43" t="s">
        <v>1039</v>
      </c>
    </row>
    <row r="246" spans="1:12">
      <c r="A246" s="88"/>
      <c r="B246" s="48" t="s">
        <v>152</v>
      </c>
      <c r="C246" s="44" t="s">
        <v>26</v>
      </c>
      <c r="D246" s="19">
        <v>5294</v>
      </c>
      <c r="E246" s="19">
        <v>2106</v>
      </c>
      <c r="F246" s="20">
        <v>39.78088401964488</v>
      </c>
      <c r="G246" s="19">
        <v>5175</v>
      </c>
      <c r="H246" s="19">
        <v>2055</v>
      </c>
      <c r="I246" s="20">
        <v>39.710144927536234</v>
      </c>
      <c r="J246" s="19">
        <v>119</v>
      </c>
      <c r="K246" s="19">
        <v>51</v>
      </c>
      <c r="L246" s="43" t="s">
        <v>114</v>
      </c>
    </row>
    <row r="247" spans="1:12">
      <c r="A247" s="88"/>
      <c r="B247" s="45"/>
      <c r="C247" s="44" t="s">
        <v>27</v>
      </c>
      <c r="D247" s="19">
        <v>2810</v>
      </c>
      <c r="E247" s="19">
        <v>1084</v>
      </c>
      <c r="F247" s="20">
        <v>38.576512455516017</v>
      </c>
      <c r="G247" s="19">
        <v>2750</v>
      </c>
      <c r="H247" s="19">
        <v>1061</v>
      </c>
      <c r="I247" s="20">
        <v>38.581818181818178</v>
      </c>
      <c r="J247" s="19">
        <v>60</v>
      </c>
      <c r="K247" s="19">
        <v>23</v>
      </c>
      <c r="L247" s="43" t="s">
        <v>384</v>
      </c>
    </row>
    <row r="248" spans="1:12">
      <c r="A248" s="88"/>
      <c r="B248" s="45"/>
      <c r="C248" s="44" t="s">
        <v>28</v>
      </c>
      <c r="D248" s="19">
        <v>2484</v>
      </c>
      <c r="E248" s="19">
        <v>1022</v>
      </c>
      <c r="F248" s="20">
        <v>41.143317230273752</v>
      </c>
      <c r="G248" s="19">
        <v>2425</v>
      </c>
      <c r="H248" s="19">
        <v>994</v>
      </c>
      <c r="I248" s="20">
        <v>40.989690721649481</v>
      </c>
      <c r="J248" s="19">
        <v>59</v>
      </c>
      <c r="K248" s="19">
        <v>28</v>
      </c>
      <c r="L248" s="43" t="s">
        <v>101</v>
      </c>
    </row>
    <row r="249" spans="1:12">
      <c r="A249" s="88"/>
      <c r="B249" s="48" t="s">
        <v>155</v>
      </c>
      <c r="C249" s="44" t="s">
        <v>26</v>
      </c>
      <c r="D249" s="19">
        <v>5601</v>
      </c>
      <c r="E249" s="19">
        <v>2564</v>
      </c>
      <c r="F249" s="20">
        <v>45.777539725049095</v>
      </c>
      <c r="G249" s="19">
        <v>5435</v>
      </c>
      <c r="H249" s="19">
        <v>2463</v>
      </c>
      <c r="I249" s="20">
        <v>45.317387304507818</v>
      </c>
      <c r="J249" s="19">
        <v>166</v>
      </c>
      <c r="K249" s="19">
        <v>101</v>
      </c>
      <c r="L249" s="43" t="s">
        <v>1220</v>
      </c>
    </row>
    <row r="250" spans="1:12">
      <c r="A250" s="88"/>
      <c r="B250" s="45"/>
      <c r="C250" s="44" t="s">
        <v>27</v>
      </c>
      <c r="D250" s="19">
        <v>2944</v>
      </c>
      <c r="E250" s="19">
        <v>1331</v>
      </c>
      <c r="F250" s="20">
        <v>45.210597826086953</v>
      </c>
      <c r="G250" s="19">
        <v>2860</v>
      </c>
      <c r="H250" s="19">
        <v>1286</v>
      </c>
      <c r="I250" s="20">
        <v>44.965034965034967</v>
      </c>
      <c r="J250" s="19">
        <v>84</v>
      </c>
      <c r="K250" s="19">
        <v>45</v>
      </c>
      <c r="L250" s="43" t="s">
        <v>1221</v>
      </c>
    </row>
    <row r="251" spans="1:12">
      <c r="A251" s="88"/>
      <c r="B251" s="45"/>
      <c r="C251" s="44" t="s">
        <v>28</v>
      </c>
      <c r="D251" s="19">
        <v>2657</v>
      </c>
      <c r="E251" s="19">
        <v>1233</v>
      </c>
      <c r="F251" s="20">
        <v>46.405720737674066</v>
      </c>
      <c r="G251" s="19">
        <v>2575</v>
      </c>
      <c r="H251" s="19">
        <v>1177</v>
      </c>
      <c r="I251" s="20">
        <v>45.708737864077669</v>
      </c>
      <c r="J251" s="19">
        <v>82</v>
      </c>
      <c r="K251" s="19">
        <v>56</v>
      </c>
      <c r="L251" s="43" t="s">
        <v>600</v>
      </c>
    </row>
    <row r="252" spans="1:12">
      <c r="A252" s="88"/>
      <c r="B252" s="48" t="s">
        <v>158</v>
      </c>
      <c r="C252" s="44" t="s">
        <v>26</v>
      </c>
      <c r="D252" s="19">
        <v>5802</v>
      </c>
      <c r="E252" s="19">
        <v>3086</v>
      </c>
      <c r="F252" s="63">
        <v>53.188555670458463</v>
      </c>
      <c r="G252" s="19">
        <v>5651</v>
      </c>
      <c r="H252" s="19">
        <v>2993</v>
      </c>
      <c r="I252" s="63">
        <v>52.964077154485935</v>
      </c>
      <c r="J252" s="19">
        <v>151</v>
      </c>
      <c r="K252" s="19">
        <v>93</v>
      </c>
      <c r="L252" s="43" t="s">
        <v>1222</v>
      </c>
    </row>
    <row r="253" spans="1:12">
      <c r="A253" s="88"/>
      <c r="B253" s="45"/>
      <c r="C253" s="44" t="s">
        <v>27</v>
      </c>
      <c r="D253" s="19">
        <v>3087</v>
      </c>
      <c r="E253" s="19">
        <v>1571</v>
      </c>
      <c r="F253" s="63">
        <v>50.890832523485585</v>
      </c>
      <c r="G253" s="19">
        <v>3011</v>
      </c>
      <c r="H253" s="19">
        <v>1530</v>
      </c>
      <c r="I253" s="63">
        <v>50.813683161740286</v>
      </c>
      <c r="J253" s="19">
        <v>76</v>
      </c>
      <c r="K253" s="19">
        <v>41</v>
      </c>
      <c r="L253" s="43" t="s">
        <v>681</v>
      </c>
    </row>
    <row r="254" spans="1:12">
      <c r="A254" s="88"/>
      <c r="B254" s="45"/>
      <c r="C254" s="44" t="s">
        <v>28</v>
      </c>
      <c r="D254" s="19">
        <v>2715</v>
      </c>
      <c r="E254" s="19">
        <v>1515</v>
      </c>
      <c r="F254" s="63">
        <v>55.80110497237569</v>
      </c>
      <c r="G254" s="19">
        <v>2640</v>
      </c>
      <c r="H254" s="19">
        <v>1463</v>
      </c>
      <c r="I254" s="63">
        <v>55.416666666666664</v>
      </c>
      <c r="J254" s="19">
        <v>75</v>
      </c>
      <c r="K254" s="19">
        <v>52</v>
      </c>
      <c r="L254" s="43" t="s">
        <v>1223</v>
      </c>
    </row>
    <row r="255" spans="1:12">
      <c r="A255" s="88"/>
      <c r="B255" s="48" t="s">
        <v>162</v>
      </c>
      <c r="C255" s="44" t="s">
        <v>26</v>
      </c>
      <c r="D255" s="19">
        <v>6137</v>
      </c>
      <c r="E255" s="19">
        <v>3580</v>
      </c>
      <c r="F255" s="63">
        <v>58.334691217207101</v>
      </c>
      <c r="G255" s="19">
        <v>5951</v>
      </c>
      <c r="H255" s="19">
        <v>3469</v>
      </c>
      <c r="I255" s="63">
        <v>58.292723911947569</v>
      </c>
      <c r="J255" s="19">
        <v>186</v>
      </c>
      <c r="K255" s="19">
        <v>111</v>
      </c>
      <c r="L255" s="43" t="s">
        <v>1224</v>
      </c>
    </row>
    <row r="256" spans="1:12">
      <c r="A256" s="88"/>
      <c r="B256" s="59"/>
      <c r="C256" s="44" t="s">
        <v>27</v>
      </c>
      <c r="D256" s="19">
        <v>3236</v>
      </c>
      <c r="E256" s="19">
        <v>1842</v>
      </c>
      <c r="F256" s="63">
        <v>56.922126081582199</v>
      </c>
      <c r="G256" s="19">
        <v>3142</v>
      </c>
      <c r="H256" s="19">
        <v>1790</v>
      </c>
      <c r="I256" s="63">
        <v>56.970082749840863</v>
      </c>
      <c r="J256" s="19">
        <v>94</v>
      </c>
      <c r="K256" s="19">
        <v>52</v>
      </c>
      <c r="L256" s="43" t="s">
        <v>1225</v>
      </c>
    </row>
    <row r="257" spans="1:12">
      <c r="A257" s="89"/>
      <c r="B257" s="60"/>
      <c r="C257" s="49" t="s">
        <v>28</v>
      </c>
      <c r="D257" s="66">
        <v>2901</v>
      </c>
      <c r="E257" s="17">
        <v>1738</v>
      </c>
      <c r="F257" s="65">
        <v>59.910375732506033</v>
      </c>
      <c r="G257" s="17">
        <v>2809</v>
      </c>
      <c r="H257" s="17">
        <v>1679</v>
      </c>
      <c r="I257" s="65">
        <v>59.772160911356352</v>
      </c>
      <c r="J257" s="17">
        <v>92</v>
      </c>
      <c r="K257" s="17">
        <v>59</v>
      </c>
      <c r="L257" s="52" t="s">
        <v>1226</v>
      </c>
    </row>
    <row r="258" spans="1:12">
      <c r="A258" s="88" t="s">
        <v>330</v>
      </c>
      <c r="B258" s="58" t="s">
        <v>457</v>
      </c>
      <c r="C258" s="46" t="s">
        <v>143</v>
      </c>
      <c r="D258" s="19">
        <v>19542</v>
      </c>
      <c r="E258" s="19">
        <v>8124</v>
      </c>
      <c r="F258" s="37">
        <v>41.571998771875961</v>
      </c>
      <c r="G258" s="19">
        <v>19542</v>
      </c>
      <c r="H258" s="19">
        <v>8124</v>
      </c>
      <c r="I258" s="37">
        <v>41.571998771875961</v>
      </c>
      <c r="J258" s="19">
        <v>0</v>
      </c>
      <c r="K258" s="19">
        <v>0</v>
      </c>
      <c r="L258" s="61" t="s">
        <v>122</v>
      </c>
    </row>
    <row r="259" spans="1:12">
      <c r="A259" s="88"/>
      <c r="B259" s="45"/>
      <c r="C259" s="46" t="s">
        <v>27</v>
      </c>
      <c r="D259" s="19">
        <v>10240</v>
      </c>
      <c r="E259" s="19">
        <v>4079</v>
      </c>
      <c r="F259" s="37">
        <v>39.833984375</v>
      </c>
      <c r="G259" s="19">
        <v>10240</v>
      </c>
      <c r="H259" s="19">
        <v>4079</v>
      </c>
      <c r="I259" s="37">
        <v>39.833984375</v>
      </c>
      <c r="J259" s="19">
        <v>0</v>
      </c>
      <c r="K259" s="19">
        <v>0</v>
      </c>
      <c r="L259" s="61" t="s">
        <v>122</v>
      </c>
    </row>
    <row r="260" spans="1:12">
      <c r="A260" s="88"/>
      <c r="B260" s="45"/>
      <c r="C260" s="47" t="s">
        <v>28</v>
      </c>
      <c r="D260" s="19">
        <v>9302</v>
      </c>
      <c r="E260" s="19">
        <v>4045</v>
      </c>
      <c r="F260" s="37">
        <v>43.485271984519457</v>
      </c>
      <c r="G260" s="19">
        <v>9302</v>
      </c>
      <c r="H260" s="19">
        <v>4045</v>
      </c>
      <c r="I260" s="37">
        <v>43.485271984519457</v>
      </c>
      <c r="J260" s="19">
        <v>0</v>
      </c>
      <c r="K260" s="19">
        <v>0</v>
      </c>
      <c r="L260" s="61" t="s">
        <v>122</v>
      </c>
    </row>
    <row r="261" spans="1:12">
      <c r="A261" s="88"/>
      <c r="B261" s="48" t="s">
        <v>146</v>
      </c>
      <c r="C261" s="46" t="s">
        <v>26</v>
      </c>
      <c r="D261" s="19">
        <v>2851</v>
      </c>
      <c r="E261" s="19">
        <v>640</v>
      </c>
      <c r="F261" s="20">
        <v>22.448263767099263</v>
      </c>
      <c r="G261" s="19">
        <v>2851</v>
      </c>
      <c r="H261" s="19">
        <v>640</v>
      </c>
      <c r="I261" s="20">
        <v>22.448263767099263</v>
      </c>
      <c r="J261" s="19">
        <v>0</v>
      </c>
      <c r="K261" s="19">
        <v>0</v>
      </c>
      <c r="L261" s="43" t="s">
        <v>122</v>
      </c>
    </row>
    <row r="262" spans="1:12">
      <c r="A262" s="88"/>
      <c r="B262" s="45"/>
      <c r="C262" s="46" t="s">
        <v>27</v>
      </c>
      <c r="D262" s="19">
        <v>1470</v>
      </c>
      <c r="E262" s="19">
        <v>331</v>
      </c>
      <c r="F262" s="20">
        <v>22.517006802721088</v>
      </c>
      <c r="G262" s="19">
        <v>1470</v>
      </c>
      <c r="H262" s="19">
        <v>331</v>
      </c>
      <c r="I262" s="20">
        <v>22.517006802721088</v>
      </c>
      <c r="J262" s="19">
        <v>0</v>
      </c>
      <c r="K262" s="19">
        <v>0</v>
      </c>
      <c r="L262" s="43" t="s">
        <v>122</v>
      </c>
    </row>
    <row r="263" spans="1:12">
      <c r="A263" s="88"/>
      <c r="B263" s="45"/>
      <c r="C263" s="46" t="s">
        <v>28</v>
      </c>
      <c r="D263" s="19">
        <v>1381</v>
      </c>
      <c r="E263" s="19">
        <v>309</v>
      </c>
      <c r="F263" s="20">
        <v>22.375090514120203</v>
      </c>
      <c r="G263" s="19">
        <v>1381</v>
      </c>
      <c r="H263" s="19">
        <v>309</v>
      </c>
      <c r="I263" s="20">
        <v>22.375090514120203</v>
      </c>
      <c r="J263" s="19">
        <v>0</v>
      </c>
      <c r="K263" s="19">
        <v>0</v>
      </c>
      <c r="L263" s="43" t="s">
        <v>122</v>
      </c>
    </row>
    <row r="264" spans="1:12">
      <c r="A264" s="88"/>
      <c r="B264" s="48" t="s">
        <v>149</v>
      </c>
      <c r="C264" s="46" t="s">
        <v>26</v>
      </c>
      <c r="D264" s="19">
        <v>2835</v>
      </c>
      <c r="E264" s="19">
        <v>821</v>
      </c>
      <c r="F264" s="20">
        <v>28.959435626102294</v>
      </c>
      <c r="G264" s="19">
        <v>2835</v>
      </c>
      <c r="H264" s="19">
        <v>821</v>
      </c>
      <c r="I264" s="20">
        <v>28.959435626102294</v>
      </c>
      <c r="J264" s="19">
        <v>0</v>
      </c>
      <c r="K264" s="19">
        <v>0</v>
      </c>
      <c r="L264" s="43" t="s">
        <v>122</v>
      </c>
    </row>
    <row r="265" spans="1:12">
      <c r="A265" s="88"/>
      <c r="B265" s="45"/>
      <c r="C265" s="46" t="s">
        <v>27</v>
      </c>
      <c r="D265" s="19">
        <v>1520</v>
      </c>
      <c r="E265" s="19">
        <v>420</v>
      </c>
      <c r="F265" s="20">
        <v>27.631578947368421</v>
      </c>
      <c r="G265" s="19">
        <v>1520</v>
      </c>
      <c r="H265" s="19">
        <v>420</v>
      </c>
      <c r="I265" s="20">
        <v>27.631578947368421</v>
      </c>
      <c r="J265" s="19">
        <v>0</v>
      </c>
      <c r="K265" s="19">
        <v>0</v>
      </c>
      <c r="L265" s="43" t="s">
        <v>122</v>
      </c>
    </row>
    <row r="266" spans="1:12">
      <c r="A266" s="88"/>
      <c r="B266" s="45"/>
      <c r="C266" s="46" t="s">
        <v>28</v>
      </c>
      <c r="D266" s="19">
        <v>1315</v>
      </c>
      <c r="E266" s="19">
        <v>401</v>
      </c>
      <c r="F266" s="20">
        <v>30.494296577946766</v>
      </c>
      <c r="G266" s="19">
        <v>1315</v>
      </c>
      <c r="H266" s="19">
        <v>401</v>
      </c>
      <c r="I266" s="20">
        <v>30.494296577946766</v>
      </c>
      <c r="J266" s="19">
        <v>0</v>
      </c>
      <c r="K266" s="19">
        <v>0</v>
      </c>
      <c r="L266" s="43" t="s">
        <v>122</v>
      </c>
    </row>
    <row r="267" spans="1:12">
      <c r="A267" s="88"/>
      <c r="B267" s="48" t="s">
        <v>152</v>
      </c>
      <c r="C267" s="46" t="s">
        <v>26</v>
      </c>
      <c r="D267" s="19">
        <v>3142</v>
      </c>
      <c r="E267" s="19">
        <v>1110</v>
      </c>
      <c r="F267" s="20">
        <v>35.327816677275621</v>
      </c>
      <c r="G267" s="19">
        <v>3142</v>
      </c>
      <c r="H267" s="19">
        <v>1110</v>
      </c>
      <c r="I267" s="20">
        <v>35.327816677275621</v>
      </c>
      <c r="J267" s="19">
        <v>0</v>
      </c>
      <c r="K267" s="19">
        <v>0</v>
      </c>
      <c r="L267" s="43" t="s">
        <v>122</v>
      </c>
    </row>
    <row r="268" spans="1:12">
      <c r="A268" s="88"/>
      <c r="B268" s="45"/>
      <c r="C268" s="46" t="s">
        <v>27</v>
      </c>
      <c r="D268" s="19">
        <v>1668</v>
      </c>
      <c r="E268" s="19">
        <v>590</v>
      </c>
      <c r="F268" s="20">
        <v>35.37170263788969</v>
      </c>
      <c r="G268" s="19">
        <v>1668</v>
      </c>
      <c r="H268" s="19">
        <v>590</v>
      </c>
      <c r="I268" s="20">
        <v>35.37170263788969</v>
      </c>
      <c r="J268" s="19">
        <v>0</v>
      </c>
      <c r="K268" s="19">
        <v>0</v>
      </c>
      <c r="L268" s="43" t="s">
        <v>122</v>
      </c>
    </row>
    <row r="269" spans="1:12">
      <c r="A269" s="88"/>
      <c r="B269" s="45"/>
      <c r="C269" s="46" t="s">
        <v>28</v>
      </c>
      <c r="D269" s="19">
        <v>1474</v>
      </c>
      <c r="E269" s="19">
        <v>520</v>
      </c>
      <c r="F269" s="20">
        <v>35.278154681139753</v>
      </c>
      <c r="G269" s="19">
        <v>1474</v>
      </c>
      <c r="H269" s="19">
        <v>520</v>
      </c>
      <c r="I269" s="20">
        <v>35.278154681139753</v>
      </c>
      <c r="J269" s="19">
        <v>0</v>
      </c>
      <c r="K269" s="19">
        <v>0</v>
      </c>
      <c r="L269" s="43" t="s">
        <v>122</v>
      </c>
    </row>
    <row r="270" spans="1:12">
      <c r="A270" s="88"/>
      <c r="B270" s="48" t="s">
        <v>1227</v>
      </c>
      <c r="C270" s="46" t="s">
        <v>26</v>
      </c>
      <c r="D270" s="19">
        <v>3314</v>
      </c>
      <c r="E270" s="19">
        <v>1492</v>
      </c>
      <c r="F270" s="20">
        <v>45.021122510561256</v>
      </c>
      <c r="G270" s="19">
        <v>3314</v>
      </c>
      <c r="H270" s="19">
        <v>1492</v>
      </c>
      <c r="I270" s="20">
        <v>45.021122510561256</v>
      </c>
      <c r="J270" s="19">
        <v>0</v>
      </c>
      <c r="K270" s="19">
        <v>0</v>
      </c>
      <c r="L270" s="43" t="s">
        <v>122</v>
      </c>
    </row>
    <row r="271" spans="1:12">
      <c r="A271" s="88"/>
      <c r="B271" s="45"/>
      <c r="C271" s="46" t="s">
        <v>27</v>
      </c>
      <c r="D271" s="19">
        <v>1725</v>
      </c>
      <c r="E271" s="19">
        <v>722</v>
      </c>
      <c r="F271" s="20">
        <v>41.855072463768117</v>
      </c>
      <c r="G271" s="19">
        <v>1725</v>
      </c>
      <c r="H271" s="19">
        <v>722</v>
      </c>
      <c r="I271" s="20">
        <v>41.855072463768117</v>
      </c>
      <c r="J271" s="19">
        <v>0</v>
      </c>
      <c r="K271" s="19">
        <v>0</v>
      </c>
      <c r="L271" s="43" t="s">
        <v>122</v>
      </c>
    </row>
    <row r="272" spans="1:12">
      <c r="A272" s="88"/>
      <c r="B272" s="45"/>
      <c r="C272" s="46" t="s">
        <v>28</v>
      </c>
      <c r="D272" s="19">
        <v>1589</v>
      </c>
      <c r="E272" s="19">
        <v>770</v>
      </c>
      <c r="F272" s="20">
        <v>48.458149779735685</v>
      </c>
      <c r="G272" s="19">
        <v>1589</v>
      </c>
      <c r="H272" s="19">
        <v>770</v>
      </c>
      <c r="I272" s="20">
        <v>48.458149779735685</v>
      </c>
      <c r="J272" s="19">
        <v>0</v>
      </c>
      <c r="K272" s="19">
        <v>0</v>
      </c>
      <c r="L272" s="43" t="s">
        <v>122</v>
      </c>
    </row>
    <row r="273" spans="1:12">
      <c r="A273" s="88"/>
      <c r="B273" s="48" t="s">
        <v>158</v>
      </c>
      <c r="C273" s="46" t="s">
        <v>26</v>
      </c>
      <c r="D273" s="19">
        <v>3502</v>
      </c>
      <c r="E273" s="19">
        <v>1797</v>
      </c>
      <c r="F273" s="20">
        <v>51.31353512278698</v>
      </c>
      <c r="G273" s="19">
        <v>3502</v>
      </c>
      <c r="H273" s="19">
        <v>1797</v>
      </c>
      <c r="I273" s="20">
        <v>51.31353512278698</v>
      </c>
      <c r="J273" s="19">
        <v>0</v>
      </c>
      <c r="K273" s="19">
        <v>0</v>
      </c>
      <c r="L273" s="43" t="s">
        <v>122</v>
      </c>
    </row>
    <row r="274" spans="1:12">
      <c r="A274" s="88"/>
      <c r="B274" s="45"/>
      <c r="C274" s="46" t="s">
        <v>27</v>
      </c>
      <c r="D274" s="19">
        <v>1843</v>
      </c>
      <c r="E274" s="19">
        <v>912</v>
      </c>
      <c r="F274" s="20">
        <v>49.484536082474229</v>
      </c>
      <c r="G274" s="19">
        <v>1843</v>
      </c>
      <c r="H274" s="19">
        <v>912</v>
      </c>
      <c r="I274" s="20">
        <v>49.484536082474229</v>
      </c>
      <c r="J274" s="19">
        <v>0</v>
      </c>
      <c r="K274" s="19">
        <v>0</v>
      </c>
      <c r="L274" s="43" t="s">
        <v>122</v>
      </c>
    </row>
    <row r="275" spans="1:12">
      <c r="A275" s="88"/>
      <c r="B275" s="45"/>
      <c r="C275" s="46" t="s">
        <v>28</v>
      </c>
      <c r="D275" s="19">
        <v>1659</v>
      </c>
      <c r="E275" s="19">
        <v>885</v>
      </c>
      <c r="F275" s="20">
        <v>53.34538878842676</v>
      </c>
      <c r="G275" s="19">
        <v>1659</v>
      </c>
      <c r="H275" s="19">
        <v>885</v>
      </c>
      <c r="I275" s="20">
        <v>53.34538878842676</v>
      </c>
      <c r="J275" s="19">
        <v>0</v>
      </c>
      <c r="K275" s="19">
        <v>0</v>
      </c>
      <c r="L275" s="43" t="s">
        <v>122</v>
      </c>
    </row>
    <row r="276" spans="1:12">
      <c r="A276" s="88"/>
      <c r="B276" s="48" t="s">
        <v>162</v>
      </c>
      <c r="C276" s="46" t="s">
        <v>26</v>
      </c>
      <c r="D276" s="19">
        <v>3898</v>
      </c>
      <c r="E276" s="19">
        <v>2264</v>
      </c>
      <c r="F276" s="20">
        <v>58.081067213955876</v>
      </c>
      <c r="G276" s="19">
        <v>3898</v>
      </c>
      <c r="H276" s="19">
        <v>2264</v>
      </c>
      <c r="I276" s="20">
        <v>58.081067213955876</v>
      </c>
      <c r="J276" s="19">
        <v>0</v>
      </c>
      <c r="K276" s="19">
        <v>0</v>
      </c>
      <c r="L276" s="43" t="s">
        <v>122</v>
      </c>
    </row>
    <row r="277" spans="1:12">
      <c r="A277" s="88"/>
      <c r="B277" s="45"/>
      <c r="C277" s="46" t="s">
        <v>27</v>
      </c>
      <c r="D277" s="19">
        <v>2014</v>
      </c>
      <c r="E277" s="19">
        <v>1104</v>
      </c>
      <c r="F277" s="20">
        <v>54.816285998013903</v>
      </c>
      <c r="G277" s="19">
        <v>2014</v>
      </c>
      <c r="H277" s="19">
        <v>1104</v>
      </c>
      <c r="I277" s="20">
        <v>54.816285998013903</v>
      </c>
      <c r="J277" s="19">
        <v>0</v>
      </c>
      <c r="K277" s="19">
        <v>0</v>
      </c>
      <c r="L277" s="43" t="s">
        <v>122</v>
      </c>
    </row>
    <row r="278" spans="1:12">
      <c r="A278" s="89"/>
      <c r="B278" s="50"/>
      <c r="C278" s="51" t="s">
        <v>28</v>
      </c>
      <c r="D278" s="17">
        <v>1884</v>
      </c>
      <c r="E278" s="17">
        <v>1160</v>
      </c>
      <c r="F278" s="18">
        <v>61.57112526539278</v>
      </c>
      <c r="G278" s="17">
        <v>1884</v>
      </c>
      <c r="H278" s="17">
        <v>1160</v>
      </c>
      <c r="I278" s="18">
        <v>61.57112526539278</v>
      </c>
      <c r="J278" s="17">
        <v>0</v>
      </c>
      <c r="K278" s="17">
        <v>0</v>
      </c>
      <c r="L278" s="52" t="s">
        <v>122</v>
      </c>
    </row>
    <row r="279" spans="1:12">
      <c r="A279" s="87" t="s">
        <v>331</v>
      </c>
      <c r="B279" s="58" t="s">
        <v>457</v>
      </c>
      <c r="C279" s="54" t="s">
        <v>143</v>
      </c>
      <c r="D279" s="55">
        <v>35520</v>
      </c>
      <c r="E279" s="55">
        <v>13311</v>
      </c>
      <c r="F279" s="56">
        <v>37.474662162162161</v>
      </c>
      <c r="G279" s="55">
        <v>35369</v>
      </c>
      <c r="H279" s="55">
        <v>13243</v>
      </c>
      <c r="I279" s="56">
        <v>37.442393056066045</v>
      </c>
      <c r="J279" s="55">
        <v>151</v>
      </c>
      <c r="K279" s="55">
        <v>68</v>
      </c>
      <c r="L279" s="57" t="s">
        <v>505</v>
      </c>
    </row>
    <row r="280" spans="1:12">
      <c r="A280" s="88"/>
      <c r="B280" s="45"/>
      <c r="C280" s="46" t="s">
        <v>168</v>
      </c>
      <c r="D280" s="19">
        <v>18564</v>
      </c>
      <c r="E280" s="19">
        <v>6699</v>
      </c>
      <c r="F280" s="20">
        <v>36.085972850678736</v>
      </c>
      <c r="G280" s="19">
        <v>18485</v>
      </c>
      <c r="H280" s="19">
        <v>6663</v>
      </c>
      <c r="I280" s="20">
        <v>36.045442250473357</v>
      </c>
      <c r="J280" s="19">
        <v>79</v>
      </c>
      <c r="K280" s="19">
        <v>36</v>
      </c>
      <c r="L280" s="43" t="s">
        <v>1228</v>
      </c>
    </row>
    <row r="281" spans="1:12">
      <c r="A281" s="88"/>
      <c r="B281" s="45"/>
      <c r="C281" s="46" t="s">
        <v>28</v>
      </c>
      <c r="D281" s="19">
        <v>16956</v>
      </c>
      <c r="E281" s="19">
        <v>6612</v>
      </c>
      <c r="F281" s="20">
        <v>38.995046001415432</v>
      </c>
      <c r="G281" s="19">
        <v>16884</v>
      </c>
      <c r="H281" s="19">
        <v>6580</v>
      </c>
      <c r="I281" s="20">
        <v>38.971807628524047</v>
      </c>
      <c r="J281" s="19">
        <v>72</v>
      </c>
      <c r="K281" s="19">
        <v>32</v>
      </c>
      <c r="L281" s="43" t="s">
        <v>981</v>
      </c>
    </row>
    <row r="282" spans="1:12">
      <c r="A282" s="88"/>
      <c r="B282" s="48" t="s">
        <v>146</v>
      </c>
      <c r="C282" s="46" t="s">
        <v>26</v>
      </c>
      <c r="D282" s="19">
        <v>5293</v>
      </c>
      <c r="E282" s="19">
        <v>1156</v>
      </c>
      <c r="F282" s="20">
        <v>21.840166257320991</v>
      </c>
      <c r="G282" s="19">
        <v>5264</v>
      </c>
      <c r="H282" s="19">
        <v>1141</v>
      </c>
      <c r="I282" s="20">
        <v>21.675531914893618</v>
      </c>
      <c r="J282" s="19">
        <v>29</v>
      </c>
      <c r="K282" s="19">
        <v>15</v>
      </c>
      <c r="L282" s="43" t="s">
        <v>1161</v>
      </c>
    </row>
    <row r="283" spans="1:12">
      <c r="A283" s="88"/>
      <c r="B283" s="45"/>
      <c r="C283" s="46" t="s">
        <v>27</v>
      </c>
      <c r="D283" s="19">
        <v>2753</v>
      </c>
      <c r="E283" s="19">
        <v>590</v>
      </c>
      <c r="F283" s="20">
        <v>21.431166000726481</v>
      </c>
      <c r="G283" s="19">
        <v>2740</v>
      </c>
      <c r="H283" s="19">
        <v>584</v>
      </c>
      <c r="I283" s="20">
        <v>21.313868613138688</v>
      </c>
      <c r="J283" s="19">
        <v>13</v>
      </c>
      <c r="K283" s="19">
        <v>6</v>
      </c>
      <c r="L283" s="43" t="s">
        <v>883</v>
      </c>
    </row>
    <row r="284" spans="1:12">
      <c r="A284" s="88"/>
      <c r="B284" s="45"/>
      <c r="C284" s="46" t="s">
        <v>28</v>
      </c>
      <c r="D284" s="19">
        <v>2540</v>
      </c>
      <c r="E284" s="19">
        <v>566</v>
      </c>
      <c r="F284" s="20">
        <v>22.283464566929133</v>
      </c>
      <c r="G284" s="19">
        <v>2524</v>
      </c>
      <c r="H284" s="19">
        <v>557</v>
      </c>
      <c r="I284" s="20">
        <v>22.068145800316959</v>
      </c>
      <c r="J284" s="19">
        <v>16</v>
      </c>
      <c r="K284" s="19">
        <v>9</v>
      </c>
      <c r="L284" s="43" t="s">
        <v>586</v>
      </c>
    </row>
    <row r="285" spans="1:12">
      <c r="A285" s="88"/>
      <c r="B285" s="48" t="s">
        <v>149</v>
      </c>
      <c r="C285" s="46" t="s">
        <v>26</v>
      </c>
      <c r="D285" s="19">
        <v>5225</v>
      </c>
      <c r="E285" s="19">
        <v>1363</v>
      </c>
      <c r="F285" s="20">
        <v>26.086124401913874</v>
      </c>
      <c r="G285" s="19">
        <v>5209</v>
      </c>
      <c r="H285" s="19">
        <v>1361</v>
      </c>
      <c r="I285" s="20">
        <v>26.127855634478788</v>
      </c>
      <c r="J285" s="19">
        <v>16</v>
      </c>
      <c r="K285" s="19">
        <v>2</v>
      </c>
      <c r="L285" s="43" t="s">
        <v>337</v>
      </c>
    </row>
    <row r="286" spans="1:12">
      <c r="A286" s="88"/>
      <c r="B286" s="45"/>
      <c r="C286" s="46" t="s">
        <v>27</v>
      </c>
      <c r="D286" s="19">
        <v>2745</v>
      </c>
      <c r="E286" s="19">
        <v>707</v>
      </c>
      <c r="F286" s="20">
        <v>25.75591985428051</v>
      </c>
      <c r="G286" s="19">
        <v>2732</v>
      </c>
      <c r="H286" s="19">
        <v>705</v>
      </c>
      <c r="I286" s="20">
        <v>25.805270863836018</v>
      </c>
      <c r="J286" s="19">
        <v>13</v>
      </c>
      <c r="K286" s="19">
        <v>2</v>
      </c>
      <c r="L286" s="43" t="s">
        <v>336</v>
      </c>
    </row>
    <row r="287" spans="1:12">
      <c r="A287" s="88"/>
      <c r="B287" s="45"/>
      <c r="C287" s="46" t="s">
        <v>28</v>
      </c>
      <c r="D287" s="19">
        <v>2480</v>
      </c>
      <c r="E287" s="19">
        <v>656</v>
      </c>
      <c r="F287" s="20">
        <v>26.451612903225808</v>
      </c>
      <c r="G287" s="19">
        <v>2477</v>
      </c>
      <c r="H287" s="19">
        <v>656</v>
      </c>
      <c r="I287" s="20">
        <v>26.48364957610012</v>
      </c>
      <c r="J287" s="19">
        <v>3</v>
      </c>
      <c r="K287" s="19">
        <v>0</v>
      </c>
      <c r="L287" s="43" t="s">
        <v>122</v>
      </c>
    </row>
    <row r="288" spans="1:12">
      <c r="A288" s="88"/>
      <c r="B288" s="48" t="s">
        <v>152</v>
      </c>
      <c r="C288" s="46" t="s">
        <v>26</v>
      </c>
      <c r="D288" s="19">
        <v>5775</v>
      </c>
      <c r="E288" s="19">
        <v>1883</v>
      </c>
      <c r="F288" s="20">
        <v>32.606060606060609</v>
      </c>
      <c r="G288" s="19">
        <v>5745</v>
      </c>
      <c r="H288" s="19">
        <v>1871</v>
      </c>
      <c r="I288" s="20">
        <v>32.567449956483898</v>
      </c>
      <c r="J288" s="19">
        <v>30</v>
      </c>
      <c r="K288" s="19">
        <v>12</v>
      </c>
      <c r="L288" s="43" t="s">
        <v>254</v>
      </c>
    </row>
    <row r="289" spans="1:12">
      <c r="A289" s="88"/>
      <c r="B289" s="45"/>
      <c r="C289" s="46" t="s">
        <v>27</v>
      </c>
      <c r="D289" s="19">
        <v>2993</v>
      </c>
      <c r="E289" s="19">
        <v>925</v>
      </c>
      <c r="F289" s="20">
        <v>30.905446040761777</v>
      </c>
      <c r="G289" s="19">
        <v>2981</v>
      </c>
      <c r="H289" s="19">
        <v>919</v>
      </c>
      <c r="I289" s="20">
        <v>30.828581013082857</v>
      </c>
      <c r="J289" s="19">
        <v>12</v>
      </c>
      <c r="K289" s="19">
        <v>6</v>
      </c>
      <c r="L289" s="43" t="s">
        <v>249</v>
      </c>
    </row>
    <row r="290" spans="1:12">
      <c r="A290" s="88"/>
      <c r="B290" s="45"/>
      <c r="C290" s="46" t="s">
        <v>28</v>
      </c>
      <c r="D290" s="19">
        <v>2782</v>
      </c>
      <c r="E290" s="19">
        <v>958</v>
      </c>
      <c r="F290" s="20">
        <v>34.43565780014378</v>
      </c>
      <c r="G290" s="19">
        <v>2764</v>
      </c>
      <c r="H290" s="19">
        <v>952</v>
      </c>
      <c r="I290" s="20">
        <v>34.442836468885673</v>
      </c>
      <c r="J290" s="19">
        <v>18</v>
      </c>
      <c r="K290" s="19">
        <v>6</v>
      </c>
      <c r="L290" s="43" t="s">
        <v>380</v>
      </c>
    </row>
    <row r="291" spans="1:12">
      <c r="A291" s="88"/>
      <c r="B291" s="48" t="s">
        <v>155</v>
      </c>
      <c r="C291" s="46" t="s">
        <v>26</v>
      </c>
      <c r="D291" s="19">
        <v>6052</v>
      </c>
      <c r="E291" s="19">
        <v>2343</v>
      </c>
      <c r="F291" s="20">
        <v>38.714474553866488</v>
      </c>
      <c r="G291" s="19">
        <v>6029</v>
      </c>
      <c r="H291" s="19">
        <v>2336</v>
      </c>
      <c r="I291" s="20">
        <v>38.746060706584842</v>
      </c>
      <c r="J291" s="19">
        <v>23</v>
      </c>
      <c r="K291" s="19">
        <v>7</v>
      </c>
      <c r="L291" s="43" t="s">
        <v>636</v>
      </c>
    </row>
    <row r="292" spans="1:12">
      <c r="A292" s="88"/>
      <c r="B292" s="45"/>
      <c r="C292" s="46" t="s">
        <v>27</v>
      </c>
      <c r="D292" s="19">
        <v>3193</v>
      </c>
      <c r="E292" s="19">
        <v>1199</v>
      </c>
      <c r="F292" s="20">
        <v>37.550892577513309</v>
      </c>
      <c r="G292" s="19">
        <v>3181</v>
      </c>
      <c r="H292" s="19">
        <v>1197</v>
      </c>
      <c r="I292" s="20">
        <v>37.62967620245206</v>
      </c>
      <c r="J292" s="19">
        <v>12</v>
      </c>
      <c r="K292" s="19">
        <v>2</v>
      </c>
      <c r="L292" s="43" t="s">
        <v>879</v>
      </c>
    </row>
    <row r="293" spans="1:12">
      <c r="A293" s="88"/>
      <c r="B293" s="45"/>
      <c r="C293" s="46" t="s">
        <v>28</v>
      </c>
      <c r="D293" s="19">
        <v>2859</v>
      </c>
      <c r="E293" s="19">
        <v>1144</v>
      </c>
      <c r="F293" s="20">
        <v>40.013990905911157</v>
      </c>
      <c r="G293" s="19">
        <v>2848</v>
      </c>
      <c r="H293" s="19">
        <v>1139</v>
      </c>
      <c r="I293" s="20">
        <v>39.992977528089888</v>
      </c>
      <c r="J293" s="19">
        <v>11</v>
      </c>
      <c r="K293" s="19">
        <v>5</v>
      </c>
      <c r="L293" s="43" t="s">
        <v>1005</v>
      </c>
    </row>
    <row r="294" spans="1:12">
      <c r="A294" s="88"/>
      <c r="B294" s="48" t="s">
        <v>158</v>
      </c>
      <c r="C294" s="46" t="s">
        <v>26</v>
      </c>
      <c r="D294" s="19">
        <v>6465</v>
      </c>
      <c r="E294" s="19">
        <v>3015</v>
      </c>
      <c r="F294" s="20">
        <v>46.635730858468676</v>
      </c>
      <c r="G294" s="19">
        <v>6438</v>
      </c>
      <c r="H294" s="19">
        <v>2999</v>
      </c>
      <c r="I294" s="20">
        <v>46.582789686237959</v>
      </c>
      <c r="J294" s="19">
        <v>27</v>
      </c>
      <c r="K294" s="19">
        <v>16</v>
      </c>
      <c r="L294" s="43" t="s">
        <v>679</v>
      </c>
    </row>
    <row r="295" spans="1:12">
      <c r="A295" s="88"/>
      <c r="B295" s="45"/>
      <c r="C295" s="46" t="s">
        <v>27</v>
      </c>
      <c r="D295" s="19">
        <v>3331</v>
      </c>
      <c r="E295" s="19">
        <v>1493</v>
      </c>
      <c r="F295" s="20">
        <v>44.821374962473733</v>
      </c>
      <c r="G295" s="19">
        <v>3314</v>
      </c>
      <c r="H295" s="19">
        <v>1481</v>
      </c>
      <c r="I295" s="20">
        <v>44.689197344598675</v>
      </c>
      <c r="J295" s="19">
        <v>17</v>
      </c>
      <c r="K295" s="19">
        <v>12</v>
      </c>
      <c r="L295" s="43" t="s">
        <v>1229</v>
      </c>
    </row>
    <row r="296" spans="1:12">
      <c r="A296" s="88"/>
      <c r="B296" s="45"/>
      <c r="C296" s="46" t="s">
        <v>28</v>
      </c>
      <c r="D296" s="19">
        <v>3134</v>
      </c>
      <c r="E296" s="19">
        <v>1522</v>
      </c>
      <c r="F296" s="20">
        <v>48.564135290363751</v>
      </c>
      <c r="G296" s="19">
        <v>3124</v>
      </c>
      <c r="H296" s="19">
        <v>1518</v>
      </c>
      <c r="I296" s="20">
        <v>48.591549295774648</v>
      </c>
      <c r="J296" s="19">
        <v>10</v>
      </c>
      <c r="K296" s="19">
        <v>4</v>
      </c>
      <c r="L296" s="43" t="s">
        <v>254</v>
      </c>
    </row>
    <row r="297" spans="1:12">
      <c r="A297" s="88"/>
      <c r="B297" s="48" t="s">
        <v>162</v>
      </c>
      <c r="C297" s="46" t="s">
        <v>26</v>
      </c>
      <c r="D297" s="19">
        <v>6710</v>
      </c>
      <c r="E297" s="19">
        <v>3551</v>
      </c>
      <c r="F297" s="20">
        <v>52.921013412816691</v>
      </c>
      <c r="G297" s="19">
        <v>6684</v>
      </c>
      <c r="H297" s="19">
        <v>3535</v>
      </c>
      <c r="I297" s="20">
        <v>52.887492519449431</v>
      </c>
      <c r="J297" s="19">
        <v>26</v>
      </c>
      <c r="K297" s="19">
        <v>16</v>
      </c>
      <c r="L297" s="43" t="s">
        <v>1173</v>
      </c>
    </row>
    <row r="298" spans="1:12">
      <c r="A298" s="88"/>
      <c r="B298" s="45"/>
      <c r="C298" s="46" t="s">
        <v>27</v>
      </c>
      <c r="D298" s="19">
        <v>3549</v>
      </c>
      <c r="E298" s="19">
        <v>1785</v>
      </c>
      <c r="F298" s="20">
        <v>50.295857988165679</v>
      </c>
      <c r="G298" s="19">
        <v>3537</v>
      </c>
      <c r="H298" s="19">
        <v>1777</v>
      </c>
      <c r="I298" s="20">
        <v>50.240316652530396</v>
      </c>
      <c r="J298" s="19">
        <v>12</v>
      </c>
      <c r="K298" s="19">
        <v>8</v>
      </c>
      <c r="L298" s="43" t="s">
        <v>250</v>
      </c>
    </row>
    <row r="299" spans="1:12">
      <c r="A299" s="89"/>
      <c r="B299" s="50"/>
      <c r="C299" s="51" t="s">
        <v>28</v>
      </c>
      <c r="D299" s="17">
        <v>3161</v>
      </c>
      <c r="E299" s="17">
        <v>1766</v>
      </c>
      <c r="F299" s="18">
        <v>55.868396077190759</v>
      </c>
      <c r="G299" s="17">
        <v>3147</v>
      </c>
      <c r="H299" s="17">
        <v>1758</v>
      </c>
      <c r="I299" s="18">
        <v>55.862726406101046</v>
      </c>
      <c r="J299" s="17">
        <v>14</v>
      </c>
      <c r="K299" s="17">
        <v>8</v>
      </c>
      <c r="L299" s="52" t="s">
        <v>129</v>
      </c>
    </row>
    <row r="300" spans="1:12">
      <c r="A300" s="87" t="s">
        <v>74</v>
      </c>
      <c r="B300" s="58" t="s">
        <v>457</v>
      </c>
      <c r="C300" s="46" t="s">
        <v>143</v>
      </c>
      <c r="D300" s="19">
        <v>10369</v>
      </c>
      <c r="E300" s="19">
        <v>2701</v>
      </c>
      <c r="F300" s="20">
        <v>26.048799305622527</v>
      </c>
      <c r="G300" s="19">
        <v>10257</v>
      </c>
      <c r="H300" s="19">
        <v>2671</v>
      </c>
      <c r="I300" s="20">
        <v>26.040752656722237</v>
      </c>
      <c r="J300" s="19">
        <v>112</v>
      </c>
      <c r="K300" s="19">
        <v>30</v>
      </c>
      <c r="L300" s="43" t="s">
        <v>1230</v>
      </c>
    </row>
    <row r="301" spans="1:12">
      <c r="A301" s="88"/>
      <c r="B301" s="45"/>
      <c r="C301" s="46" t="s">
        <v>168</v>
      </c>
      <c r="D301" s="19">
        <v>5416</v>
      </c>
      <c r="E301" s="19">
        <v>1347</v>
      </c>
      <c r="F301" s="20">
        <v>24.870753323485967</v>
      </c>
      <c r="G301" s="19">
        <v>5363</v>
      </c>
      <c r="H301" s="19">
        <v>1335</v>
      </c>
      <c r="I301" s="20">
        <v>24.892783889614023</v>
      </c>
      <c r="J301" s="19">
        <v>53</v>
      </c>
      <c r="K301" s="19">
        <v>12</v>
      </c>
      <c r="L301" s="43" t="s">
        <v>1231</v>
      </c>
    </row>
    <row r="302" spans="1:12">
      <c r="A302" s="88"/>
      <c r="B302" s="45"/>
      <c r="C302" s="46" t="s">
        <v>28</v>
      </c>
      <c r="D302" s="19">
        <v>4953</v>
      </c>
      <c r="E302" s="19">
        <v>1354</v>
      </c>
      <c r="F302" s="20">
        <v>27.336967494447808</v>
      </c>
      <c r="G302" s="19">
        <v>4894</v>
      </c>
      <c r="H302" s="19">
        <v>1336</v>
      </c>
      <c r="I302" s="20">
        <v>27.298733142623622</v>
      </c>
      <c r="J302" s="19">
        <v>59</v>
      </c>
      <c r="K302" s="19">
        <v>18</v>
      </c>
      <c r="L302" s="43" t="s">
        <v>1232</v>
      </c>
    </row>
    <row r="303" spans="1:12">
      <c r="A303" s="88"/>
      <c r="B303" s="48" t="s">
        <v>146</v>
      </c>
      <c r="C303" s="44" t="s">
        <v>26</v>
      </c>
      <c r="D303" s="19">
        <v>1591</v>
      </c>
      <c r="E303" s="19">
        <v>235</v>
      </c>
      <c r="F303" s="20">
        <v>14.770584538026398</v>
      </c>
      <c r="G303" s="19">
        <v>1574</v>
      </c>
      <c r="H303" s="19">
        <v>232</v>
      </c>
      <c r="I303" s="20">
        <v>14.739517153748412</v>
      </c>
      <c r="J303" s="19">
        <v>17</v>
      </c>
      <c r="K303" s="19">
        <v>3</v>
      </c>
      <c r="L303" s="43" t="s">
        <v>1233</v>
      </c>
    </row>
    <row r="304" spans="1:12">
      <c r="A304" s="88"/>
      <c r="B304" s="45"/>
      <c r="C304" s="44" t="s">
        <v>27</v>
      </c>
      <c r="D304" s="19">
        <v>808</v>
      </c>
      <c r="E304" s="19">
        <v>117</v>
      </c>
      <c r="F304" s="20">
        <v>14.48019801980198</v>
      </c>
      <c r="G304" s="19">
        <v>802</v>
      </c>
      <c r="H304" s="19">
        <v>116</v>
      </c>
      <c r="I304" s="20">
        <v>14.463840399002494</v>
      </c>
      <c r="J304" s="19">
        <v>6</v>
      </c>
      <c r="K304" s="19">
        <v>1</v>
      </c>
      <c r="L304" s="43" t="s">
        <v>879</v>
      </c>
    </row>
    <row r="305" spans="1:12">
      <c r="A305" s="88"/>
      <c r="B305" s="45"/>
      <c r="C305" s="44" t="s">
        <v>28</v>
      </c>
      <c r="D305" s="19">
        <v>783</v>
      </c>
      <c r="E305" s="19">
        <v>118</v>
      </c>
      <c r="F305" s="20">
        <v>15.070242656449553</v>
      </c>
      <c r="G305" s="19">
        <v>772</v>
      </c>
      <c r="H305" s="19">
        <v>116</v>
      </c>
      <c r="I305" s="20">
        <v>15.025906735751295</v>
      </c>
      <c r="J305" s="19">
        <v>11</v>
      </c>
      <c r="K305" s="19">
        <v>2</v>
      </c>
      <c r="L305" s="43" t="s">
        <v>1234</v>
      </c>
    </row>
    <row r="306" spans="1:12">
      <c r="A306" s="88"/>
      <c r="B306" s="48" t="s">
        <v>149</v>
      </c>
      <c r="C306" s="44" t="s">
        <v>26</v>
      </c>
      <c r="D306" s="19">
        <v>1498</v>
      </c>
      <c r="E306" s="19">
        <v>243</v>
      </c>
      <c r="F306" s="20">
        <v>16.22162883845127</v>
      </c>
      <c r="G306" s="19">
        <v>1477</v>
      </c>
      <c r="H306" s="19">
        <v>239</v>
      </c>
      <c r="I306" s="20">
        <v>16.181448882870683</v>
      </c>
      <c r="J306" s="19">
        <v>21</v>
      </c>
      <c r="K306" s="19">
        <v>4</v>
      </c>
      <c r="L306" s="43" t="s">
        <v>1235</v>
      </c>
    </row>
    <row r="307" spans="1:12">
      <c r="A307" s="88"/>
      <c r="B307" s="45"/>
      <c r="C307" s="44" t="s">
        <v>27</v>
      </c>
      <c r="D307" s="19">
        <v>743</v>
      </c>
      <c r="E307" s="19">
        <v>118</v>
      </c>
      <c r="F307" s="20">
        <v>15.881561238223419</v>
      </c>
      <c r="G307" s="19">
        <v>737</v>
      </c>
      <c r="H307" s="19">
        <v>117</v>
      </c>
      <c r="I307" s="20">
        <v>15.875169606512889</v>
      </c>
      <c r="J307" s="19">
        <v>6</v>
      </c>
      <c r="K307" s="19">
        <v>1</v>
      </c>
      <c r="L307" s="43" t="s">
        <v>879</v>
      </c>
    </row>
    <row r="308" spans="1:12">
      <c r="A308" s="88"/>
      <c r="B308" s="45"/>
      <c r="C308" s="44" t="s">
        <v>28</v>
      </c>
      <c r="D308" s="19">
        <v>755</v>
      </c>
      <c r="E308" s="19">
        <v>125</v>
      </c>
      <c r="F308" s="20">
        <v>16.556291390728475</v>
      </c>
      <c r="G308" s="19">
        <v>740</v>
      </c>
      <c r="H308" s="19">
        <v>122</v>
      </c>
      <c r="I308" s="20">
        <v>16.486486486486488</v>
      </c>
      <c r="J308" s="19">
        <v>15</v>
      </c>
      <c r="K308" s="19">
        <v>3</v>
      </c>
      <c r="L308" s="43" t="s">
        <v>334</v>
      </c>
    </row>
    <row r="309" spans="1:12">
      <c r="A309" s="88"/>
      <c r="B309" s="48" t="s">
        <v>152</v>
      </c>
      <c r="C309" s="44" t="s">
        <v>26</v>
      </c>
      <c r="D309" s="19">
        <v>1690</v>
      </c>
      <c r="E309" s="19">
        <v>352</v>
      </c>
      <c r="F309" s="20">
        <v>20.828402366863905</v>
      </c>
      <c r="G309" s="19">
        <v>1674</v>
      </c>
      <c r="H309" s="19">
        <v>350</v>
      </c>
      <c r="I309" s="20">
        <v>20.908004778972522</v>
      </c>
      <c r="J309" s="19">
        <v>16</v>
      </c>
      <c r="K309" s="19">
        <v>2</v>
      </c>
      <c r="L309" s="43" t="s">
        <v>337</v>
      </c>
    </row>
    <row r="310" spans="1:12">
      <c r="A310" s="88"/>
      <c r="B310" s="45"/>
      <c r="C310" s="44" t="s">
        <v>27</v>
      </c>
      <c r="D310" s="19">
        <v>921</v>
      </c>
      <c r="E310" s="19">
        <v>190</v>
      </c>
      <c r="F310" s="20">
        <v>20.629750271444081</v>
      </c>
      <c r="G310" s="19">
        <v>910</v>
      </c>
      <c r="H310" s="19">
        <v>189</v>
      </c>
      <c r="I310" s="20">
        <v>20.76923076923077</v>
      </c>
      <c r="J310" s="19">
        <v>11</v>
      </c>
      <c r="K310" s="19">
        <v>1</v>
      </c>
      <c r="L310" s="43" t="s">
        <v>977</v>
      </c>
    </row>
    <row r="311" spans="1:12">
      <c r="A311" s="88"/>
      <c r="B311" s="45"/>
      <c r="C311" s="44" t="s">
        <v>28</v>
      </c>
      <c r="D311" s="19">
        <v>769</v>
      </c>
      <c r="E311" s="19">
        <v>162</v>
      </c>
      <c r="F311" s="20">
        <v>21.066319895968789</v>
      </c>
      <c r="G311" s="19">
        <v>764</v>
      </c>
      <c r="H311" s="19">
        <v>161</v>
      </c>
      <c r="I311" s="20">
        <v>21.073298429319372</v>
      </c>
      <c r="J311" s="19">
        <v>5</v>
      </c>
      <c r="K311" s="19">
        <v>1</v>
      </c>
      <c r="L311" s="43" t="s">
        <v>334</v>
      </c>
    </row>
    <row r="312" spans="1:12">
      <c r="A312" s="88"/>
      <c r="B312" s="48" t="s">
        <v>155</v>
      </c>
      <c r="C312" s="44" t="s">
        <v>26</v>
      </c>
      <c r="D312" s="19">
        <v>1755</v>
      </c>
      <c r="E312" s="19">
        <v>451</v>
      </c>
      <c r="F312" s="20">
        <v>25.698005698005698</v>
      </c>
      <c r="G312" s="19">
        <v>1733</v>
      </c>
      <c r="H312" s="19">
        <v>445</v>
      </c>
      <c r="I312" s="20">
        <v>25.678015002885171</v>
      </c>
      <c r="J312" s="19">
        <v>22</v>
      </c>
      <c r="K312" s="19">
        <v>6</v>
      </c>
      <c r="L312" s="43" t="s">
        <v>1084</v>
      </c>
    </row>
    <row r="313" spans="1:12">
      <c r="A313" s="88"/>
      <c r="B313" s="45"/>
      <c r="C313" s="44" t="s">
        <v>27</v>
      </c>
      <c r="D313" s="19">
        <v>945</v>
      </c>
      <c r="E313" s="19">
        <v>239</v>
      </c>
      <c r="F313" s="20">
        <v>25.291005291005291</v>
      </c>
      <c r="G313" s="19">
        <v>932</v>
      </c>
      <c r="H313" s="19">
        <v>237</v>
      </c>
      <c r="I313" s="20">
        <v>25.429184549356222</v>
      </c>
      <c r="J313" s="19">
        <v>13</v>
      </c>
      <c r="K313" s="19">
        <v>2</v>
      </c>
      <c r="L313" s="43" t="s">
        <v>336</v>
      </c>
    </row>
    <row r="314" spans="1:12">
      <c r="A314" s="88"/>
      <c r="B314" s="45"/>
      <c r="C314" s="44" t="s">
        <v>28</v>
      </c>
      <c r="D314" s="19">
        <v>810</v>
      </c>
      <c r="E314" s="19">
        <v>212</v>
      </c>
      <c r="F314" s="20">
        <v>26.172839506172838</v>
      </c>
      <c r="G314" s="19">
        <v>801</v>
      </c>
      <c r="H314" s="19">
        <v>208</v>
      </c>
      <c r="I314" s="20">
        <v>25.967540574282147</v>
      </c>
      <c r="J314" s="19">
        <v>9</v>
      </c>
      <c r="K314" s="19">
        <v>4</v>
      </c>
      <c r="L314" s="43" t="s">
        <v>981</v>
      </c>
    </row>
    <row r="315" spans="1:12">
      <c r="A315" s="88"/>
      <c r="B315" s="48" t="s">
        <v>158</v>
      </c>
      <c r="C315" s="44" t="s">
        <v>26</v>
      </c>
      <c r="D315" s="19">
        <v>1856</v>
      </c>
      <c r="E315" s="19">
        <v>631</v>
      </c>
      <c r="F315" s="20">
        <v>33.997844827586206</v>
      </c>
      <c r="G315" s="19">
        <v>1837</v>
      </c>
      <c r="H315" s="19">
        <v>622</v>
      </c>
      <c r="I315" s="20">
        <v>33.859553620032663</v>
      </c>
      <c r="J315" s="19">
        <v>19</v>
      </c>
      <c r="K315" s="19">
        <v>9</v>
      </c>
      <c r="L315" s="43" t="s">
        <v>1236</v>
      </c>
    </row>
    <row r="316" spans="1:12">
      <c r="A316" s="88"/>
      <c r="B316" s="45"/>
      <c r="C316" s="44" t="s">
        <v>27</v>
      </c>
      <c r="D316" s="19">
        <v>947</v>
      </c>
      <c r="E316" s="19">
        <v>295</v>
      </c>
      <c r="F316" s="20">
        <v>31.151003167898626</v>
      </c>
      <c r="G316" s="19">
        <v>938</v>
      </c>
      <c r="H316" s="19">
        <v>290</v>
      </c>
      <c r="I316" s="20">
        <v>30.916844349680172</v>
      </c>
      <c r="J316" s="19">
        <v>9</v>
      </c>
      <c r="K316" s="19">
        <v>5</v>
      </c>
      <c r="L316" s="43" t="s">
        <v>884</v>
      </c>
    </row>
    <row r="317" spans="1:12">
      <c r="A317" s="88"/>
      <c r="B317" s="45"/>
      <c r="C317" s="44" t="s">
        <v>28</v>
      </c>
      <c r="D317" s="19">
        <v>909</v>
      </c>
      <c r="E317" s="19">
        <v>336</v>
      </c>
      <c r="F317" s="20">
        <v>36.963696369636963</v>
      </c>
      <c r="G317" s="19">
        <v>899</v>
      </c>
      <c r="H317" s="19">
        <v>332</v>
      </c>
      <c r="I317" s="20">
        <v>36.929922135706342</v>
      </c>
      <c r="J317" s="19">
        <v>10</v>
      </c>
      <c r="K317" s="19">
        <v>4</v>
      </c>
      <c r="L317" s="43" t="s">
        <v>254</v>
      </c>
    </row>
    <row r="318" spans="1:12">
      <c r="A318" s="88"/>
      <c r="B318" s="48" t="s">
        <v>162</v>
      </c>
      <c r="C318" s="44" t="s">
        <v>26</v>
      </c>
      <c r="D318" s="19">
        <v>1979</v>
      </c>
      <c r="E318" s="19">
        <v>789</v>
      </c>
      <c r="F318" s="20">
        <v>39.868620515411827</v>
      </c>
      <c r="G318" s="19">
        <v>1962</v>
      </c>
      <c r="H318" s="19">
        <v>783</v>
      </c>
      <c r="I318" s="20">
        <v>39.908256880733944</v>
      </c>
      <c r="J318" s="19">
        <v>17</v>
      </c>
      <c r="K318" s="19">
        <v>6</v>
      </c>
      <c r="L318" s="43" t="s">
        <v>976</v>
      </c>
    </row>
    <row r="319" spans="1:12">
      <c r="A319" s="88"/>
      <c r="B319" s="45"/>
      <c r="C319" s="44" t="s">
        <v>27</v>
      </c>
      <c r="D319" s="19">
        <v>1052</v>
      </c>
      <c r="E319" s="19">
        <v>388</v>
      </c>
      <c r="F319" s="20">
        <v>36.882129277566541</v>
      </c>
      <c r="G319" s="19">
        <v>1044</v>
      </c>
      <c r="H319" s="19">
        <v>386</v>
      </c>
      <c r="I319" s="20">
        <v>36.973180076628353</v>
      </c>
      <c r="J319" s="19">
        <v>8</v>
      </c>
      <c r="K319" s="19">
        <v>2</v>
      </c>
      <c r="L319" s="43" t="s">
        <v>648</v>
      </c>
    </row>
    <row r="320" spans="1:12">
      <c r="A320" s="89"/>
      <c r="B320" s="50"/>
      <c r="C320" s="49" t="s">
        <v>28</v>
      </c>
      <c r="D320" s="17">
        <v>927</v>
      </c>
      <c r="E320" s="17">
        <v>401</v>
      </c>
      <c r="F320" s="18">
        <v>43.257820927723841</v>
      </c>
      <c r="G320" s="17">
        <v>918</v>
      </c>
      <c r="H320" s="17">
        <v>397</v>
      </c>
      <c r="I320" s="18">
        <v>43.246187363834423</v>
      </c>
      <c r="J320" s="17">
        <v>9</v>
      </c>
      <c r="K320" s="17">
        <v>4</v>
      </c>
      <c r="L320" s="52" t="s">
        <v>981</v>
      </c>
    </row>
    <row r="321" spans="1:12">
      <c r="A321" s="87" t="s">
        <v>341</v>
      </c>
      <c r="B321" s="58" t="s">
        <v>457</v>
      </c>
      <c r="C321" s="54" t="s">
        <v>143</v>
      </c>
      <c r="D321" s="55">
        <v>15320</v>
      </c>
      <c r="E321" s="55">
        <v>5603</v>
      </c>
      <c r="F321" s="56">
        <v>36.573107049608353</v>
      </c>
      <c r="G321" s="55">
        <v>14382</v>
      </c>
      <c r="H321" s="55">
        <v>5335</v>
      </c>
      <c r="I321" s="56">
        <v>37.094979835905995</v>
      </c>
      <c r="J321" s="55">
        <v>938</v>
      </c>
      <c r="K321" s="55">
        <v>268</v>
      </c>
      <c r="L321" s="57" t="s">
        <v>231</v>
      </c>
    </row>
    <row r="322" spans="1:12">
      <c r="A322" s="88"/>
      <c r="B322" s="45"/>
      <c r="C322" s="46" t="s">
        <v>168</v>
      </c>
      <c r="D322" s="19">
        <v>8052</v>
      </c>
      <c r="E322" s="19">
        <v>2800</v>
      </c>
      <c r="F322" s="20">
        <v>34.773969200198707</v>
      </c>
      <c r="G322" s="19">
        <v>7535</v>
      </c>
      <c r="H322" s="19">
        <v>2674</v>
      </c>
      <c r="I322" s="20">
        <v>35.487723954877239</v>
      </c>
      <c r="J322" s="19">
        <v>517</v>
      </c>
      <c r="K322" s="19">
        <v>126</v>
      </c>
      <c r="L322" s="43" t="s">
        <v>1237</v>
      </c>
    </row>
    <row r="323" spans="1:12">
      <c r="A323" s="88"/>
      <c r="B323" s="45"/>
      <c r="C323" s="46" t="s">
        <v>28</v>
      </c>
      <c r="D323" s="19">
        <v>7268</v>
      </c>
      <c r="E323" s="19">
        <v>2803</v>
      </c>
      <c r="F323" s="20">
        <v>38.566318106769401</v>
      </c>
      <c r="G323" s="19">
        <v>6847</v>
      </c>
      <c r="H323" s="19">
        <v>2661</v>
      </c>
      <c r="I323" s="20">
        <v>38.863735942748647</v>
      </c>
      <c r="J323" s="19">
        <v>421</v>
      </c>
      <c r="K323" s="19">
        <v>142</v>
      </c>
      <c r="L323" s="43" t="s">
        <v>264</v>
      </c>
    </row>
    <row r="324" spans="1:12">
      <c r="A324" s="88"/>
      <c r="B324" s="48" t="s">
        <v>146</v>
      </c>
      <c r="C324" s="44" t="s">
        <v>26</v>
      </c>
      <c r="D324" s="19">
        <v>2366</v>
      </c>
      <c r="E324" s="19">
        <v>514</v>
      </c>
      <c r="F324" s="20">
        <v>21.724429416737109</v>
      </c>
      <c r="G324" s="19">
        <v>2209</v>
      </c>
      <c r="H324" s="19">
        <v>484</v>
      </c>
      <c r="I324" s="20">
        <v>21.91036668175645</v>
      </c>
      <c r="J324" s="19">
        <v>157</v>
      </c>
      <c r="K324" s="19">
        <v>30</v>
      </c>
      <c r="L324" s="43" t="s">
        <v>1238</v>
      </c>
    </row>
    <row r="325" spans="1:12">
      <c r="A325" s="88"/>
      <c r="B325" s="45"/>
      <c r="C325" s="44" t="s">
        <v>27</v>
      </c>
      <c r="D325" s="19">
        <v>1259</v>
      </c>
      <c r="E325" s="19">
        <v>253</v>
      </c>
      <c r="F325" s="20">
        <v>20.095313741064338</v>
      </c>
      <c r="G325" s="19">
        <v>1171</v>
      </c>
      <c r="H325" s="19">
        <v>240</v>
      </c>
      <c r="I325" s="20">
        <v>20.495303159692572</v>
      </c>
      <c r="J325" s="19">
        <v>88</v>
      </c>
      <c r="K325" s="19">
        <v>13</v>
      </c>
      <c r="L325" s="43" t="s">
        <v>1239</v>
      </c>
    </row>
    <row r="326" spans="1:12">
      <c r="A326" s="88"/>
      <c r="B326" s="45"/>
      <c r="C326" s="44" t="s">
        <v>28</v>
      </c>
      <c r="D326" s="19">
        <v>1107</v>
      </c>
      <c r="E326" s="19">
        <v>261</v>
      </c>
      <c r="F326" s="20">
        <v>23.577235772357724</v>
      </c>
      <c r="G326" s="19">
        <v>1038</v>
      </c>
      <c r="H326" s="19">
        <v>244</v>
      </c>
      <c r="I326" s="20">
        <v>23.50674373795761</v>
      </c>
      <c r="J326" s="19">
        <v>69</v>
      </c>
      <c r="K326" s="19">
        <v>17</v>
      </c>
      <c r="L326" s="43" t="s">
        <v>1240</v>
      </c>
    </row>
    <row r="327" spans="1:12">
      <c r="A327" s="88"/>
      <c r="B327" s="48" t="s">
        <v>149</v>
      </c>
      <c r="C327" s="44" t="s">
        <v>26</v>
      </c>
      <c r="D327" s="19">
        <v>2356</v>
      </c>
      <c r="E327" s="19">
        <v>594</v>
      </c>
      <c r="F327" s="20">
        <v>25.212224108658745</v>
      </c>
      <c r="G327" s="19">
        <v>2197</v>
      </c>
      <c r="H327" s="19">
        <v>568</v>
      </c>
      <c r="I327" s="20">
        <v>25.85343650432408</v>
      </c>
      <c r="J327" s="19">
        <v>159</v>
      </c>
      <c r="K327" s="19">
        <v>26</v>
      </c>
      <c r="L327" s="43" t="s">
        <v>1241</v>
      </c>
    </row>
    <row r="328" spans="1:12">
      <c r="A328" s="88"/>
      <c r="B328" s="45"/>
      <c r="C328" s="44" t="s">
        <v>27</v>
      </c>
      <c r="D328" s="19">
        <v>1250</v>
      </c>
      <c r="E328" s="19">
        <v>302</v>
      </c>
      <c r="F328" s="20">
        <v>24.16</v>
      </c>
      <c r="G328" s="19">
        <v>1156</v>
      </c>
      <c r="H328" s="19">
        <v>293</v>
      </c>
      <c r="I328" s="20">
        <v>25.346020761245676</v>
      </c>
      <c r="J328" s="19">
        <v>94</v>
      </c>
      <c r="K328" s="19">
        <v>9</v>
      </c>
      <c r="L328" s="43" t="s">
        <v>1242</v>
      </c>
    </row>
    <row r="329" spans="1:12">
      <c r="A329" s="88"/>
      <c r="B329" s="45"/>
      <c r="C329" s="44" t="s">
        <v>28</v>
      </c>
      <c r="D329" s="19">
        <v>1106</v>
      </c>
      <c r="E329" s="19">
        <v>292</v>
      </c>
      <c r="F329" s="20">
        <v>26.401446654611213</v>
      </c>
      <c r="G329" s="19">
        <v>1041</v>
      </c>
      <c r="H329" s="19">
        <v>275</v>
      </c>
      <c r="I329" s="20">
        <v>26.416906820365032</v>
      </c>
      <c r="J329" s="19">
        <v>65</v>
      </c>
      <c r="K329" s="19">
        <v>17</v>
      </c>
      <c r="L329" s="43" t="s">
        <v>1243</v>
      </c>
    </row>
    <row r="330" spans="1:12">
      <c r="A330" s="88"/>
      <c r="B330" s="48" t="s">
        <v>152</v>
      </c>
      <c r="C330" s="44" t="s">
        <v>26</v>
      </c>
      <c r="D330" s="19">
        <v>2567</v>
      </c>
      <c r="E330" s="19">
        <v>836</v>
      </c>
      <c r="F330" s="20">
        <v>32.567199065056485</v>
      </c>
      <c r="G330" s="19">
        <v>2405</v>
      </c>
      <c r="H330" s="19">
        <v>800</v>
      </c>
      <c r="I330" s="20">
        <v>33.264033264033266</v>
      </c>
      <c r="J330" s="19">
        <v>162</v>
      </c>
      <c r="K330" s="19">
        <v>36</v>
      </c>
      <c r="L330" s="43" t="s">
        <v>1244</v>
      </c>
    </row>
    <row r="331" spans="1:12">
      <c r="A331" s="88"/>
      <c r="B331" s="45"/>
      <c r="C331" s="44" t="s">
        <v>27</v>
      </c>
      <c r="D331" s="19">
        <v>1343</v>
      </c>
      <c r="E331" s="19">
        <v>453</v>
      </c>
      <c r="F331" s="20">
        <v>33.730454206999255</v>
      </c>
      <c r="G331" s="19">
        <v>1258</v>
      </c>
      <c r="H331" s="19">
        <v>437</v>
      </c>
      <c r="I331" s="20">
        <v>34.737678855325917</v>
      </c>
      <c r="J331" s="19">
        <v>85</v>
      </c>
      <c r="K331" s="19">
        <v>16</v>
      </c>
      <c r="L331" s="43" t="s">
        <v>1245</v>
      </c>
    </row>
    <row r="332" spans="1:12">
      <c r="A332" s="88"/>
      <c r="B332" s="45"/>
      <c r="C332" s="44" t="s">
        <v>28</v>
      </c>
      <c r="D332" s="19">
        <v>1224</v>
      </c>
      <c r="E332" s="19">
        <v>383</v>
      </c>
      <c r="F332" s="20">
        <v>31.290849673202615</v>
      </c>
      <c r="G332" s="19">
        <v>1147</v>
      </c>
      <c r="H332" s="19">
        <v>363</v>
      </c>
      <c r="I332" s="20">
        <v>31.647776809067132</v>
      </c>
      <c r="J332" s="19">
        <v>77</v>
      </c>
      <c r="K332" s="19">
        <v>20</v>
      </c>
      <c r="L332" s="43" t="s">
        <v>1246</v>
      </c>
    </row>
    <row r="333" spans="1:12">
      <c r="A333" s="88"/>
      <c r="B333" s="48" t="s">
        <v>155</v>
      </c>
      <c r="C333" s="44" t="s">
        <v>26</v>
      </c>
      <c r="D333" s="19">
        <v>2618</v>
      </c>
      <c r="E333" s="19">
        <v>1035</v>
      </c>
      <c r="F333" s="20">
        <v>39.533995416348354</v>
      </c>
      <c r="G333" s="19">
        <v>2452</v>
      </c>
      <c r="H333" s="19">
        <v>977</v>
      </c>
      <c r="I333" s="20">
        <v>39.845024469820558</v>
      </c>
      <c r="J333" s="19">
        <v>166</v>
      </c>
      <c r="K333" s="19">
        <v>58</v>
      </c>
      <c r="L333" s="43" t="s">
        <v>1247</v>
      </c>
    </row>
    <row r="334" spans="1:12">
      <c r="A334" s="88"/>
      <c r="B334" s="45"/>
      <c r="C334" s="44" t="s">
        <v>27</v>
      </c>
      <c r="D334" s="19">
        <v>1363</v>
      </c>
      <c r="E334" s="19">
        <v>504</v>
      </c>
      <c r="F334" s="20">
        <v>36.97725605282465</v>
      </c>
      <c r="G334" s="19">
        <v>1269</v>
      </c>
      <c r="H334" s="19">
        <v>470</v>
      </c>
      <c r="I334" s="20">
        <v>37.037037037037038</v>
      </c>
      <c r="J334" s="19">
        <v>94</v>
      </c>
      <c r="K334" s="19">
        <v>34</v>
      </c>
      <c r="L334" s="43" t="s">
        <v>617</v>
      </c>
    </row>
    <row r="335" spans="1:12">
      <c r="A335" s="88"/>
      <c r="B335" s="45"/>
      <c r="C335" s="44" t="s">
        <v>28</v>
      </c>
      <c r="D335" s="19">
        <v>1255</v>
      </c>
      <c r="E335" s="19">
        <v>531</v>
      </c>
      <c r="F335" s="20">
        <v>42.310756972111555</v>
      </c>
      <c r="G335" s="19">
        <v>1183</v>
      </c>
      <c r="H335" s="19">
        <v>507</v>
      </c>
      <c r="I335" s="20">
        <v>42.857142857142854</v>
      </c>
      <c r="J335" s="19">
        <v>72</v>
      </c>
      <c r="K335" s="19">
        <v>24</v>
      </c>
      <c r="L335" s="43" t="s">
        <v>380</v>
      </c>
    </row>
    <row r="336" spans="1:12">
      <c r="A336" s="88"/>
      <c r="B336" s="48" t="s">
        <v>158</v>
      </c>
      <c r="C336" s="44" t="s">
        <v>26</v>
      </c>
      <c r="D336" s="19">
        <v>2630</v>
      </c>
      <c r="E336" s="19">
        <v>1188</v>
      </c>
      <c r="F336" s="63">
        <v>45.171102661596962</v>
      </c>
      <c r="G336" s="19">
        <v>2478</v>
      </c>
      <c r="H336" s="19">
        <v>1134</v>
      </c>
      <c r="I336" s="63">
        <v>45.762711864406782</v>
      </c>
      <c r="J336" s="19">
        <v>152</v>
      </c>
      <c r="K336" s="19">
        <v>54</v>
      </c>
      <c r="L336" s="43" t="s">
        <v>1248</v>
      </c>
    </row>
    <row r="337" spans="1:12">
      <c r="A337" s="88"/>
      <c r="B337" s="45"/>
      <c r="C337" s="44" t="s">
        <v>27</v>
      </c>
      <c r="D337" s="19">
        <v>1373</v>
      </c>
      <c r="E337" s="19">
        <v>570</v>
      </c>
      <c r="F337" s="63">
        <v>41.514930808448653</v>
      </c>
      <c r="G337" s="19">
        <v>1301</v>
      </c>
      <c r="H337" s="19">
        <v>550</v>
      </c>
      <c r="I337" s="63">
        <v>42.275172943889316</v>
      </c>
      <c r="J337" s="19">
        <v>72</v>
      </c>
      <c r="K337" s="19">
        <v>20</v>
      </c>
      <c r="L337" s="43" t="s">
        <v>979</v>
      </c>
    </row>
    <row r="338" spans="1:12">
      <c r="A338" s="88"/>
      <c r="B338" s="45"/>
      <c r="C338" s="44" t="s">
        <v>28</v>
      </c>
      <c r="D338" s="19">
        <v>1257</v>
      </c>
      <c r="E338" s="19">
        <v>618</v>
      </c>
      <c r="F338" s="63">
        <v>49.164677804295941</v>
      </c>
      <c r="G338" s="19">
        <v>1177</v>
      </c>
      <c r="H338" s="19">
        <v>584</v>
      </c>
      <c r="I338" s="63">
        <v>49.617672047578587</v>
      </c>
      <c r="J338" s="19">
        <v>80</v>
      </c>
      <c r="K338" s="19">
        <v>34</v>
      </c>
      <c r="L338" s="43" t="s">
        <v>1249</v>
      </c>
    </row>
    <row r="339" spans="1:12">
      <c r="A339" s="88"/>
      <c r="B339" s="48" t="s">
        <v>162</v>
      </c>
      <c r="C339" s="44" t="s">
        <v>26</v>
      </c>
      <c r="D339" s="19">
        <v>2783</v>
      </c>
      <c r="E339" s="19">
        <v>1436</v>
      </c>
      <c r="F339" s="63">
        <v>51.598993891484007</v>
      </c>
      <c r="G339" s="19">
        <v>2641</v>
      </c>
      <c r="H339" s="19">
        <v>1372</v>
      </c>
      <c r="I339" s="63">
        <v>51.95001893222264</v>
      </c>
      <c r="J339" s="19">
        <v>142</v>
      </c>
      <c r="K339" s="19">
        <v>64</v>
      </c>
      <c r="L339" s="43" t="s">
        <v>1250</v>
      </c>
    </row>
    <row r="340" spans="1:12">
      <c r="A340" s="88"/>
      <c r="B340" s="59"/>
      <c r="C340" s="44" t="s">
        <v>27</v>
      </c>
      <c r="D340" s="19">
        <v>1464</v>
      </c>
      <c r="E340" s="19">
        <v>718</v>
      </c>
      <c r="F340" s="63">
        <v>49.043715846994537</v>
      </c>
      <c r="G340" s="19">
        <v>1380</v>
      </c>
      <c r="H340" s="19">
        <v>684</v>
      </c>
      <c r="I340" s="63">
        <v>49.565217391304351</v>
      </c>
      <c r="J340" s="19">
        <v>84</v>
      </c>
      <c r="K340" s="19">
        <v>34</v>
      </c>
      <c r="L340" s="43" t="s">
        <v>1251</v>
      </c>
    </row>
    <row r="341" spans="1:12">
      <c r="A341" s="89"/>
      <c r="B341" s="60"/>
      <c r="C341" s="49" t="s">
        <v>28</v>
      </c>
      <c r="D341" s="66">
        <v>1319</v>
      </c>
      <c r="E341" s="17">
        <v>718</v>
      </c>
      <c r="F341" s="65">
        <v>54.435178165276724</v>
      </c>
      <c r="G341" s="17">
        <v>1261</v>
      </c>
      <c r="H341" s="17">
        <v>688</v>
      </c>
      <c r="I341" s="65">
        <v>54.559873116574146</v>
      </c>
      <c r="J341" s="17">
        <v>58</v>
      </c>
      <c r="K341" s="17">
        <v>30</v>
      </c>
      <c r="L341" s="52" t="s">
        <v>1161</v>
      </c>
    </row>
    <row r="342" spans="1:12">
      <c r="A342" s="88" t="s">
        <v>360</v>
      </c>
      <c r="B342" s="58" t="s">
        <v>457</v>
      </c>
      <c r="C342" s="46" t="s">
        <v>143</v>
      </c>
      <c r="D342" s="19">
        <v>3517</v>
      </c>
      <c r="E342" s="19">
        <v>1488</v>
      </c>
      <c r="F342" s="37">
        <v>42.308785897071367</v>
      </c>
      <c r="G342" s="19">
        <v>3517</v>
      </c>
      <c r="H342" s="19">
        <v>1488</v>
      </c>
      <c r="I342" s="37">
        <v>42.308785897071367</v>
      </c>
      <c r="J342" s="19">
        <v>0</v>
      </c>
      <c r="K342" s="19">
        <v>0</v>
      </c>
      <c r="L342" s="61" t="s">
        <v>122</v>
      </c>
    </row>
    <row r="343" spans="1:12">
      <c r="A343" s="88"/>
      <c r="B343" s="45"/>
      <c r="C343" s="46" t="s">
        <v>27</v>
      </c>
      <c r="D343" s="19">
        <v>1832</v>
      </c>
      <c r="E343" s="19">
        <v>745</v>
      </c>
      <c r="F343" s="37">
        <v>40.665938864628821</v>
      </c>
      <c r="G343" s="19">
        <v>1832</v>
      </c>
      <c r="H343" s="19">
        <v>745</v>
      </c>
      <c r="I343" s="37">
        <v>40.665938864628821</v>
      </c>
      <c r="J343" s="19">
        <v>0</v>
      </c>
      <c r="K343" s="19">
        <v>0</v>
      </c>
      <c r="L343" s="61" t="s">
        <v>122</v>
      </c>
    </row>
    <row r="344" spans="1:12">
      <c r="A344" s="88"/>
      <c r="B344" s="45"/>
      <c r="C344" s="47" t="s">
        <v>28</v>
      </c>
      <c r="D344" s="19">
        <v>1685</v>
      </c>
      <c r="E344" s="19">
        <v>743</v>
      </c>
      <c r="F344" s="37">
        <v>44.094955489614243</v>
      </c>
      <c r="G344" s="19">
        <v>1685</v>
      </c>
      <c r="H344" s="19">
        <v>743</v>
      </c>
      <c r="I344" s="37">
        <v>44.094955489614243</v>
      </c>
      <c r="J344" s="19">
        <v>0</v>
      </c>
      <c r="K344" s="19">
        <v>0</v>
      </c>
      <c r="L344" s="61" t="s">
        <v>122</v>
      </c>
    </row>
    <row r="345" spans="1:12">
      <c r="A345" s="88"/>
      <c r="B345" s="48" t="s">
        <v>146</v>
      </c>
      <c r="C345" s="46" t="s">
        <v>26</v>
      </c>
      <c r="D345" s="19">
        <v>523</v>
      </c>
      <c r="E345" s="19">
        <v>123</v>
      </c>
      <c r="F345" s="20">
        <v>23.518164435946463</v>
      </c>
      <c r="G345" s="19">
        <v>523</v>
      </c>
      <c r="H345" s="19">
        <v>123</v>
      </c>
      <c r="I345" s="20">
        <v>23.518164435946463</v>
      </c>
      <c r="J345" s="19">
        <v>0</v>
      </c>
      <c r="K345" s="19">
        <v>0</v>
      </c>
      <c r="L345" s="43" t="s">
        <v>122</v>
      </c>
    </row>
    <row r="346" spans="1:12">
      <c r="A346" s="88"/>
      <c r="B346" s="45"/>
      <c r="C346" s="46" t="s">
        <v>27</v>
      </c>
      <c r="D346" s="19">
        <v>265</v>
      </c>
      <c r="E346" s="19">
        <v>59</v>
      </c>
      <c r="F346" s="20">
        <v>22.264150943396228</v>
      </c>
      <c r="G346" s="19">
        <v>265</v>
      </c>
      <c r="H346" s="19">
        <v>59</v>
      </c>
      <c r="I346" s="20">
        <v>22.264150943396228</v>
      </c>
      <c r="J346" s="19">
        <v>0</v>
      </c>
      <c r="K346" s="19">
        <v>0</v>
      </c>
      <c r="L346" s="43" t="s">
        <v>122</v>
      </c>
    </row>
    <row r="347" spans="1:12">
      <c r="A347" s="88"/>
      <c r="B347" s="45"/>
      <c r="C347" s="46" t="s">
        <v>28</v>
      </c>
      <c r="D347" s="19">
        <v>258</v>
      </c>
      <c r="E347" s="19">
        <v>64</v>
      </c>
      <c r="F347" s="20">
        <v>24.806201550387598</v>
      </c>
      <c r="G347" s="19">
        <v>258</v>
      </c>
      <c r="H347" s="19">
        <v>64</v>
      </c>
      <c r="I347" s="20">
        <v>24.806201550387598</v>
      </c>
      <c r="J347" s="19">
        <v>0</v>
      </c>
      <c r="K347" s="19">
        <v>0</v>
      </c>
      <c r="L347" s="43" t="s">
        <v>122</v>
      </c>
    </row>
    <row r="348" spans="1:12">
      <c r="A348" s="88"/>
      <c r="B348" s="48" t="s">
        <v>149</v>
      </c>
      <c r="C348" s="46" t="s">
        <v>26</v>
      </c>
      <c r="D348" s="19">
        <v>534</v>
      </c>
      <c r="E348" s="19">
        <v>161</v>
      </c>
      <c r="F348" s="20">
        <v>30.149812734082396</v>
      </c>
      <c r="G348" s="19">
        <v>534</v>
      </c>
      <c r="H348" s="19">
        <v>161</v>
      </c>
      <c r="I348" s="20">
        <v>30.149812734082396</v>
      </c>
      <c r="J348" s="19">
        <v>0</v>
      </c>
      <c r="K348" s="19">
        <v>0</v>
      </c>
      <c r="L348" s="43" t="s">
        <v>122</v>
      </c>
    </row>
    <row r="349" spans="1:12">
      <c r="A349" s="88"/>
      <c r="B349" s="45"/>
      <c r="C349" s="46" t="s">
        <v>27</v>
      </c>
      <c r="D349" s="19">
        <v>283</v>
      </c>
      <c r="E349" s="19">
        <v>79</v>
      </c>
      <c r="F349" s="20">
        <v>27.915194346289752</v>
      </c>
      <c r="G349" s="19">
        <v>283</v>
      </c>
      <c r="H349" s="19">
        <v>79</v>
      </c>
      <c r="I349" s="20">
        <v>27.915194346289752</v>
      </c>
      <c r="J349" s="19">
        <v>0</v>
      </c>
      <c r="K349" s="19">
        <v>0</v>
      </c>
      <c r="L349" s="43" t="s">
        <v>122</v>
      </c>
    </row>
    <row r="350" spans="1:12">
      <c r="A350" s="88"/>
      <c r="B350" s="45"/>
      <c r="C350" s="46" t="s">
        <v>28</v>
      </c>
      <c r="D350" s="19">
        <v>251</v>
      </c>
      <c r="E350" s="19">
        <v>82</v>
      </c>
      <c r="F350" s="20">
        <v>32.669322709163346</v>
      </c>
      <c r="G350" s="19">
        <v>251</v>
      </c>
      <c r="H350" s="19">
        <v>82</v>
      </c>
      <c r="I350" s="20">
        <v>32.669322709163346</v>
      </c>
      <c r="J350" s="19">
        <v>0</v>
      </c>
      <c r="K350" s="19">
        <v>0</v>
      </c>
      <c r="L350" s="43" t="s">
        <v>122</v>
      </c>
    </row>
    <row r="351" spans="1:12">
      <c r="A351" s="88"/>
      <c r="B351" s="48" t="s">
        <v>152</v>
      </c>
      <c r="C351" s="46" t="s">
        <v>26</v>
      </c>
      <c r="D351" s="19">
        <v>561</v>
      </c>
      <c r="E351" s="19">
        <v>215</v>
      </c>
      <c r="F351" s="20">
        <v>38.324420677361857</v>
      </c>
      <c r="G351" s="19">
        <v>561</v>
      </c>
      <c r="H351" s="19">
        <v>215</v>
      </c>
      <c r="I351" s="20">
        <v>38.324420677361857</v>
      </c>
      <c r="J351" s="19">
        <v>0</v>
      </c>
      <c r="K351" s="19">
        <v>0</v>
      </c>
      <c r="L351" s="43" t="s">
        <v>122</v>
      </c>
    </row>
    <row r="352" spans="1:12">
      <c r="A352" s="88"/>
      <c r="B352" s="45"/>
      <c r="C352" s="46" t="s">
        <v>27</v>
      </c>
      <c r="D352" s="19">
        <v>276</v>
      </c>
      <c r="E352" s="19">
        <v>107</v>
      </c>
      <c r="F352" s="20">
        <v>38.768115942028984</v>
      </c>
      <c r="G352" s="19">
        <v>276</v>
      </c>
      <c r="H352" s="19">
        <v>107</v>
      </c>
      <c r="I352" s="20">
        <v>38.768115942028984</v>
      </c>
      <c r="J352" s="19">
        <v>0</v>
      </c>
      <c r="K352" s="19">
        <v>0</v>
      </c>
      <c r="L352" s="43" t="s">
        <v>122</v>
      </c>
    </row>
    <row r="353" spans="1:12">
      <c r="A353" s="88"/>
      <c r="B353" s="45"/>
      <c r="C353" s="46" t="s">
        <v>28</v>
      </c>
      <c r="D353" s="19">
        <v>285</v>
      </c>
      <c r="E353" s="19">
        <v>108</v>
      </c>
      <c r="F353" s="20">
        <v>37.89473684210526</v>
      </c>
      <c r="G353" s="19">
        <v>285</v>
      </c>
      <c r="H353" s="19">
        <v>108</v>
      </c>
      <c r="I353" s="20">
        <v>37.89473684210526</v>
      </c>
      <c r="J353" s="19">
        <v>0</v>
      </c>
      <c r="K353" s="19">
        <v>0</v>
      </c>
      <c r="L353" s="43" t="s">
        <v>122</v>
      </c>
    </row>
    <row r="354" spans="1:12">
      <c r="A354" s="88"/>
      <c r="B354" s="48" t="s">
        <v>155</v>
      </c>
      <c r="C354" s="46" t="s">
        <v>26</v>
      </c>
      <c r="D354" s="19">
        <v>601</v>
      </c>
      <c r="E354" s="19">
        <v>281</v>
      </c>
      <c r="F354" s="20">
        <v>46.755407653910147</v>
      </c>
      <c r="G354" s="19">
        <v>601</v>
      </c>
      <c r="H354" s="19">
        <v>281</v>
      </c>
      <c r="I354" s="20">
        <v>46.755407653910147</v>
      </c>
      <c r="J354" s="19">
        <v>0</v>
      </c>
      <c r="K354" s="19">
        <v>0</v>
      </c>
      <c r="L354" s="43" t="s">
        <v>122</v>
      </c>
    </row>
    <row r="355" spans="1:12">
      <c r="A355" s="88"/>
      <c r="B355" s="45"/>
      <c r="C355" s="46" t="s">
        <v>27</v>
      </c>
      <c r="D355" s="19">
        <v>312</v>
      </c>
      <c r="E355" s="19">
        <v>139</v>
      </c>
      <c r="F355" s="20">
        <v>44.551282051282051</v>
      </c>
      <c r="G355" s="19">
        <v>312</v>
      </c>
      <c r="H355" s="19">
        <v>139</v>
      </c>
      <c r="I355" s="20">
        <v>44.551282051282051</v>
      </c>
      <c r="J355" s="19">
        <v>0</v>
      </c>
      <c r="K355" s="19">
        <v>0</v>
      </c>
      <c r="L355" s="43" t="s">
        <v>122</v>
      </c>
    </row>
    <row r="356" spans="1:12">
      <c r="A356" s="88"/>
      <c r="B356" s="45"/>
      <c r="C356" s="46" t="s">
        <v>28</v>
      </c>
      <c r="D356" s="19">
        <v>289</v>
      </c>
      <c r="E356" s="19">
        <v>142</v>
      </c>
      <c r="F356" s="20">
        <v>49.134948096885815</v>
      </c>
      <c r="G356" s="19">
        <v>289</v>
      </c>
      <c r="H356" s="19">
        <v>142</v>
      </c>
      <c r="I356" s="20">
        <v>49.134948096885815</v>
      </c>
      <c r="J356" s="19">
        <v>0</v>
      </c>
      <c r="K356" s="19">
        <v>0</v>
      </c>
      <c r="L356" s="43" t="s">
        <v>122</v>
      </c>
    </row>
    <row r="357" spans="1:12">
      <c r="A357" s="88"/>
      <c r="B357" s="48" t="s">
        <v>158</v>
      </c>
      <c r="C357" s="46" t="s">
        <v>26</v>
      </c>
      <c r="D357" s="19">
        <v>638</v>
      </c>
      <c r="E357" s="19">
        <v>328</v>
      </c>
      <c r="F357" s="20">
        <v>51.410658307210028</v>
      </c>
      <c r="G357" s="19">
        <v>638</v>
      </c>
      <c r="H357" s="19">
        <v>328</v>
      </c>
      <c r="I357" s="20">
        <v>51.410658307210028</v>
      </c>
      <c r="J357" s="19">
        <v>0</v>
      </c>
      <c r="K357" s="19">
        <v>0</v>
      </c>
      <c r="L357" s="43" t="s">
        <v>122</v>
      </c>
    </row>
    <row r="358" spans="1:12">
      <c r="A358" s="88"/>
      <c r="B358" s="45"/>
      <c r="C358" s="46" t="s">
        <v>27</v>
      </c>
      <c r="D358" s="19">
        <v>346</v>
      </c>
      <c r="E358" s="19">
        <v>171</v>
      </c>
      <c r="F358" s="20">
        <v>49.421965317919074</v>
      </c>
      <c r="G358" s="19">
        <v>346</v>
      </c>
      <c r="H358" s="19">
        <v>171</v>
      </c>
      <c r="I358" s="20">
        <v>49.421965317919074</v>
      </c>
      <c r="J358" s="19">
        <v>0</v>
      </c>
      <c r="K358" s="19">
        <v>0</v>
      </c>
      <c r="L358" s="43" t="s">
        <v>122</v>
      </c>
    </row>
    <row r="359" spans="1:12">
      <c r="A359" s="88"/>
      <c r="B359" s="45"/>
      <c r="C359" s="46" t="s">
        <v>28</v>
      </c>
      <c r="D359" s="19">
        <v>292</v>
      </c>
      <c r="E359" s="19">
        <v>157</v>
      </c>
      <c r="F359" s="20">
        <v>53.767123287671232</v>
      </c>
      <c r="G359" s="19">
        <v>292</v>
      </c>
      <c r="H359" s="19">
        <v>157</v>
      </c>
      <c r="I359" s="20">
        <v>53.767123287671232</v>
      </c>
      <c r="J359" s="19">
        <v>0</v>
      </c>
      <c r="K359" s="19">
        <v>0</v>
      </c>
      <c r="L359" s="43" t="s">
        <v>122</v>
      </c>
    </row>
    <row r="360" spans="1:12">
      <c r="A360" s="88"/>
      <c r="B360" s="48" t="s">
        <v>162</v>
      </c>
      <c r="C360" s="46" t="s">
        <v>26</v>
      </c>
      <c r="D360" s="19">
        <v>660</v>
      </c>
      <c r="E360" s="19">
        <v>380</v>
      </c>
      <c r="F360" s="20">
        <v>57.575757575757578</v>
      </c>
      <c r="G360" s="19">
        <v>660</v>
      </c>
      <c r="H360" s="19">
        <v>380</v>
      </c>
      <c r="I360" s="20">
        <v>57.575757575757578</v>
      </c>
      <c r="J360" s="19">
        <v>0</v>
      </c>
      <c r="K360" s="19">
        <v>0</v>
      </c>
      <c r="L360" s="43" t="s">
        <v>122</v>
      </c>
    </row>
    <row r="361" spans="1:12">
      <c r="A361" s="88"/>
      <c r="B361" s="45"/>
      <c r="C361" s="46" t="s">
        <v>27</v>
      </c>
      <c r="D361" s="19">
        <v>350</v>
      </c>
      <c r="E361" s="19">
        <v>190</v>
      </c>
      <c r="F361" s="20">
        <v>54.285714285714285</v>
      </c>
      <c r="G361" s="19">
        <v>350</v>
      </c>
      <c r="H361" s="19">
        <v>190</v>
      </c>
      <c r="I361" s="20">
        <v>54.285714285714285</v>
      </c>
      <c r="J361" s="19">
        <v>0</v>
      </c>
      <c r="K361" s="19">
        <v>0</v>
      </c>
      <c r="L361" s="43" t="s">
        <v>122</v>
      </c>
    </row>
    <row r="362" spans="1:12">
      <c r="A362" s="89"/>
      <c r="B362" s="50"/>
      <c r="C362" s="51" t="s">
        <v>28</v>
      </c>
      <c r="D362" s="17">
        <v>310</v>
      </c>
      <c r="E362" s="17">
        <v>190</v>
      </c>
      <c r="F362" s="18">
        <v>61.29032258064516</v>
      </c>
      <c r="G362" s="17">
        <v>310</v>
      </c>
      <c r="H362" s="17">
        <v>190</v>
      </c>
      <c r="I362" s="18">
        <v>61.29032258064516</v>
      </c>
      <c r="J362" s="17">
        <v>0</v>
      </c>
      <c r="K362" s="17">
        <v>0</v>
      </c>
      <c r="L362" s="52" t="s">
        <v>122</v>
      </c>
    </row>
    <row r="363" spans="1:12">
      <c r="A363" s="87" t="s">
        <v>361</v>
      </c>
      <c r="B363" s="58" t="s">
        <v>457</v>
      </c>
      <c r="C363" s="54" t="s">
        <v>1252</v>
      </c>
      <c r="D363" s="55">
        <v>15902</v>
      </c>
      <c r="E363" s="55">
        <v>7495</v>
      </c>
      <c r="F363" s="56">
        <v>47.132436171550751</v>
      </c>
      <c r="G363" s="55">
        <v>14838</v>
      </c>
      <c r="H363" s="55">
        <v>7027</v>
      </c>
      <c r="I363" s="56">
        <v>47.358134519477019</v>
      </c>
      <c r="J363" s="55">
        <v>1064</v>
      </c>
      <c r="K363" s="55">
        <v>468</v>
      </c>
      <c r="L363" s="57" t="s">
        <v>1253</v>
      </c>
    </row>
    <row r="364" spans="1:12">
      <c r="A364" s="88"/>
      <c r="B364" s="45"/>
      <c r="C364" s="46" t="s">
        <v>168</v>
      </c>
      <c r="D364" s="19">
        <v>8244</v>
      </c>
      <c r="E364" s="19">
        <v>3871</v>
      </c>
      <c r="F364" s="20">
        <v>46.955361475012133</v>
      </c>
      <c r="G364" s="19">
        <v>7688</v>
      </c>
      <c r="H364" s="19">
        <v>3620</v>
      </c>
      <c r="I364" s="20">
        <v>47.086368366285122</v>
      </c>
      <c r="J364" s="19">
        <v>556</v>
      </c>
      <c r="K364" s="19">
        <v>251</v>
      </c>
      <c r="L364" s="43" t="s">
        <v>1254</v>
      </c>
    </row>
    <row r="365" spans="1:12">
      <c r="A365" s="88"/>
      <c r="B365" s="45"/>
      <c r="C365" s="46" t="s">
        <v>28</v>
      </c>
      <c r="D365" s="19">
        <v>7658</v>
      </c>
      <c r="E365" s="19">
        <v>3624</v>
      </c>
      <c r="F365" s="20">
        <v>47.32306085139723</v>
      </c>
      <c r="G365" s="19">
        <v>7150</v>
      </c>
      <c r="H365" s="19">
        <v>3407</v>
      </c>
      <c r="I365" s="20">
        <v>47.650349650349654</v>
      </c>
      <c r="J365" s="19">
        <v>508</v>
      </c>
      <c r="K365" s="19">
        <v>217</v>
      </c>
      <c r="L365" s="43" t="s">
        <v>1255</v>
      </c>
    </row>
    <row r="366" spans="1:12">
      <c r="A366" s="88"/>
      <c r="B366" s="48" t="s">
        <v>146</v>
      </c>
      <c r="C366" s="46" t="s">
        <v>26</v>
      </c>
      <c r="D366" s="19">
        <v>2379</v>
      </c>
      <c r="E366" s="19">
        <v>624</v>
      </c>
      <c r="F366" s="20">
        <v>26.229508196721312</v>
      </c>
      <c r="G366" s="19">
        <v>2194</v>
      </c>
      <c r="H366" s="19">
        <v>596</v>
      </c>
      <c r="I366" s="20">
        <v>27.164995442114858</v>
      </c>
      <c r="J366" s="19">
        <v>185</v>
      </c>
      <c r="K366" s="19">
        <v>28</v>
      </c>
      <c r="L366" s="43" t="s">
        <v>1256</v>
      </c>
    </row>
    <row r="367" spans="1:12">
      <c r="A367" s="88"/>
      <c r="B367" s="45"/>
      <c r="C367" s="46" t="s">
        <v>27</v>
      </c>
      <c r="D367" s="19">
        <v>1228</v>
      </c>
      <c r="E367" s="19">
        <v>316</v>
      </c>
      <c r="F367" s="20">
        <v>25.732899022801302</v>
      </c>
      <c r="G367" s="19">
        <v>1130</v>
      </c>
      <c r="H367" s="19">
        <v>303</v>
      </c>
      <c r="I367" s="20">
        <v>26.814159292035399</v>
      </c>
      <c r="J367" s="19">
        <v>98</v>
      </c>
      <c r="K367" s="19">
        <v>13</v>
      </c>
      <c r="L367" s="43" t="s">
        <v>1257</v>
      </c>
    </row>
    <row r="368" spans="1:12">
      <c r="A368" s="88"/>
      <c r="B368" s="45"/>
      <c r="C368" s="46" t="s">
        <v>28</v>
      </c>
      <c r="D368" s="19">
        <v>1151</v>
      </c>
      <c r="E368" s="19">
        <v>308</v>
      </c>
      <c r="F368" s="20">
        <v>26.759339704604692</v>
      </c>
      <c r="G368" s="19">
        <v>1064</v>
      </c>
      <c r="H368" s="19">
        <v>293</v>
      </c>
      <c r="I368" s="20">
        <v>27.537593984962406</v>
      </c>
      <c r="J368" s="19">
        <v>87</v>
      </c>
      <c r="K368" s="19">
        <v>15</v>
      </c>
      <c r="L368" s="43" t="s">
        <v>1258</v>
      </c>
    </row>
    <row r="369" spans="1:12">
      <c r="A369" s="88"/>
      <c r="B369" s="48" t="s">
        <v>149</v>
      </c>
      <c r="C369" s="46" t="s">
        <v>26</v>
      </c>
      <c r="D369" s="19">
        <v>2419</v>
      </c>
      <c r="E369" s="19">
        <v>835</v>
      </c>
      <c r="F369" s="20">
        <v>34.518396031417943</v>
      </c>
      <c r="G369" s="19">
        <v>2258</v>
      </c>
      <c r="H369" s="19">
        <v>781</v>
      </c>
      <c r="I369" s="20">
        <v>34.588131089459701</v>
      </c>
      <c r="J369" s="19">
        <v>161</v>
      </c>
      <c r="K369" s="19">
        <v>54</v>
      </c>
      <c r="L369" s="43" t="s">
        <v>1259</v>
      </c>
    </row>
    <row r="370" spans="1:12">
      <c r="A370" s="88"/>
      <c r="B370" s="45"/>
      <c r="C370" s="46" t="s">
        <v>27</v>
      </c>
      <c r="D370" s="19">
        <v>1276</v>
      </c>
      <c r="E370" s="19">
        <v>453</v>
      </c>
      <c r="F370" s="20">
        <v>35.501567398119121</v>
      </c>
      <c r="G370" s="19">
        <v>1186</v>
      </c>
      <c r="H370" s="19">
        <v>419</v>
      </c>
      <c r="I370" s="20">
        <v>35.328836424957842</v>
      </c>
      <c r="J370" s="19">
        <v>90</v>
      </c>
      <c r="K370" s="19">
        <v>34</v>
      </c>
      <c r="L370" s="43" t="s">
        <v>1260</v>
      </c>
    </row>
    <row r="371" spans="1:12">
      <c r="A371" s="88"/>
      <c r="B371" s="45"/>
      <c r="C371" s="46" t="s">
        <v>28</v>
      </c>
      <c r="D371" s="19">
        <v>1143</v>
      </c>
      <c r="E371" s="19">
        <v>382</v>
      </c>
      <c r="F371" s="20">
        <v>33.420822397200347</v>
      </c>
      <c r="G371" s="19">
        <v>1072</v>
      </c>
      <c r="H371" s="19">
        <v>362</v>
      </c>
      <c r="I371" s="20">
        <v>33.768656716417908</v>
      </c>
      <c r="J371" s="19">
        <v>71</v>
      </c>
      <c r="K371" s="19">
        <v>20</v>
      </c>
      <c r="L371" s="43" t="s">
        <v>1261</v>
      </c>
    </row>
    <row r="372" spans="1:12">
      <c r="A372" s="88"/>
      <c r="B372" s="48" t="s">
        <v>152</v>
      </c>
      <c r="C372" s="46" t="s">
        <v>26</v>
      </c>
      <c r="D372" s="19">
        <v>2672</v>
      </c>
      <c r="E372" s="19">
        <v>1197</v>
      </c>
      <c r="F372" s="20">
        <v>44.797904191616766</v>
      </c>
      <c r="G372" s="19">
        <v>2463</v>
      </c>
      <c r="H372" s="19">
        <v>1103</v>
      </c>
      <c r="I372" s="20">
        <v>44.782785221274871</v>
      </c>
      <c r="J372" s="19">
        <v>209</v>
      </c>
      <c r="K372" s="19">
        <v>94</v>
      </c>
      <c r="L372" s="43" t="s">
        <v>488</v>
      </c>
    </row>
    <row r="373" spans="1:12">
      <c r="A373" s="88"/>
      <c r="B373" s="45"/>
      <c r="C373" s="46" t="s">
        <v>27</v>
      </c>
      <c r="D373" s="19">
        <v>1366</v>
      </c>
      <c r="E373" s="19">
        <v>623</v>
      </c>
      <c r="F373" s="20">
        <v>45.60761346998536</v>
      </c>
      <c r="G373" s="19">
        <v>1251</v>
      </c>
      <c r="H373" s="19">
        <v>568</v>
      </c>
      <c r="I373" s="20">
        <v>45.403677058353317</v>
      </c>
      <c r="J373" s="19">
        <v>115</v>
      </c>
      <c r="K373" s="19">
        <v>55</v>
      </c>
      <c r="L373" s="43" t="s">
        <v>1262</v>
      </c>
    </row>
    <row r="374" spans="1:12">
      <c r="A374" s="88"/>
      <c r="B374" s="45"/>
      <c r="C374" s="46" t="s">
        <v>28</v>
      </c>
      <c r="D374" s="19">
        <v>1306</v>
      </c>
      <c r="E374" s="19">
        <v>574</v>
      </c>
      <c r="F374" s="20">
        <v>43.950995405819299</v>
      </c>
      <c r="G374" s="19">
        <v>1212</v>
      </c>
      <c r="H374" s="19">
        <v>535</v>
      </c>
      <c r="I374" s="20">
        <v>44.14191419141914</v>
      </c>
      <c r="J374" s="19">
        <v>94</v>
      </c>
      <c r="K374" s="19">
        <v>39</v>
      </c>
      <c r="L374" s="43" t="s">
        <v>1263</v>
      </c>
    </row>
    <row r="375" spans="1:12">
      <c r="A375" s="88"/>
      <c r="B375" s="48" t="s">
        <v>155</v>
      </c>
      <c r="C375" s="46" t="s">
        <v>26</v>
      </c>
      <c r="D375" s="19">
        <v>2755</v>
      </c>
      <c r="E375" s="19">
        <v>1389</v>
      </c>
      <c r="F375" s="20">
        <v>50.417422867513615</v>
      </c>
      <c r="G375" s="19">
        <v>2589</v>
      </c>
      <c r="H375" s="19">
        <v>1307</v>
      </c>
      <c r="I375" s="20">
        <v>50.482811896485131</v>
      </c>
      <c r="J375" s="19">
        <v>166</v>
      </c>
      <c r="K375" s="19">
        <v>82</v>
      </c>
      <c r="L375" s="43" t="s">
        <v>777</v>
      </c>
    </row>
    <row r="376" spans="1:12">
      <c r="A376" s="88"/>
      <c r="B376" s="45"/>
      <c r="C376" s="46" t="s">
        <v>27</v>
      </c>
      <c r="D376" s="19">
        <v>1430</v>
      </c>
      <c r="E376" s="19">
        <v>705</v>
      </c>
      <c r="F376" s="20">
        <v>49.3006993006993</v>
      </c>
      <c r="G376" s="19">
        <v>1349</v>
      </c>
      <c r="H376" s="19">
        <v>666</v>
      </c>
      <c r="I376" s="20">
        <v>49.369903632320238</v>
      </c>
      <c r="J376" s="19">
        <v>81</v>
      </c>
      <c r="K376" s="19">
        <v>39</v>
      </c>
      <c r="L376" s="43" t="s">
        <v>1264</v>
      </c>
    </row>
    <row r="377" spans="1:12">
      <c r="A377" s="88"/>
      <c r="B377" s="45"/>
      <c r="C377" s="46" t="s">
        <v>28</v>
      </c>
      <c r="D377" s="19">
        <v>1325</v>
      </c>
      <c r="E377" s="19">
        <v>684</v>
      </c>
      <c r="F377" s="20">
        <v>51.622641509433961</v>
      </c>
      <c r="G377" s="19">
        <v>1240</v>
      </c>
      <c r="H377" s="19">
        <v>641</v>
      </c>
      <c r="I377" s="20">
        <v>51.693548387096776</v>
      </c>
      <c r="J377" s="19">
        <v>85</v>
      </c>
      <c r="K377" s="19">
        <v>43</v>
      </c>
      <c r="L377" s="43" t="s">
        <v>1265</v>
      </c>
    </row>
    <row r="378" spans="1:12">
      <c r="A378" s="88"/>
      <c r="B378" s="48" t="s">
        <v>158</v>
      </c>
      <c r="C378" s="46" t="s">
        <v>26</v>
      </c>
      <c r="D378" s="19">
        <v>2864</v>
      </c>
      <c r="E378" s="19">
        <v>1687</v>
      </c>
      <c r="F378" s="20">
        <v>58.903631284916202</v>
      </c>
      <c r="G378" s="19">
        <v>2677</v>
      </c>
      <c r="H378" s="19">
        <v>1574</v>
      </c>
      <c r="I378" s="20">
        <v>58.797161001120656</v>
      </c>
      <c r="J378" s="19">
        <v>187</v>
      </c>
      <c r="K378" s="19">
        <v>113</v>
      </c>
      <c r="L378" s="43" t="s">
        <v>1266</v>
      </c>
    </row>
    <row r="379" spans="1:12">
      <c r="A379" s="88"/>
      <c r="B379" s="45"/>
      <c r="C379" s="46" t="s">
        <v>27</v>
      </c>
      <c r="D379" s="19">
        <v>1526</v>
      </c>
      <c r="E379" s="19">
        <v>899</v>
      </c>
      <c r="F379" s="20">
        <v>58.912188728702489</v>
      </c>
      <c r="G379" s="19">
        <v>1432</v>
      </c>
      <c r="H379" s="19">
        <v>845</v>
      </c>
      <c r="I379" s="20">
        <v>59.008379888268159</v>
      </c>
      <c r="J379" s="19">
        <v>94</v>
      </c>
      <c r="K379" s="19">
        <v>54</v>
      </c>
      <c r="L379" s="43" t="s">
        <v>1267</v>
      </c>
    </row>
    <row r="380" spans="1:12">
      <c r="A380" s="88"/>
      <c r="B380" s="45"/>
      <c r="C380" s="46" t="s">
        <v>28</v>
      </c>
      <c r="D380" s="19">
        <v>1338</v>
      </c>
      <c r="E380" s="19">
        <v>788</v>
      </c>
      <c r="F380" s="20">
        <v>58.893871449925264</v>
      </c>
      <c r="G380" s="19">
        <v>1245</v>
      </c>
      <c r="H380" s="19">
        <v>729</v>
      </c>
      <c r="I380" s="20">
        <v>58.554216867469883</v>
      </c>
      <c r="J380" s="19">
        <v>93</v>
      </c>
      <c r="K380" s="19">
        <v>59</v>
      </c>
      <c r="L380" s="43" t="s">
        <v>1268</v>
      </c>
    </row>
    <row r="381" spans="1:12">
      <c r="A381" s="88"/>
      <c r="B381" s="48" t="s">
        <v>162</v>
      </c>
      <c r="C381" s="46" t="s">
        <v>26</v>
      </c>
      <c r="D381" s="19">
        <v>2813</v>
      </c>
      <c r="E381" s="19">
        <v>1763</v>
      </c>
      <c r="F381" s="20">
        <v>62.673302523995737</v>
      </c>
      <c r="G381" s="19">
        <v>2657</v>
      </c>
      <c r="H381" s="19">
        <v>1666</v>
      </c>
      <c r="I381" s="20">
        <v>62.702295822356042</v>
      </c>
      <c r="J381" s="19">
        <v>156</v>
      </c>
      <c r="K381" s="19">
        <v>97</v>
      </c>
      <c r="L381" s="43" t="s">
        <v>1269</v>
      </c>
    </row>
    <row r="382" spans="1:12">
      <c r="A382" s="88"/>
      <c r="B382" s="45"/>
      <c r="C382" s="46" t="s">
        <v>27</v>
      </c>
      <c r="D382" s="19">
        <v>1418</v>
      </c>
      <c r="E382" s="19">
        <v>875</v>
      </c>
      <c r="F382" s="20">
        <v>61.706629055007049</v>
      </c>
      <c r="G382" s="19">
        <v>1340</v>
      </c>
      <c r="H382" s="19">
        <v>819</v>
      </c>
      <c r="I382" s="20">
        <v>61.119402985074629</v>
      </c>
      <c r="J382" s="19">
        <v>78</v>
      </c>
      <c r="K382" s="19">
        <v>56</v>
      </c>
      <c r="L382" s="43" t="s">
        <v>587</v>
      </c>
    </row>
    <row r="383" spans="1:12">
      <c r="A383" s="89"/>
      <c r="B383" s="50"/>
      <c r="C383" s="51" t="s">
        <v>28</v>
      </c>
      <c r="D383" s="17">
        <v>1395</v>
      </c>
      <c r="E383" s="17">
        <v>888</v>
      </c>
      <c r="F383" s="18">
        <v>63.655913978494624</v>
      </c>
      <c r="G383" s="17">
        <v>1317</v>
      </c>
      <c r="H383" s="17">
        <v>847</v>
      </c>
      <c r="I383" s="18">
        <v>64.312832194381173</v>
      </c>
      <c r="J383" s="17">
        <v>78</v>
      </c>
      <c r="K383" s="17">
        <v>41</v>
      </c>
      <c r="L383" s="52" t="s">
        <v>1270</v>
      </c>
    </row>
    <row r="384" spans="1:12">
      <c r="A384" s="87" t="s">
        <v>377</v>
      </c>
      <c r="B384" s="58" t="s">
        <v>457</v>
      </c>
      <c r="C384" s="54" t="s">
        <v>143</v>
      </c>
      <c r="D384" s="55">
        <v>29460</v>
      </c>
      <c r="E384" s="55">
        <v>13204</v>
      </c>
      <c r="F384" s="56">
        <v>44.820095044127633</v>
      </c>
      <c r="G384" s="55">
        <v>28032</v>
      </c>
      <c r="H384" s="55">
        <v>12536</v>
      </c>
      <c r="I384" s="56">
        <v>44.720319634703195</v>
      </c>
      <c r="J384" s="55">
        <v>1428</v>
      </c>
      <c r="K384" s="55">
        <v>668</v>
      </c>
      <c r="L384" s="57" t="s">
        <v>1271</v>
      </c>
    </row>
    <row r="385" spans="1:12">
      <c r="A385" s="88"/>
      <c r="B385" s="45"/>
      <c r="C385" s="46" t="s">
        <v>1272</v>
      </c>
      <c r="D385" s="19">
        <v>15426</v>
      </c>
      <c r="E385" s="19">
        <v>6740</v>
      </c>
      <c r="F385" s="20">
        <v>43.692467263062362</v>
      </c>
      <c r="G385" s="19">
        <v>14709</v>
      </c>
      <c r="H385" s="19">
        <v>6430</v>
      </c>
      <c r="I385" s="20">
        <v>43.714732476714936</v>
      </c>
      <c r="J385" s="19">
        <v>717</v>
      </c>
      <c r="K385" s="19">
        <v>310</v>
      </c>
      <c r="L385" s="43" t="s">
        <v>1273</v>
      </c>
    </row>
    <row r="386" spans="1:12">
      <c r="A386" s="88"/>
      <c r="B386" s="45"/>
      <c r="C386" s="46" t="s">
        <v>28</v>
      </c>
      <c r="D386" s="19">
        <v>14034</v>
      </c>
      <c r="E386" s="19">
        <v>6464</v>
      </c>
      <c r="F386" s="20">
        <v>46.059569616645291</v>
      </c>
      <c r="G386" s="19">
        <v>13323</v>
      </c>
      <c r="H386" s="19">
        <v>6106</v>
      </c>
      <c r="I386" s="20">
        <v>45.830518651955266</v>
      </c>
      <c r="J386" s="19">
        <v>711</v>
      </c>
      <c r="K386" s="19">
        <v>358</v>
      </c>
      <c r="L386" s="43" t="s">
        <v>1274</v>
      </c>
    </row>
    <row r="387" spans="1:12">
      <c r="A387" s="88"/>
      <c r="B387" s="48" t="s">
        <v>146</v>
      </c>
      <c r="C387" s="44" t="s">
        <v>26</v>
      </c>
      <c r="D387" s="19">
        <v>4874</v>
      </c>
      <c r="E387" s="19">
        <v>1153</v>
      </c>
      <c r="F387" s="20">
        <v>23.656134591711119</v>
      </c>
      <c r="G387" s="19">
        <v>4589</v>
      </c>
      <c r="H387" s="19">
        <v>1092</v>
      </c>
      <c r="I387" s="20">
        <v>23.796033994334277</v>
      </c>
      <c r="J387" s="19">
        <v>285</v>
      </c>
      <c r="K387" s="19">
        <v>61</v>
      </c>
      <c r="L387" s="43" t="s">
        <v>1275</v>
      </c>
    </row>
    <row r="388" spans="1:12">
      <c r="A388" s="88"/>
      <c r="B388" s="45"/>
      <c r="C388" s="44" t="s">
        <v>27</v>
      </c>
      <c r="D388" s="19">
        <v>2529</v>
      </c>
      <c r="E388" s="19">
        <v>565</v>
      </c>
      <c r="F388" s="20">
        <v>22.340846184262553</v>
      </c>
      <c r="G388" s="19">
        <v>2376</v>
      </c>
      <c r="H388" s="19">
        <v>533</v>
      </c>
      <c r="I388" s="20">
        <v>22.432659932659934</v>
      </c>
      <c r="J388" s="19">
        <v>153</v>
      </c>
      <c r="K388" s="19">
        <v>32</v>
      </c>
      <c r="L388" s="43" t="s">
        <v>1276</v>
      </c>
    </row>
    <row r="389" spans="1:12">
      <c r="A389" s="88"/>
      <c r="B389" s="45"/>
      <c r="C389" s="44" t="s">
        <v>28</v>
      </c>
      <c r="D389" s="19">
        <v>2345</v>
      </c>
      <c r="E389" s="19">
        <v>588</v>
      </c>
      <c r="F389" s="20">
        <v>25.074626865671643</v>
      </c>
      <c r="G389" s="19">
        <v>2213</v>
      </c>
      <c r="H389" s="19">
        <v>559</v>
      </c>
      <c r="I389" s="20">
        <v>25.259828287392679</v>
      </c>
      <c r="J389" s="19">
        <v>132</v>
      </c>
      <c r="K389" s="19">
        <v>29</v>
      </c>
      <c r="L389" s="43" t="s">
        <v>1277</v>
      </c>
    </row>
    <row r="390" spans="1:12">
      <c r="A390" s="88"/>
      <c r="B390" s="48" t="s">
        <v>149</v>
      </c>
      <c r="C390" s="44" t="s">
        <v>26</v>
      </c>
      <c r="D390" s="19">
        <v>4706</v>
      </c>
      <c r="E390" s="19">
        <v>1517</v>
      </c>
      <c r="F390" s="20">
        <v>32.235444113897152</v>
      </c>
      <c r="G390" s="19">
        <v>4479</v>
      </c>
      <c r="H390" s="19">
        <v>1426</v>
      </c>
      <c r="I390" s="20">
        <v>31.837463719580263</v>
      </c>
      <c r="J390" s="19">
        <v>227</v>
      </c>
      <c r="K390" s="19">
        <v>91</v>
      </c>
      <c r="L390" s="43" t="s">
        <v>1278</v>
      </c>
    </row>
    <row r="391" spans="1:12">
      <c r="A391" s="88"/>
      <c r="B391" s="45"/>
      <c r="C391" s="44" t="s">
        <v>27</v>
      </c>
      <c r="D391" s="19">
        <v>2445</v>
      </c>
      <c r="E391" s="19">
        <v>776</v>
      </c>
      <c r="F391" s="20">
        <v>31.738241308793455</v>
      </c>
      <c r="G391" s="19">
        <v>2336</v>
      </c>
      <c r="H391" s="19">
        <v>733</v>
      </c>
      <c r="I391" s="20">
        <v>31.378424657534246</v>
      </c>
      <c r="J391" s="19">
        <v>109</v>
      </c>
      <c r="K391" s="19">
        <v>43</v>
      </c>
      <c r="L391" s="43" t="s">
        <v>1279</v>
      </c>
    </row>
    <row r="392" spans="1:12">
      <c r="A392" s="88"/>
      <c r="B392" s="45"/>
      <c r="C392" s="44" t="s">
        <v>28</v>
      </c>
      <c r="D392" s="19">
        <v>2261</v>
      </c>
      <c r="E392" s="19">
        <v>741</v>
      </c>
      <c r="F392" s="20">
        <v>32.773109243697476</v>
      </c>
      <c r="G392" s="19">
        <v>2143</v>
      </c>
      <c r="H392" s="19">
        <v>693</v>
      </c>
      <c r="I392" s="20">
        <v>32.33784414372375</v>
      </c>
      <c r="J392" s="19">
        <v>118</v>
      </c>
      <c r="K392" s="19">
        <v>48</v>
      </c>
      <c r="L392" s="43" t="s">
        <v>999</v>
      </c>
    </row>
    <row r="393" spans="1:12">
      <c r="A393" s="88"/>
      <c r="B393" s="48" t="s">
        <v>152</v>
      </c>
      <c r="C393" s="44" t="s">
        <v>26</v>
      </c>
      <c r="D393" s="19">
        <v>5041</v>
      </c>
      <c r="E393" s="19">
        <v>2149</v>
      </c>
      <c r="F393" s="20">
        <v>42.630430470144816</v>
      </c>
      <c r="G393" s="19">
        <v>4804</v>
      </c>
      <c r="H393" s="19">
        <v>2030</v>
      </c>
      <c r="I393" s="20">
        <v>42.25645295587011</v>
      </c>
      <c r="J393" s="19">
        <v>237</v>
      </c>
      <c r="K393" s="19">
        <v>119</v>
      </c>
      <c r="L393" s="43" t="s">
        <v>1280</v>
      </c>
    </row>
    <row r="394" spans="1:12">
      <c r="A394" s="88"/>
      <c r="B394" s="45"/>
      <c r="C394" s="44" t="s">
        <v>27</v>
      </c>
      <c r="D394" s="19">
        <v>2671</v>
      </c>
      <c r="E394" s="19">
        <v>1142</v>
      </c>
      <c r="F394" s="20">
        <v>42.755522276301008</v>
      </c>
      <c r="G394" s="19">
        <v>2551</v>
      </c>
      <c r="H394" s="19">
        <v>1089</v>
      </c>
      <c r="I394" s="20">
        <v>42.689141513132107</v>
      </c>
      <c r="J394" s="19">
        <v>120</v>
      </c>
      <c r="K394" s="19">
        <v>53</v>
      </c>
      <c r="L394" s="43" t="s">
        <v>1281</v>
      </c>
    </row>
    <row r="395" spans="1:12">
      <c r="A395" s="88"/>
      <c r="B395" s="45"/>
      <c r="C395" s="44" t="s">
        <v>28</v>
      </c>
      <c r="D395" s="19">
        <v>2370</v>
      </c>
      <c r="E395" s="19">
        <v>1007</v>
      </c>
      <c r="F395" s="20">
        <v>42.489451476793249</v>
      </c>
      <c r="G395" s="19">
        <v>2253</v>
      </c>
      <c r="H395" s="19">
        <v>941</v>
      </c>
      <c r="I395" s="20">
        <v>41.766533510874389</v>
      </c>
      <c r="J395" s="19">
        <v>117</v>
      </c>
      <c r="K395" s="19">
        <v>66</v>
      </c>
      <c r="L395" s="43" t="s">
        <v>1282</v>
      </c>
    </row>
    <row r="396" spans="1:12">
      <c r="A396" s="88"/>
      <c r="B396" s="48" t="s">
        <v>155</v>
      </c>
      <c r="C396" s="44" t="s">
        <v>26</v>
      </c>
      <c r="D396" s="19">
        <v>5152</v>
      </c>
      <c r="E396" s="19">
        <v>2525</v>
      </c>
      <c r="F396" s="20">
        <v>49.010093167701861</v>
      </c>
      <c r="G396" s="19">
        <v>4925</v>
      </c>
      <c r="H396" s="19">
        <v>2402</v>
      </c>
      <c r="I396" s="20">
        <v>48.771573604060912</v>
      </c>
      <c r="J396" s="19">
        <v>227</v>
      </c>
      <c r="K396" s="19">
        <v>123</v>
      </c>
      <c r="L396" s="43" t="s">
        <v>1283</v>
      </c>
    </row>
    <row r="397" spans="1:12">
      <c r="A397" s="88"/>
      <c r="B397" s="45"/>
      <c r="C397" s="44" t="s">
        <v>27</v>
      </c>
      <c r="D397" s="19">
        <v>2759</v>
      </c>
      <c r="E397" s="19">
        <v>1344</v>
      </c>
      <c r="F397" s="20">
        <v>48.713301920985863</v>
      </c>
      <c r="G397" s="19">
        <v>2647</v>
      </c>
      <c r="H397" s="19">
        <v>1283</v>
      </c>
      <c r="I397" s="20">
        <v>48.46996599924443</v>
      </c>
      <c r="J397" s="19">
        <v>112</v>
      </c>
      <c r="K397" s="19">
        <v>61</v>
      </c>
      <c r="L397" s="43" t="s">
        <v>1284</v>
      </c>
    </row>
    <row r="398" spans="1:12">
      <c r="A398" s="88"/>
      <c r="B398" s="45"/>
      <c r="C398" s="44" t="s">
        <v>28</v>
      </c>
      <c r="D398" s="19">
        <v>2393</v>
      </c>
      <c r="E398" s="19">
        <v>1181</v>
      </c>
      <c r="F398" s="20">
        <v>49.352277475971583</v>
      </c>
      <c r="G398" s="19">
        <v>2278</v>
      </c>
      <c r="H398" s="19">
        <v>1119</v>
      </c>
      <c r="I398" s="20">
        <v>49.122036874451275</v>
      </c>
      <c r="J398" s="19">
        <v>115</v>
      </c>
      <c r="K398" s="19">
        <v>62</v>
      </c>
      <c r="L398" s="43" t="s">
        <v>1285</v>
      </c>
    </row>
    <row r="399" spans="1:12">
      <c r="A399" s="88"/>
      <c r="B399" s="48" t="s">
        <v>158</v>
      </c>
      <c r="C399" s="44" t="s">
        <v>26</v>
      </c>
      <c r="D399" s="19">
        <v>4842</v>
      </c>
      <c r="E399" s="19">
        <v>2833</v>
      </c>
      <c r="F399" s="20">
        <v>58.508880627839737</v>
      </c>
      <c r="G399" s="19">
        <v>4607</v>
      </c>
      <c r="H399" s="19">
        <v>2686</v>
      </c>
      <c r="I399" s="20">
        <v>58.302583025830259</v>
      </c>
      <c r="J399" s="19">
        <v>235</v>
      </c>
      <c r="K399" s="19">
        <v>147</v>
      </c>
      <c r="L399" s="43" t="s">
        <v>1286</v>
      </c>
    </row>
    <row r="400" spans="1:12">
      <c r="A400" s="88"/>
      <c r="B400" s="45"/>
      <c r="C400" s="44" t="s">
        <v>27</v>
      </c>
      <c r="D400" s="19">
        <v>2470</v>
      </c>
      <c r="E400" s="19">
        <v>1367</v>
      </c>
      <c r="F400" s="20">
        <v>55.344129554655872</v>
      </c>
      <c r="G400" s="19">
        <v>2358</v>
      </c>
      <c r="H400" s="19">
        <v>1304</v>
      </c>
      <c r="I400" s="20">
        <v>55.301102629346907</v>
      </c>
      <c r="J400" s="19">
        <v>112</v>
      </c>
      <c r="K400" s="19">
        <v>63</v>
      </c>
      <c r="L400" s="43" t="s">
        <v>586</v>
      </c>
    </row>
    <row r="401" spans="1:12">
      <c r="A401" s="88"/>
      <c r="B401" s="45"/>
      <c r="C401" s="44" t="s">
        <v>28</v>
      </c>
      <c r="D401" s="19">
        <v>2372</v>
      </c>
      <c r="E401" s="19">
        <v>1466</v>
      </c>
      <c r="F401" s="20">
        <v>61.804384485666105</v>
      </c>
      <c r="G401" s="19">
        <v>2249</v>
      </c>
      <c r="H401" s="19">
        <v>1382</v>
      </c>
      <c r="I401" s="20">
        <v>61.449533125833703</v>
      </c>
      <c r="J401" s="19">
        <v>123</v>
      </c>
      <c r="K401" s="19">
        <v>84</v>
      </c>
      <c r="L401" s="43" t="s">
        <v>600</v>
      </c>
    </row>
    <row r="402" spans="1:12">
      <c r="A402" s="88"/>
      <c r="B402" s="48" t="s">
        <v>162</v>
      </c>
      <c r="C402" s="44" t="s">
        <v>26</v>
      </c>
      <c r="D402" s="19">
        <v>4845</v>
      </c>
      <c r="E402" s="19">
        <v>3027</v>
      </c>
      <c r="F402" s="20">
        <v>62.476780185758514</v>
      </c>
      <c r="G402" s="19">
        <v>4628</v>
      </c>
      <c r="H402" s="19">
        <v>2900</v>
      </c>
      <c r="I402" s="20">
        <v>62.662057044079518</v>
      </c>
      <c r="J402" s="19">
        <v>217</v>
      </c>
      <c r="K402" s="19">
        <v>127</v>
      </c>
      <c r="L402" s="43" t="s">
        <v>1287</v>
      </c>
    </row>
    <row r="403" spans="1:12">
      <c r="A403" s="88"/>
      <c r="B403" s="45"/>
      <c r="C403" s="44" t="s">
        <v>27</v>
      </c>
      <c r="D403" s="19">
        <v>2552</v>
      </c>
      <c r="E403" s="19">
        <v>1546</v>
      </c>
      <c r="F403" s="20">
        <v>60.579937304075237</v>
      </c>
      <c r="G403" s="19">
        <v>2441</v>
      </c>
      <c r="H403" s="19">
        <v>1488</v>
      </c>
      <c r="I403" s="20">
        <v>60.95862351495289</v>
      </c>
      <c r="J403" s="19">
        <v>111</v>
      </c>
      <c r="K403" s="19">
        <v>58</v>
      </c>
      <c r="L403" s="43" t="s">
        <v>1288</v>
      </c>
    </row>
    <row r="404" spans="1:12">
      <c r="A404" s="89"/>
      <c r="B404" s="50"/>
      <c r="C404" s="49" t="s">
        <v>28</v>
      </c>
      <c r="D404" s="17">
        <v>2293</v>
      </c>
      <c r="E404" s="17">
        <v>1481</v>
      </c>
      <c r="F404" s="18">
        <v>64.587876144788481</v>
      </c>
      <c r="G404" s="17">
        <v>2187</v>
      </c>
      <c r="H404" s="17">
        <v>1412</v>
      </c>
      <c r="I404" s="18">
        <v>64.563328760859619</v>
      </c>
      <c r="J404" s="17">
        <v>106</v>
      </c>
      <c r="K404" s="17">
        <v>69</v>
      </c>
      <c r="L404" s="52" t="s">
        <v>1289</v>
      </c>
    </row>
    <row r="405" spans="1:12">
      <c r="A405" s="87" t="s">
        <v>395</v>
      </c>
      <c r="B405" s="58" t="s">
        <v>457</v>
      </c>
      <c r="C405" s="54" t="s">
        <v>143</v>
      </c>
      <c r="D405" s="55">
        <v>15019</v>
      </c>
      <c r="E405" s="55">
        <v>7648</v>
      </c>
      <c r="F405" s="56">
        <v>50.922165257340701</v>
      </c>
      <c r="G405" s="55">
        <v>15019</v>
      </c>
      <c r="H405" s="55">
        <v>7648</v>
      </c>
      <c r="I405" s="56">
        <v>50.922165257340701</v>
      </c>
      <c r="J405" s="55">
        <v>0</v>
      </c>
      <c r="K405" s="55">
        <v>0</v>
      </c>
      <c r="L405" s="57" t="s">
        <v>122</v>
      </c>
    </row>
    <row r="406" spans="1:12">
      <c r="A406" s="88"/>
      <c r="B406" s="45"/>
      <c r="C406" s="46" t="s">
        <v>168</v>
      </c>
      <c r="D406" s="19">
        <v>7838</v>
      </c>
      <c r="E406" s="19">
        <v>3893</v>
      </c>
      <c r="F406" s="20">
        <v>49.668282725184994</v>
      </c>
      <c r="G406" s="19">
        <v>7838</v>
      </c>
      <c r="H406" s="19">
        <v>3893</v>
      </c>
      <c r="I406" s="20">
        <v>49.668282725184994</v>
      </c>
      <c r="J406" s="19">
        <v>0</v>
      </c>
      <c r="K406" s="19">
        <v>0</v>
      </c>
      <c r="L406" s="43" t="s">
        <v>122</v>
      </c>
    </row>
    <row r="407" spans="1:12">
      <c r="A407" s="88"/>
      <c r="B407" s="45"/>
      <c r="C407" s="46" t="s">
        <v>28</v>
      </c>
      <c r="D407" s="19">
        <v>7181</v>
      </c>
      <c r="E407" s="19">
        <v>3755</v>
      </c>
      <c r="F407" s="20">
        <v>52.290767302604095</v>
      </c>
      <c r="G407" s="19">
        <v>7181</v>
      </c>
      <c r="H407" s="19">
        <v>3755</v>
      </c>
      <c r="I407" s="20">
        <v>52.290767302604095</v>
      </c>
      <c r="J407" s="19">
        <v>0</v>
      </c>
      <c r="K407" s="19">
        <v>0</v>
      </c>
      <c r="L407" s="43" t="s">
        <v>122</v>
      </c>
    </row>
    <row r="408" spans="1:12">
      <c r="A408" s="88"/>
      <c r="B408" s="48" t="s">
        <v>146</v>
      </c>
      <c r="C408" s="44" t="s">
        <v>26</v>
      </c>
      <c r="D408" s="19">
        <v>2364</v>
      </c>
      <c r="E408" s="19">
        <v>682</v>
      </c>
      <c r="F408" s="20">
        <v>28.849407783417934</v>
      </c>
      <c r="G408" s="19">
        <v>2364</v>
      </c>
      <c r="H408" s="19">
        <v>682</v>
      </c>
      <c r="I408" s="20">
        <v>28.849407783417934</v>
      </c>
      <c r="J408" s="19">
        <v>0</v>
      </c>
      <c r="K408" s="19">
        <v>0</v>
      </c>
      <c r="L408" s="43" t="s">
        <v>122</v>
      </c>
    </row>
    <row r="409" spans="1:12">
      <c r="A409" s="88"/>
      <c r="B409" s="45"/>
      <c r="C409" s="44" t="s">
        <v>27</v>
      </c>
      <c r="D409" s="19">
        <v>1225</v>
      </c>
      <c r="E409" s="19">
        <v>345</v>
      </c>
      <c r="F409" s="20">
        <v>28.163265306122447</v>
      </c>
      <c r="G409" s="19">
        <v>1225</v>
      </c>
      <c r="H409" s="19">
        <v>345</v>
      </c>
      <c r="I409" s="20">
        <v>28.163265306122447</v>
      </c>
      <c r="J409" s="19">
        <v>0</v>
      </c>
      <c r="K409" s="19">
        <v>0</v>
      </c>
      <c r="L409" s="43" t="s">
        <v>122</v>
      </c>
    </row>
    <row r="410" spans="1:12">
      <c r="A410" s="88"/>
      <c r="B410" s="45"/>
      <c r="C410" s="44" t="s">
        <v>28</v>
      </c>
      <c r="D410" s="19">
        <v>1139</v>
      </c>
      <c r="E410" s="19">
        <v>337</v>
      </c>
      <c r="F410" s="20">
        <v>29.587357330992099</v>
      </c>
      <c r="G410" s="19">
        <v>1139</v>
      </c>
      <c r="H410" s="19">
        <v>337</v>
      </c>
      <c r="I410" s="20">
        <v>29.587357330992099</v>
      </c>
      <c r="J410" s="19">
        <v>0</v>
      </c>
      <c r="K410" s="19">
        <v>0</v>
      </c>
      <c r="L410" s="43" t="s">
        <v>122</v>
      </c>
    </row>
    <row r="411" spans="1:12">
      <c r="A411" s="88"/>
      <c r="B411" s="48" t="s">
        <v>149</v>
      </c>
      <c r="C411" s="44" t="s">
        <v>26</v>
      </c>
      <c r="D411" s="19">
        <v>2290</v>
      </c>
      <c r="E411" s="19">
        <v>858</v>
      </c>
      <c r="F411" s="20">
        <v>37.467248908296945</v>
      </c>
      <c r="G411" s="19">
        <v>2290</v>
      </c>
      <c r="H411" s="19">
        <v>858</v>
      </c>
      <c r="I411" s="20">
        <v>37.467248908296945</v>
      </c>
      <c r="J411" s="19">
        <v>0</v>
      </c>
      <c r="K411" s="19">
        <v>0</v>
      </c>
      <c r="L411" s="43" t="s">
        <v>122</v>
      </c>
    </row>
    <row r="412" spans="1:12">
      <c r="A412" s="88"/>
      <c r="B412" s="45"/>
      <c r="C412" s="44" t="s">
        <v>27</v>
      </c>
      <c r="D412" s="19">
        <v>1215</v>
      </c>
      <c r="E412" s="19">
        <v>450</v>
      </c>
      <c r="F412" s="20">
        <v>37.037037037037038</v>
      </c>
      <c r="G412" s="19">
        <v>1215</v>
      </c>
      <c r="H412" s="19">
        <v>450</v>
      </c>
      <c r="I412" s="20">
        <v>37.037037037037038</v>
      </c>
      <c r="J412" s="19">
        <v>0</v>
      </c>
      <c r="K412" s="19">
        <v>0</v>
      </c>
      <c r="L412" s="43" t="s">
        <v>122</v>
      </c>
    </row>
    <row r="413" spans="1:12">
      <c r="A413" s="88"/>
      <c r="B413" s="45"/>
      <c r="C413" s="44" t="s">
        <v>28</v>
      </c>
      <c r="D413" s="19">
        <v>1075</v>
      </c>
      <c r="E413" s="19">
        <v>408</v>
      </c>
      <c r="F413" s="20">
        <v>37.953488372093027</v>
      </c>
      <c r="G413" s="19">
        <v>1075</v>
      </c>
      <c r="H413" s="19">
        <v>408</v>
      </c>
      <c r="I413" s="20">
        <v>37.953488372093027</v>
      </c>
      <c r="J413" s="19">
        <v>0</v>
      </c>
      <c r="K413" s="19">
        <v>0</v>
      </c>
      <c r="L413" s="43" t="s">
        <v>122</v>
      </c>
    </row>
    <row r="414" spans="1:12">
      <c r="A414" s="88"/>
      <c r="B414" s="48" t="s">
        <v>152</v>
      </c>
      <c r="C414" s="44" t="s">
        <v>26</v>
      </c>
      <c r="D414" s="19">
        <v>2450</v>
      </c>
      <c r="E414" s="19">
        <v>1204</v>
      </c>
      <c r="F414" s="20">
        <v>49.142857142857146</v>
      </c>
      <c r="G414" s="19">
        <v>2450</v>
      </c>
      <c r="H414" s="19">
        <v>1204</v>
      </c>
      <c r="I414" s="20">
        <v>49.142857142857146</v>
      </c>
      <c r="J414" s="19">
        <v>0</v>
      </c>
      <c r="K414" s="19">
        <v>0</v>
      </c>
      <c r="L414" s="43" t="s">
        <v>122</v>
      </c>
    </row>
    <row r="415" spans="1:12">
      <c r="A415" s="88"/>
      <c r="B415" s="45"/>
      <c r="C415" s="44" t="s">
        <v>27</v>
      </c>
      <c r="D415" s="19">
        <v>1279</v>
      </c>
      <c r="E415" s="19">
        <v>644</v>
      </c>
      <c r="F415" s="20">
        <v>50.351837372947614</v>
      </c>
      <c r="G415" s="19">
        <v>1279</v>
      </c>
      <c r="H415" s="19">
        <v>644</v>
      </c>
      <c r="I415" s="20">
        <v>50.351837372947614</v>
      </c>
      <c r="J415" s="19">
        <v>0</v>
      </c>
      <c r="K415" s="19">
        <v>0</v>
      </c>
      <c r="L415" s="43" t="s">
        <v>122</v>
      </c>
    </row>
    <row r="416" spans="1:12">
      <c r="A416" s="88"/>
      <c r="B416" s="45"/>
      <c r="C416" s="44" t="s">
        <v>28</v>
      </c>
      <c r="D416" s="19">
        <v>1171</v>
      </c>
      <c r="E416" s="19">
        <v>560</v>
      </c>
      <c r="F416" s="20">
        <v>47.822374039282664</v>
      </c>
      <c r="G416" s="19">
        <v>1171</v>
      </c>
      <c r="H416" s="19">
        <v>560</v>
      </c>
      <c r="I416" s="20">
        <v>47.822374039282664</v>
      </c>
      <c r="J416" s="19">
        <v>0</v>
      </c>
      <c r="K416" s="19">
        <v>0</v>
      </c>
      <c r="L416" s="43" t="s">
        <v>122</v>
      </c>
    </row>
    <row r="417" spans="1:12">
      <c r="A417" s="88"/>
      <c r="B417" s="48" t="s">
        <v>155</v>
      </c>
      <c r="C417" s="44" t="s">
        <v>26</v>
      </c>
      <c r="D417" s="19">
        <v>2645</v>
      </c>
      <c r="E417" s="19">
        <v>1453</v>
      </c>
      <c r="F417" s="20">
        <v>54.933837429111534</v>
      </c>
      <c r="G417" s="19">
        <v>2645</v>
      </c>
      <c r="H417" s="19">
        <v>1453</v>
      </c>
      <c r="I417" s="20">
        <v>54.933837429111534</v>
      </c>
      <c r="J417" s="19">
        <v>0</v>
      </c>
      <c r="K417" s="19">
        <v>0</v>
      </c>
      <c r="L417" s="43" t="s">
        <v>122</v>
      </c>
    </row>
    <row r="418" spans="1:12">
      <c r="A418" s="88"/>
      <c r="B418" s="45"/>
      <c r="C418" s="44" t="s">
        <v>27</v>
      </c>
      <c r="D418" s="19">
        <v>1427</v>
      </c>
      <c r="E418" s="19">
        <v>749</v>
      </c>
      <c r="F418" s="20">
        <v>52.487736510161177</v>
      </c>
      <c r="G418" s="19">
        <v>1427</v>
      </c>
      <c r="H418" s="19">
        <v>749</v>
      </c>
      <c r="I418" s="20">
        <v>52.487736510161177</v>
      </c>
      <c r="J418" s="19">
        <v>0</v>
      </c>
      <c r="K418" s="19">
        <v>0</v>
      </c>
      <c r="L418" s="43" t="s">
        <v>122</v>
      </c>
    </row>
    <row r="419" spans="1:12">
      <c r="A419" s="88"/>
      <c r="B419" s="45"/>
      <c r="C419" s="44" t="s">
        <v>28</v>
      </c>
      <c r="D419" s="19">
        <v>1218</v>
      </c>
      <c r="E419" s="19">
        <v>704</v>
      </c>
      <c r="F419" s="20">
        <v>57.799671592775042</v>
      </c>
      <c r="G419" s="19">
        <v>1218</v>
      </c>
      <c r="H419" s="19">
        <v>704</v>
      </c>
      <c r="I419" s="20">
        <v>57.799671592775042</v>
      </c>
      <c r="J419" s="19">
        <v>0</v>
      </c>
      <c r="K419" s="19">
        <v>0</v>
      </c>
      <c r="L419" s="43" t="s">
        <v>122</v>
      </c>
    </row>
    <row r="420" spans="1:12">
      <c r="A420" s="88"/>
      <c r="B420" s="48" t="s">
        <v>158</v>
      </c>
      <c r="C420" s="44" t="s">
        <v>26</v>
      </c>
      <c r="D420" s="19">
        <v>2594</v>
      </c>
      <c r="E420" s="19">
        <v>1602</v>
      </c>
      <c r="F420" s="63">
        <v>61.757902852737082</v>
      </c>
      <c r="G420" s="19">
        <v>2594</v>
      </c>
      <c r="H420" s="19">
        <v>1602</v>
      </c>
      <c r="I420" s="63">
        <v>61.757902852737082</v>
      </c>
      <c r="J420" s="19">
        <v>0</v>
      </c>
      <c r="K420" s="19">
        <v>0</v>
      </c>
      <c r="L420" s="43" t="s">
        <v>122</v>
      </c>
    </row>
    <row r="421" spans="1:12">
      <c r="A421" s="88"/>
      <c r="B421" s="45"/>
      <c r="C421" s="44" t="s">
        <v>27</v>
      </c>
      <c r="D421" s="19">
        <v>1356</v>
      </c>
      <c r="E421" s="19">
        <v>808</v>
      </c>
      <c r="F421" s="63">
        <v>59.587020648967552</v>
      </c>
      <c r="G421" s="19">
        <v>1356</v>
      </c>
      <c r="H421" s="19">
        <v>808</v>
      </c>
      <c r="I421" s="63">
        <v>59.587020648967552</v>
      </c>
      <c r="J421" s="19">
        <v>0</v>
      </c>
      <c r="K421" s="19">
        <v>0</v>
      </c>
      <c r="L421" s="43" t="s">
        <v>122</v>
      </c>
    </row>
    <row r="422" spans="1:12">
      <c r="A422" s="88"/>
      <c r="B422" s="45"/>
      <c r="C422" s="44" t="s">
        <v>28</v>
      </c>
      <c r="D422" s="19">
        <v>1238</v>
      </c>
      <c r="E422" s="19">
        <v>794</v>
      </c>
      <c r="F422" s="63">
        <v>64.135702746365098</v>
      </c>
      <c r="G422" s="19">
        <v>1238</v>
      </c>
      <c r="H422" s="19">
        <v>794</v>
      </c>
      <c r="I422" s="63">
        <v>64.135702746365098</v>
      </c>
      <c r="J422" s="19">
        <v>0</v>
      </c>
      <c r="K422" s="19">
        <v>0</v>
      </c>
      <c r="L422" s="43" t="s">
        <v>122</v>
      </c>
    </row>
    <row r="423" spans="1:12">
      <c r="A423" s="88"/>
      <c r="B423" s="48" t="s">
        <v>162</v>
      </c>
      <c r="C423" s="44" t="s">
        <v>26</v>
      </c>
      <c r="D423" s="19">
        <v>2676</v>
      </c>
      <c r="E423" s="19">
        <v>1849</v>
      </c>
      <c r="F423" s="63">
        <v>69.095665171898361</v>
      </c>
      <c r="G423" s="19">
        <v>2676</v>
      </c>
      <c r="H423" s="19">
        <v>1849</v>
      </c>
      <c r="I423" s="63">
        <v>69.095665171898361</v>
      </c>
      <c r="J423" s="19">
        <v>0</v>
      </c>
      <c r="K423" s="19">
        <v>0</v>
      </c>
      <c r="L423" s="43" t="s">
        <v>122</v>
      </c>
    </row>
    <row r="424" spans="1:12">
      <c r="A424" s="88"/>
      <c r="B424" s="59"/>
      <c r="C424" s="44" t="s">
        <v>27</v>
      </c>
      <c r="D424" s="19">
        <v>1336</v>
      </c>
      <c r="E424" s="19">
        <v>897</v>
      </c>
      <c r="F424" s="63">
        <v>67.140718562874255</v>
      </c>
      <c r="G424" s="19">
        <v>1336</v>
      </c>
      <c r="H424" s="19">
        <v>897</v>
      </c>
      <c r="I424" s="63">
        <v>67.140718562874255</v>
      </c>
      <c r="J424" s="19">
        <v>0</v>
      </c>
      <c r="K424" s="19">
        <v>0</v>
      </c>
      <c r="L424" s="43" t="s">
        <v>122</v>
      </c>
    </row>
    <row r="425" spans="1:12">
      <c r="A425" s="89"/>
      <c r="B425" s="60"/>
      <c r="C425" s="49" t="s">
        <v>28</v>
      </c>
      <c r="D425" s="17">
        <v>1340</v>
      </c>
      <c r="E425" s="17">
        <v>952</v>
      </c>
      <c r="F425" s="65">
        <v>71.044776119402982</v>
      </c>
      <c r="G425" s="17">
        <v>1340</v>
      </c>
      <c r="H425" s="17">
        <v>952</v>
      </c>
      <c r="I425" s="65">
        <v>71.044776119402982</v>
      </c>
      <c r="J425" s="17">
        <v>0</v>
      </c>
      <c r="K425" s="17">
        <v>0</v>
      </c>
      <c r="L425" s="52" t="s">
        <v>122</v>
      </c>
    </row>
    <row r="426" spans="1:12">
      <c r="A426" s="88" t="s">
        <v>1290</v>
      </c>
      <c r="B426" s="58" t="s">
        <v>457</v>
      </c>
      <c r="C426" s="46" t="s">
        <v>143</v>
      </c>
      <c r="D426" s="19">
        <v>3613</v>
      </c>
      <c r="E426" s="19">
        <v>1403</v>
      </c>
      <c r="F426" s="37">
        <v>38.831995571547189</v>
      </c>
      <c r="G426" s="19">
        <v>3613</v>
      </c>
      <c r="H426" s="19">
        <v>1403</v>
      </c>
      <c r="I426" s="37">
        <v>38.831995571547189</v>
      </c>
      <c r="J426" s="19">
        <v>0</v>
      </c>
      <c r="K426" s="19">
        <v>0</v>
      </c>
      <c r="L426" s="61" t="s">
        <v>122</v>
      </c>
    </row>
    <row r="427" spans="1:12">
      <c r="A427" s="88"/>
      <c r="B427" s="45"/>
      <c r="C427" s="46" t="s">
        <v>27</v>
      </c>
      <c r="D427" s="19">
        <v>1893</v>
      </c>
      <c r="E427" s="19">
        <v>726</v>
      </c>
      <c r="F427" s="37">
        <v>38.351822503961962</v>
      </c>
      <c r="G427" s="19">
        <v>1893</v>
      </c>
      <c r="H427" s="19">
        <v>726</v>
      </c>
      <c r="I427" s="37">
        <v>38.351822503961962</v>
      </c>
      <c r="J427" s="19">
        <v>0</v>
      </c>
      <c r="K427" s="19">
        <v>0</v>
      </c>
      <c r="L427" s="61" t="s">
        <v>122</v>
      </c>
    </row>
    <row r="428" spans="1:12">
      <c r="A428" s="88"/>
      <c r="B428" s="45"/>
      <c r="C428" s="47" t="s">
        <v>28</v>
      </c>
      <c r="D428" s="19">
        <v>1720</v>
      </c>
      <c r="E428" s="19">
        <v>677</v>
      </c>
      <c r="F428" s="37">
        <v>39.360465116279073</v>
      </c>
      <c r="G428" s="19">
        <v>1720</v>
      </c>
      <c r="H428" s="19">
        <v>677</v>
      </c>
      <c r="I428" s="37">
        <v>39.360465116279073</v>
      </c>
      <c r="J428" s="19">
        <v>0</v>
      </c>
      <c r="K428" s="19">
        <v>0</v>
      </c>
      <c r="L428" s="61" t="s">
        <v>122</v>
      </c>
    </row>
    <row r="429" spans="1:12">
      <c r="A429" s="88"/>
      <c r="B429" s="48" t="s">
        <v>146</v>
      </c>
      <c r="C429" s="46" t="s">
        <v>26</v>
      </c>
      <c r="D429" s="19">
        <v>593</v>
      </c>
      <c r="E429" s="19">
        <v>148</v>
      </c>
      <c r="F429" s="20">
        <v>24.957841483979763</v>
      </c>
      <c r="G429" s="19">
        <v>593</v>
      </c>
      <c r="H429" s="19">
        <v>148</v>
      </c>
      <c r="I429" s="20">
        <v>24.957841483979763</v>
      </c>
      <c r="J429" s="19">
        <v>0</v>
      </c>
      <c r="K429" s="19">
        <v>0</v>
      </c>
      <c r="L429" s="43" t="s">
        <v>122</v>
      </c>
    </row>
    <row r="430" spans="1:12">
      <c r="A430" s="88"/>
      <c r="B430" s="45"/>
      <c r="C430" s="46" t="s">
        <v>27</v>
      </c>
      <c r="D430" s="19">
        <v>308</v>
      </c>
      <c r="E430" s="19">
        <v>73</v>
      </c>
      <c r="F430" s="20">
        <v>23.7012987012987</v>
      </c>
      <c r="G430" s="19">
        <v>308</v>
      </c>
      <c r="H430" s="19">
        <v>73</v>
      </c>
      <c r="I430" s="20">
        <v>23.7012987012987</v>
      </c>
      <c r="J430" s="19">
        <v>0</v>
      </c>
      <c r="K430" s="19">
        <v>0</v>
      </c>
      <c r="L430" s="43" t="s">
        <v>122</v>
      </c>
    </row>
    <row r="431" spans="1:12">
      <c r="A431" s="88"/>
      <c r="B431" s="45"/>
      <c r="C431" s="46" t="s">
        <v>28</v>
      </c>
      <c r="D431" s="19">
        <v>285</v>
      </c>
      <c r="E431" s="19">
        <v>75</v>
      </c>
      <c r="F431" s="20">
        <v>26.315789473684209</v>
      </c>
      <c r="G431" s="19">
        <v>285</v>
      </c>
      <c r="H431" s="19">
        <v>75</v>
      </c>
      <c r="I431" s="20">
        <v>26.315789473684209</v>
      </c>
      <c r="J431" s="19">
        <v>0</v>
      </c>
      <c r="K431" s="19">
        <v>0</v>
      </c>
      <c r="L431" s="43" t="s">
        <v>122</v>
      </c>
    </row>
    <row r="432" spans="1:12">
      <c r="A432" s="88"/>
      <c r="B432" s="48" t="s">
        <v>149</v>
      </c>
      <c r="C432" s="46" t="s">
        <v>26</v>
      </c>
      <c r="D432" s="19">
        <v>567</v>
      </c>
      <c r="E432" s="19">
        <v>150</v>
      </c>
      <c r="F432" s="20">
        <v>26.455026455026456</v>
      </c>
      <c r="G432" s="19">
        <v>567</v>
      </c>
      <c r="H432" s="19">
        <v>150</v>
      </c>
      <c r="I432" s="20">
        <v>26.455026455026456</v>
      </c>
      <c r="J432" s="19">
        <v>0</v>
      </c>
      <c r="K432" s="19">
        <v>0</v>
      </c>
      <c r="L432" s="43" t="s">
        <v>122</v>
      </c>
    </row>
    <row r="433" spans="1:12">
      <c r="A433" s="88"/>
      <c r="B433" s="45"/>
      <c r="C433" s="46" t="s">
        <v>27</v>
      </c>
      <c r="D433" s="19">
        <v>282</v>
      </c>
      <c r="E433" s="19">
        <v>76</v>
      </c>
      <c r="F433" s="20">
        <v>26.950354609929079</v>
      </c>
      <c r="G433" s="19">
        <v>282</v>
      </c>
      <c r="H433" s="19">
        <v>76</v>
      </c>
      <c r="I433" s="20">
        <v>26.950354609929079</v>
      </c>
      <c r="J433" s="19">
        <v>0</v>
      </c>
      <c r="K433" s="19">
        <v>0</v>
      </c>
      <c r="L433" s="43" t="s">
        <v>122</v>
      </c>
    </row>
    <row r="434" spans="1:12">
      <c r="A434" s="88"/>
      <c r="B434" s="45"/>
      <c r="C434" s="46" t="s">
        <v>28</v>
      </c>
      <c r="D434" s="19">
        <v>285</v>
      </c>
      <c r="E434" s="19">
        <v>74</v>
      </c>
      <c r="F434" s="20">
        <v>25.964912280701753</v>
      </c>
      <c r="G434" s="19">
        <v>285</v>
      </c>
      <c r="H434" s="19">
        <v>74</v>
      </c>
      <c r="I434" s="20">
        <v>25.964912280701753</v>
      </c>
      <c r="J434" s="19">
        <v>0</v>
      </c>
      <c r="K434" s="19">
        <v>0</v>
      </c>
      <c r="L434" s="43" t="s">
        <v>122</v>
      </c>
    </row>
    <row r="435" spans="1:12">
      <c r="A435" s="88"/>
      <c r="B435" s="48" t="s">
        <v>152</v>
      </c>
      <c r="C435" s="46" t="s">
        <v>26</v>
      </c>
      <c r="D435" s="19">
        <v>607</v>
      </c>
      <c r="E435" s="19">
        <v>212</v>
      </c>
      <c r="F435" s="20">
        <v>34.925864909390448</v>
      </c>
      <c r="G435" s="19">
        <v>607</v>
      </c>
      <c r="H435" s="19">
        <v>212</v>
      </c>
      <c r="I435" s="20">
        <v>34.925864909390448</v>
      </c>
      <c r="J435" s="19">
        <v>0</v>
      </c>
      <c r="K435" s="19">
        <v>0</v>
      </c>
      <c r="L435" s="43" t="s">
        <v>122</v>
      </c>
    </row>
    <row r="436" spans="1:12">
      <c r="A436" s="88"/>
      <c r="B436" s="45"/>
      <c r="C436" s="46" t="s">
        <v>27</v>
      </c>
      <c r="D436" s="19">
        <v>304</v>
      </c>
      <c r="E436" s="19">
        <v>105</v>
      </c>
      <c r="F436" s="20">
        <v>34.539473684210527</v>
      </c>
      <c r="G436" s="19">
        <v>304</v>
      </c>
      <c r="H436" s="19">
        <v>105</v>
      </c>
      <c r="I436" s="20">
        <v>34.539473684210527</v>
      </c>
      <c r="J436" s="19">
        <v>0</v>
      </c>
      <c r="K436" s="19">
        <v>0</v>
      </c>
      <c r="L436" s="43" t="s">
        <v>122</v>
      </c>
    </row>
    <row r="437" spans="1:12">
      <c r="A437" s="88"/>
      <c r="B437" s="45"/>
      <c r="C437" s="46" t="s">
        <v>28</v>
      </c>
      <c r="D437" s="19">
        <v>303</v>
      </c>
      <c r="E437" s="19">
        <v>107</v>
      </c>
      <c r="F437" s="20">
        <v>35.313531353135311</v>
      </c>
      <c r="G437" s="19">
        <v>303</v>
      </c>
      <c r="H437" s="19">
        <v>107</v>
      </c>
      <c r="I437" s="20">
        <v>35.313531353135311</v>
      </c>
      <c r="J437" s="19">
        <v>0</v>
      </c>
      <c r="K437" s="19">
        <v>0</v>
      </c>
      <c r="L437" s="43" t="s">
        <v>122</v>
      </c>
    </row>
    <row r="438" spans="1:12">
      <c r="A438" s="88"/>
      <c r="B438" s="48" t="s">
        <v>155</v>
      </c>
      <c r="C438" s="46" t="s">
        <v>26</v>
      </c>
      <c r="D438" s="19">
        <v>611</v>
      </c>
      <c r="E438" s="19">
        <v>244</v>
      </c>
      <c r="F438" s="20">
        <v>39.934533551554829</v>
      </c>
      <c r="G438" s="19">
        <v>611</v>
      </c>
      <c r="H438" s="19">
        <v>244</v>
      </c>
      <c r="I438" s="20">
        <v>39.934533551554829</v>
      </c>
      <c r="J438" s="19">
        <v>0</v>
      </c>
      <c r="K438" s="19">
        <v>0</v>
      </c>
      <c r="L438" s="43" t="s">
        <v>122</v>
      </c>
    </row>
    <row r="439" spans="1:12">
      <c r="A439" s="88"/>
      <c r="B439" s="45"/>
      <c r="C439" s="46" t="s">
        <v>27</v>
      </c>
      <c r="D439" s="19">
        <v>335</v>
      </c>
      <c r="E439" s="19">
        <v>143</v>
      </c>
      <c r="F439" s="20">
        <v>42.686567164179102</v>
      </c>
      <c r="G439" s="19">
        <v>335</v>
      </c>
      <c r="H439" s="19">
        <v>143</v>
      </c>
      <c r="I439" s="20">
        <v>42.686567164179102</v>
      </c>
      <c r="J439" s="19">
        <v>0</v>
      </c>
      <c r="K439" s="19">
        <v>0</v>
      </c>
      <c r="L439" s="43" t="s">
        <v>122</v>
      </c>
    </row>
    <row r="440" spans="1:12">
      <c r="A440" s="88"/>
      <c r="B440" s="45"/>
      <c r="C440" s="46" t="s">
        <v>28</v>
      </c>
      <c r="D440" s="19">
        <v>276</v>
      </c>
      <c r="E440" s="19">
        <v>101</v>
      </c>
      <c r="F440" s="20">
        <v>36.594202898550726</v>
      </c>
      <c r="G440" s="19">
        <v>276</v>
      </c>
      <c r="H440" s="19">
        <v>101</v>
      </c>
      <c r="I440" s="20">
        <v>36.594202898550726</v>
      </c>
      <c r="J440" s="19">
        <v>0</v>
      </c>
      <c r="K440" s="19">
        <v>0</v>
      </c>
      <c r="L440" s="43" t="s">
        <v>122</v>
      </c>
    </row>
    <row r="441" spans="1:12">
      <c r="A441" s="88"/>
      <c r="B441" s="48" t="s">
        <v>158</v>
      </c>
      <c r="C441" s="46" t="s">
        <v>26</v>
      </c>
      <c r="D441" s="19">
        <v>632</v>
      </c>
      <c r="E441" s="19">
        <v>318</v>
      </c>
      <c r="F441" s="20">
        <v>50.316455696202532</v>
      </c>
      <c r="G441" s="19">
        <v>632</v>
      </c>
      <c r="H441" s="19">
        <v>318</v>
      </c>
      <c r="I441" s="20">
        <v>50.316455696202532</v>
      </c>
      <c r="J441" s="19">
        <v>0</v>
      </c>
      <c r="K441" s="19">
        <v>0</v>
      </c>
      <c r="L441" s="43" t="s">
        <v>122</v>
      </c>
    </row>
    <row r="442" spans="1:12">
      <c r="A442" s="88"/>
      <c r="B442" s="45"/>
      <c r="C442" s="46" t="s">
        <v>27</v>
      </c>
      <c r="D442" s="19">
        <v>356</v>
      </c>
      <c r="E442" s="19">
        <v>176</v>
      </c>
      <c r="F442" s="20">
        <v>49.438202247191015</v>
      </c>
      <c r="G442" s="19">
        <v>356</v>
      </c>
      <c r="H442" s="19">
        <v>176</v>
      </c>
      <c r="I442" s="20">
        <v>49.438202247191015</v>
      </c>
      <c r="J442" s="19">
        <v>0</v>
      </c>
      <c r="K442" s="19">
        <v>0</v>
      </c>
      <c r="L442" s="43" t="s">
        <v>122</v>
      </c>
    </row>
    <row r="443" spans="1:12">
      <c r="A443" s="88"/>
      <c r="B443" s="45"/>
      <c r="C443" s="46" t="s">
        <v>28</v>
      </c>
      <c r="D443" s="19">
        <v>276</v>
      </c>
      <c r="E443" s="19">
        <v>142</v>
      </c>
      <c r="F443" s="20">
        <v>51.449275362318843</v>
      </c>
      <c r="G443" s="19">
        <v>276</v>
      </c>
      <c r="H443" s="19">
        <v>142</v>
      </c>
      <c r="I443" s="20">
        <v>51.449275362318843</v>
      </c>
      <c r="J443" s="19">
        <v>0</v>
      </c>
      <c r="K443" s="19">
        <v>0</v>
      </c>
      <c r="L443" s="43" t="s">
        <v>122</v>
      </c>
    </row>
    <row r="444" spans="1:12">
      <c r="A444" s="88"/>
      <c r="B444" s="48" t="s">
        <v>1291</v>
      </c>
      <c r="C444" s="46" t="s">
        <v>26</v>
      </c>
      <c r="D444" s="19">
        <v>603</v>
      </c>
      <c r="E444" s="19">
        <v>331</v>
      </c>
      <c r="F444" s="20">
        <v>54.892205638474294</v>
      </c>
      <c r="G444" s="19">
        <v>603</v>
      </c>
      <c r="H444" s="19">
        <v>331</v>
      </c>
      <c r="I444" s="20">
        <v>54.892205638474294</v>
      </c>
      <c r="J444" s="19">
        <v>0</v>
      </c>
      <c r="K444" s="19">
        <v>0</v>
      </c>
      <c r="L444" s="43" t="s">
        <v>122</v>
      </c>
    </row>
    <row r="445" spans="1:12">
      <c r="A445" s="88"/>
      <c r="B445" s="45"/>
      <c r="C445" s="46" t="s">
        <v>27</v>
      </c>
      <c r="D445" s="19">
        <v>308</v>
      </c>
      <c r="E445" s="19">
        <v>153</v>
      </c>
      <c r="F445" s="20">
        <v>49.675324675324674</v>
      </c>
      <c r="G445" s="19">
        <v>308</v>
      </c>
      <c r="H445" s="19">
        <v>153</v>
      </c>
      <c r="I445" s="20">
        <v>49.675324675324674</v>
      </c>
      <c r="J445" s="19">
        <v>0</v>
      </c>
      <c r="K445" s="19">
        <v>0</v>
      </c>
      <c r="L445" s="43" t="s">
        <v>122</v>
      </c>
    </row>
    <row r="446" spans="1:12">
      <c r="A446" s="89"/>
      <c r="B446" s="50"/>
      <c r="C446" s="51" t="s">
        <v>28</v>
      </c>
      <c r="D446" s="17">
        <v>295</v>
      </c>
      <c r="E446" s="17">
        <v>178</v>
      </c>
      <c r="F446" s="18">
        <v>60.33898305084746</v>
      </c>
      <c r="G446" s="17">
        <v>295</v>
      </c>
      <c r="H446" s="17">
        <v>178</v>
      </c>
      <c r="I446" s="18">
        <v>60.33898305084746</v>
      </c>
      <c r="J446" s="17">
        <v>0</v>
      </c>
      <c r="K446" s="17">
        <v>0</v>
      </c>
      <c r="L446" s="52" t="s">
        <v>122</v>
      </c>
    </row>
    <row r="447" spans="1:12">
      <c r="A447" s="87" t="s">
        <v>397</v>
      </c>
      <c r="B447" s="58" t="s">
        <v>1195</v>
      </c>
      <c r="C447" s="42" t="s">
        <v>143</v>
      </c>
      <c r="D447" s="19">
        <v>475</v>
      </c>
      <c r="E447" s="19">
        <v>192</v>
      </c>
      <c r="F447" s="37">
        <v>40.421052631578945</v>
      </c>
      <c r="G447" s="19">
        <v>475</v>
      </c>
      <c r="H447" s="19">
        <v>192</v>
      </c>
      <c r="I447" s="37">
        <v>40.421052631578945</v>
      </c>
      <c r="J447" s="19">
        <v>0</v>
      </c>
      <c r="K447" s="19">
        <v>0</v>
      </c>
      <c r="L447" s="61" t="s">
        <v>122</v>
      </c>
    </row>
    <row r="448" spans="1:12">
      <c r="A448" s="88"/>
      <c r="B448" s="45"/>
      <c r="C448" s="46" t="s">
        <v>27</v>
      </c>
      <c r="D448" s="19">
        <v>262</v>
      </c>
      <c r="E448" s="19">
        <v>95</v>
      </c>
      <c r="F448" s="37">
        <v>36.259541984732827</v>
      </c>
      <c r="G448" s="19">
        <v>262</v>
      </c>
      <c r="H448" s="19">
        <v>95</v>
      </c>
      <c r="I448" s="37">
        <v>36.259541984732827</v>
      </c>
      <c r="J448" s="19">
        <v>0</v>
      </c>
      <c r="K448" s="19">
        <v>0</v>
      </c>
      <c r="L448" s="61" t="s">
        <v>122</v>
      </c>
    </row>
    <row r="449" spans="1:12">
      <c r="A449" s="88"/>
      <c r="B449" s="45"/>
      <c r="C449" s="47" t="s">
        <v>28</v>
      </c>
      <c r="D449" s="19">
        <v>213</v>
      </c>
      <c r="E449" s="19">
        <v>97</v>
      </c>
      <c r="F449" s="37">
        <v>45.539906103286384</v>
      </c>
      <c r="G449" s="19">
        <v>213</v>
      </c>
      <c r="H449" s="19">
        <v>97</v>
      </c>
      <c r="I449" s="37">
        <v>45.539906103286384</v>
      </c>
      <c r="J449" s="19">
        <v>0</v>
      </c>
      <c r="K449" s="19">
        <v>0</v>
      </c>
      <c r="L449" s="61" t="s">
        <v>122</v>
      </c>
    </row>
    <row r="450" spans="1:12">
      <c r="A450" s="88"/>
      <c r="B450" s="48" t="s">
        <v>146</v>
      </c>
      <c r="C450" s="46" t="s">
        <v>26</v>
      </c>
      <c r="D450" s="19">
        <v>75</v>
      </c>
      <c r="E450" s="19">
        <v>24</v>
      </c>
      <c r="F450" s="20">
        <v>32</v>
      </c>
      <c r="G450" s="19">
        <v>75</v>
      </c>
      <c r="H450" s="19">
        <v>24</v>
      </c>
      <c r="I450" s="20">
        <v>32</v>
      </c>
      <c r="J450" s="19">
        <v>0</v>
      </c>
      <c r="K450" s="19">
        <v>0</v>
      </c>
      <c r="L450" s="43" t="s">
        <v>122</v>
      </c>
    </row>
    <row r="451" spans="1:12">
      <c r="A451" s="88"/>
      <c r="B451" s="45"/>
      <c r="C451" s="46" t="s">
        <v>27</v>
      </c>
      <c r="D451" s="19">
        <v>35</v>
      </c>
      <c r="E451" s="19">
        <v>5</v>
      </c>
      <c r="F451" s="20">
        <v>14.285714285714286</v>
      </c>
      <c r="G451" s="19">
        <v>35</v>
      </c>
      <c r="H451" s="19">
        <v>5</v>
      </c>
      <c r="I451" s="20">
        <v>14.285714285714286</v>
      </c>
      <c r="J451" s="19">
        <v>0</v>
      </c>
      <c r="K451" s="19">
        <v>0</v>
      </c>
      <c r="L451" s="43" t="s">
        <v>122</v>
      </c>
    </row>
    <row r="452" spans="1:12">
      <c r="A452" s="88"/>
      <c r="B452" s="45"/>
      <c r="C452" s="46" t="s">
        <v>28</v>
      </c>
      <c r="D452" s="19">
        <v>40</v>
      </c>
      <c r="E452" s="19">
        <v>19</v>
      </c>
      <c r="F452" s="20">
        <v>47.5</v>
      </c>
      <c r="G452" s="19">
        <v>40</v>
      </c>
      <c r="H452" s="19">
        <v>19</v>
      </c>
      <c r="I452" s="20">
        <v>47.5</v>
      </c>
      <c r="J452" s="19">
        <v>0</v>
      </c>
      <c r="K452" s="19">
        <v>0</v>
      </c>
      <c r="L452" s="43" t="s">
        <v>122</v>
      </c>
    </row>
    <row r="453" spans="1:12">
      <c r="A453" s="88"/>
      <c r="B453" s="48" t="s">
        <v>149</v>
      </c>
      <c r="C453" s="46" t="s">
        <v>26</v>
      </c>
      <c r="D453" s="19">
        <v>70</v>
      </c>
      <c r="E453" s="19">
        <v>29</v>
      </c>
      <c r="F453" s="20">
        <v>41.428571428571431</v>
      </c>
      <c r="G453" s="19">
        <v>70</v>
      </c>
      <c r="H453" s="19">
        <v>29</v>
      </c>
      <c r="I453" s="20">
        <v>41.428571428571431</v>
      </c>
      <c r="J453" s="19">
        <v>0</v>
      </c>
      <c r="K453" s="19">
        <v>0</v>
      </c>
      <c r="L453" s="43" t="s">
        <v>122</v>
      </c>
    </row>
    <row r="454" spans="1:12">
      <c r="A454" s="88"/>
      <c r="B454" s="45"/>
      <c r="C454" s="46" t="s">
        <v>27</v>
      </c>
      <c r="D454" s="19">
        <v>40</v>
      </c>
      <c r="E454" s="19">
        <v>17</v>
      </c>
      <c r="F454" s="20">
        <v>42.5</v>
      </c>
      <c r="G454" s="19">
        <v>40</v>
      </c>
      <c r="H454" s="19">
        <v>17</v>
      </c>
      <c r="I454" s="20">
        <v>42.5</v>
      </c>
      <c r="J454" s="19">
        <v>0</v>
      </c>
      <c r="K454" s="19">
        <v>0</v>
      </c>
      <c r="L454" s="43" t="s">
        <v>122</v>
      </c>
    </row>
    <row r="455" spans="1:12">
      <c r="A455" s="88"/>
      <c r="B455" s="45"/>
      <c r="C455" s="46" t="s">
        <v>28</v>
      </c>
      <c r="D455" s="19">
        <v>30</v>
      </c>
      <c r="E455" s="19">
        <v>12</v>
      </c>
      <c r="F455" s="20">
        <v>40</v>
      </c>
      <c r="G455" s="19">
        <v>30</v>
      </c>
      <c r="H455" s="19">
        <v>12</v>
      </c>
      <c r="I455" s="20">
        <v>40</v>
      </c>
      <c r="J455" s="19">
        <v>0</v>
      </c>
      <c r="K455" s="19">
        <v>0</v>
      </c>
      <c r="L455" s="43" t="s">
        <v>122</v>
      </c>
    </row>
    <row r="456" spans="1:12">
      <c r="A456" s="88"/>
      <c r="B456" s="48" t="s">
        <v>152</v>
      </c>
      <c r="C456" s="46" t="s">
        <v>26</v>
      </c>
      <c r="D456" s="19">
        <v>78</v>
      </c>
      <c r="E456" s="19">
        <v>29</v>
      </c>
      <c r="F456" s="20">
        <v>37.179487179487182</v>
      </c>
      <c r="G456" s="19">
        <v>78</v>
      </c>
      <c r="H456" s="19">
        <v>29</v>
      </c>
      <c r="I456" s="20">
        <v>37.179487179487182</v>
      </c>
      <c r="J456" s="19">
        <v>0</v>
      </c>
      <c r="K456" s="19">
        <v>0</v>
      </c>
      <c r="L456" s="43" t="s">
        <v>122</v>
      </c>
    </row>
    <row r="457" spans="1:12">
      <c r="A457" s="88"/>
      <c r="B457" s="45"/>
      <c r="C457" s="46" t="s">
        <v>27</v>
      </c>
      <c r="D457" s="19">
        <v>48</v>
      </c>
      <c r="E457" s="19">
        <v>15</v>
      </c>
      <c r="F457" s="20">
        <v>31.25</v>
      </c>
      <c r="G457" s="19">
        <v>48</v>
      </c>
      <c r="H457" s="19">
        <v>15</v>
      </c>
      <c r="I457" s="20">
        <v>31.25</v>
      </c>
      <c r="J457" s="19">
        <v>0</v>
      </c>
      <c r="K457" s="19">
        <v>0</v>
      </c>
      <c r="L457" s="43" t="s">
        <v>122</v>
      </c>
    </row>
    <row r="458" spans="1:12">
      <c r="A458" s="88"/>
      <c r="B458" s="45"/>
      <c r="C458" s="46" t="s">
        <v>28</v>
      </c>
      <c r="D458" s="19">
        <v>30</v>
      </c>
      <c r="E458" s="19">
        <v>14</v>
      </c>
      <c r="F458" s="20">
        <v>46.666666666666664</v>
      </c>
      <c r="G458" s="19">
        <v>30</v>
      </c>
      <c r="H458" s="19">
        <v>14</v>
      </c>
      <c r="I458" s="20">
        <v>46.666666666666664</v>
      </c>
      <c r="J458" s="19">
        <v>0</v>
      </c>
      <c r="K458" s="19">
        <v>0</v>
      </c>
      <c r="L458" s="43" t="s">
        <v>122</v>
      </c>
    </row>
    <row r="459" spans="1:12">
      <c r="A459" s="88"/>
      <c r="B459" s="48" t="s">
        <v>155</v>
      </c>
      <c r="C459" s="46" t="s">
        <v>26</v>
      </c>
      <c r="D459" s="19">
        <v>74</v>
      </c>
      <c r="E459" s="19">
        <v>22</v>
      </c>
      <c r="F459" s="20">
        <v>29.72972972972973</v>
      </c>
      <c r="G459" s="19">
        <v>74</v>
      </c>
      <c r="H459" s="19">
        <v>22</v>
      </c>
      <c r="I459" s="20">
        <v>29.72972972972973</v>
      </c>
      <c r="J459" s="19">
        <v>0</v>
      </c>
      <c r="K459" s="19">
        <v>0</v>
      </c>
      <c r="L459" s="43" t="s">
        <v>122</v>
      </c>
    </row>
    <row r="460" spans="1:12">
      <c r="A460" s="88"/>
      <c r="B460" s="45"/>
      <c r="C460" s="46" t="s">
        <v>27</v>
      </c>
      <c r="D460" s="19">
        <v>41</v>
      </c>
      <c r="E460" s="19">
        <v>14</v>
      </c>
      <c r="F460" s="20">
        <v>34.146341463414636</v>
      </c>
      <c r="G460" s="19">
        <v>41</v>
      </c>
      <c r="H460" s="19">
        <v>14</v>
      </c>
      <c r="I460" s="20">
        <v>34.146341463414636</v>
      </c>
      <c r="J460" s="19">
        <v>0</v>
      </c>
      <c r="K460" s="19">
        <v>0</v>
      </c>
      <c r="L460" s="43" t="s">
        <v>122</v>
      </c>
    </row>
    <row r="461" spans="1:12">
      <c r="A461" s="88"/>
      <c r="B461" s="45"/>
      <c r="C461" s="46" t="s">
        <v>28</v>
      </c>
      <c r="D461" s="19">
        <v>33</v>
      </c>
      <c r="E461" s="19">
        <v>8</v>
      </c>
      <c r="F461" s="20">
        <v>24.242424242424242</v>
      </c>
      <c r="G461" s="19">
        <v>33</v>
      </c>
      <c r="H461" s="19">
        <v>8</v>
      </c>
      <c r="I461" s="20">
        <v>24.242424242424242</v>
      </c>
      <c r="J461" s="19">
        <v>0</v>
      </c>
      <c r="K461" s="19">
        <v>0</v>
      </c>
      <c r="L461" s="43" t="s">
        <v>122</v>
      </c>
    </row>
    <row r="462" spans="1:12">
      <c r="A462" s="88"/>
      <c r="B462" s="48" t="s">
        <v>158</v>
      </c>
      <c r="C462" s="46" t="s">
        <v>26</v>
      </c>
      <c r="D462" s="19">
        <v>84</v>
      </c>
      <c r="E462" s="19">
        <v>40</v>
      </c>
      <c r="F462" s="20">
        <v>47.61904761904762</v>
      </c>
      <c r="G462" s="19">
        <v>84</v>
      </c>
      <c r="H462" s="19">
        <v>40</v>
      </c>
      <c r="I462" s="20">
        <v>47.61904761904762</v>
      </c>
      <c r="J462" s="19">
        <v>0</v>
      </c>
      <c r="K462" s="19">
        <v>0</v>
      </c>
      <c r="L462" s="43" t="s">
        <v>122</v>
      </c>
    </row>
    <row r="463" spans="1:12">
      <c r="A463" s="88"/>
      <c r="B463" s="45"/>
      <c r="C463" s="46" t="s">
        <v>27</v>
      </c>
      <c r="D463" s="19">
        <v>40</v>
      </c>
      <c r="E463" s="19">
        <v>17</v>
      </c>
      <c r="F463" s="20">
        <v>42.5</v>
      </c>
      <c r="G463" s="19">
        <v>40</v>
      </c>
      <c r="H463" s="19">
        <v>17</v>
      </c>
      <c r="I463" s="20">
        <v>42.5</v>
      </c>
      <c r="J463" s="19">
        <v>0</v>
      </c>
      <c r="K463" s="19">
        <v>0</v>
      </c>
      <c r="L463" s="43" t="s">
        <v>122</v>
      </c>
    </row>
    <row r="464" spans="1:12">
      <c r="A464" s="88"/>
      <c r="B464" s="45"/>
      <c r="C464" s="46" t="s">
        <v>28</v>
      </c>
      <c r="D464" s="19">
        <v>44</v>
      </c>
      <c r="E464" s="19">
        <v>23</v>
      </c>
      <c r="F464" s="20">
        <v>52.272727272727273</v>
      </c>
      <c r="G464" s="19">
        <v>44</v>
      </c>
      <c r="H464" s="19">
        <v>23</v>
      </c>
      <c r="I464" s="20">
        <v>52.272727272727273</v>
      </c>
      <c r="J464" s="19">
        <v>0</v>
      </c>
      <c r="K464" s="19">
        <v>0</v>
      </c>
      <c r="L464" s="43" t="s">
        <v>122</v>
      </c>
    </row>
    <row r="465" spans="1:12">
      <c r="A465" s="88"/>
      <c r="B465" s="48" t="s">
        <v>162</v>
      </c>
      <c r="C465" s="46" t="s">
        <v>26</v>
      </c>
      <c r="D465" s="19">
        <v>94</v>
      </c>
      <c r="E465" s="19">
        <v>48</v>
      </c>
      <c r="F465" s="20">
        <v>51.063829787234042</v>
      </c>
      <c r="G465" s="19">
        <v>94</v>
      </c>
      <c r="H465" s="19">
        <v>48</v>
      </c>
      <c r="I465" s="20">
        <v>51.063829787234042</v>
      </c>
      <c r="J465" s="19">
        <v>0</v>
      </c>
      <c r="K465" s="19">
        <v>0</v>
      </c>
      <c r="L465" s="43" t="s">
        <v>122</v>
      </c>
    </row>
    <row r="466" spans="1:12">
      <c r="A466" s="88"/>
      <c r="B466" s="45"/>
      <c r="C466" s="46" t="s">
        <v>27</v>
      </c>
      <c r="D466" s="19">
        <v>58</v>
      </c>
      <c r="E466" s="19">
        <v>27</v>
      </c>
      <c r="F466" s="20">
        <v>46.551724137931032</v>
      </c>
      <c r="G466" s="19">
        <v>58</v>
      </c>
      <c r="H466" s="19">
        <v>27</v>
      </c>
      <c r="I466" s="20">
        <v>46.551724137931032</v>
      </c>
      <c r="J466" s="19">
        <v>0</v>
      </c>
      <c r="K466" s="19">
        <v>0</v>
      </c>
      <c r="L466" s="43" t="s">
        <v>122</v>
      </c>
    </row>
    <row r="467" spans="1:12">
      <c r="A467" s="89"/>
      <c r="B467" s="50"/>
      <c r="C467" s="51" t="s">
        <v>28</v>
      </c>
      <c r="D467" s="17">
        <v>36</v>
      </c>
      <c r="E467" s="17">
        <v>21</v>
      </c>
      <c r="F467" s="18">
        <v>58.333333333333336</v>
      </c>
      <c r="G467" s="17">
        <v>36</v>
      </c>
      <c r="H467" s="17">
        <v>21</v>
      </c>
      <c r="I467" s="18">
        <v>58.333333333333336</v>
      </c>
      <c r="J467" s="17">
        <v>0</v>
      </c>
      <c r="K467" s="17">
        <v>0</v>
      </c>
      <c r="L467" s="52" t="s">
        <v>122</v>
      </c>
    </row>
    <row r="468" spans="1:12">
      <c r="B468" s="1"/>
      <c r="C468" s="67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B469" s="1"/>
      <c r="C469" s="67"/>
      <c r="D469" s="1"/>
      <c r="E469" s="1"/>
      <c r="F469" s="1"/>
      <c r="G469" s="1"/>
      <c r="H469" s="1"/>
      <c r="I469" s="1"/>
      <c r="J469" s="1"/>
      <c r="K469" s="1"/>
      <c r="L469" s="1"/>
    </row>
  </sheetData>
  <mergeCells count="31">
    <mergeCell ref="A1:L1"/>
    <mergeCell ref="A2:L2"/>
    <mergeCell ref="B3:I3"/>
    <mergeCell ref="J3:L3"/>
    <mergeCell ref="A4:A5"/>
    <mergeCell ref="B4:C5"/>
    <mergeCell ref="D4:F4"/>
    <mergeCell ref="G4:I4"/>
    <mergeCell ref="J4:L4"/>
    <mergeCell ref="A237:A257"/>
    <mergeCell ref="A6:A26"/>
    <mergeCell ref="A27:A47"/>
    <mergeCell ref="A48:A68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384:A404"/>
    <mergeCell ref="A405:A425"/>
    <mergeCell ref="A426:A446"/>
    <mergeCell ref="A447:A467"/>
    <mergeCell ref="A258:A278"/>
    <mergeCell ref="A279:A299"/>
    <mergeCell ref="A300:A320"/>
    <mergeCell ref="A321:A341"/>
    <mergeCell ref="A342:A362"/>
    <mergeCell ref="A363:A383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9"/>
  <sheetViews>
    <sheetView workbookViewId="0">
      <selection sqref="A1:L1"/>
    </sheetView>
  </sheetViews>
  <sheetFormatPr defaultRowHeight="16.5"/>
  <cols>
    <col min="1" max="1" width="6" bestFit="1" customWidth="1"/>
    <col min="2" max="2" width="10.375" customWidth="1"/>
  </cols>
  <sheetData>
    <row r="1" spans="1:12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 t="s">
        <v>1292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7.25" thickBot="1">
      <c r="B3" s="77"/>
      <c r="C3" s="77"/>
      <c r="D3" s="77"/>
      <c r="E3" s="77"/>
      <c r="F3" s="77"/>
      <c r="G3" s="77"/>
      <c r="H3" s="77"/>
      <c r="I3" s="77"/>
      <c r="J3" s="78" t="s">
        <v>1293</v>
      </c>
      <c r="K3" s="79"/>
      <c r="L3" s="79"/>
    </row>
    <row r="4" spans="1:12">
      <c r="A4" s="100"/>
      <c r="B4" s="82"/>
      <c r="C4" s="73"/>
      <c r="D4" s="73" t="s">
        <v>1294</v>
      </c>
      <c r="E4" s="73"/>
      <c r="F4" s="73"/>
      <c r="G4" s="73" t="s">
        <v>1295</v>
      </c>
      <c r="H4" s="73"/>
      <c r="I4" s="73"/>
      <c r="J4" s="73" t="s">
        <v>1296</v>
      </c>
      <c r="K4" s="73"/>
      <c r="L4" s="74"/>
    </row>
    <row r="5" spans="1:12" ht="22.5">
      <c r="A5" s="99"/>
      <c r="B5" s="83"/>
      <c r="C5" s="84"/>
      <c r="D5" s="4" t="s">
        <v>0</v>
      </c>
      <c r="E5" s="4" t="s">
        <v>1297</v>
      </c>
      <c r="F5" s="4" t="s">
        <v>1298</v>
      </c>
      <c r="G5" s="4" t="s">
        <v>0</v>
      </c>
      <c r="H5" s="4" t="s">
        <v>1299</v>
      </c>
      <c r="I5" s="4" t="s">
        <v>1298</v>
      </c>
      <c r="J5" s="4" t="s">
        <v>0</v>
      </c>
      <c r="K5" s="4" t="s">
        <v>1299</v>
      </c>
      <c r="L5" s="5" t="s">
        <v>1298</v>
      </c>
    </row>
    <row r="6" spans="1:12">
      <c r="A6" s="87" t="s">
        <v>1300</v>
      </c>
      <c r="B6" s="41" t="s">
        <v>1301</v>
      </c>
      <c r="C6" s="42" t="s">
        <v>1302</v>
      </c>
      <c r="D6" s="19">
        <v>194907</v>
      </c>
      <c r="E6" s="19">
        <v>92661</v>
      </c>
      <c r="F6" s="37">
        <v>47.541135002847511</v>
      </c>
      <c r="G6" s="19">
        <v>185777</v>
      </c>
      <c r="H6" s="19">
        <v>88258</v>
      </c>
      <c r="I6" s="37">
        <v>47.50749554573494</v>
      </c>
      <c r="J6" s="19">
        <v>9130</v>
      </c>
      <c r="K6" s="19">
        <v>4403</v>
      </c>
      <c r="L6" s="43" t="s">
        <v>1303</v>
      </c>
    </row>
    <row r="7" spans="1:12">
      <c r="A7" s="88"/>
      <c r="B7" s="45"/>
      <c r="C7" s="46" t="s">
        <v>27</v>
      </c>
      <c r="D7" s="19">
        <v>101386</v>
      </c>
      <c r="E7" s="19">
        <v>47842</v>
      </c>
      <c r="F7" s="37">
        <v>47.187974671059123</v>
      </c>
      <c r="G7" s="19">
        <v>96625</v>
      </c>
      <c r="H7" s="19">
        <v>45552</v>
      </c>
      <c r="I7" s="37">
        <v>47.143078913324707</v>
      </c>
      <c r="J7" s="19">
        <v>4761</v>
      </c>
      <c r="K7" s="19">
        <v>2290</v>
      </c>
      <c r="L7" s="43" t="s">
        <v>760</v>
      </c>
    </row>
    <row r="8" spans="1:12">
      <c r="A8" s="88"/>
      <c r="B8" s="45"/>
      <c r="C8" s="47" t="s">
        <v>28</v>
      </c>
      <c r="D8" s="19">
        <v>93521</v>
      </c>
      <c r="E8" s="19">
        <v>44819</v>
      </c>
      <c r="F8" s="37">
        <v>47.923995680114629</v>
      </c>
      <c r="G8" s="19">
        <v>89152</v>
      </c>
      <c r="H8" s="19">
        <v>42706</v>
      </c>
      <c r="I8" s="37">
        <v>47.902458722182338</v>
      </c>
      <c r="J8" s="19">
        <v>4369</v>
      </c>
      <c r="K8" s="19">
        <v>2113</v>
      </c>
      <c r="L8" s="43" t="s">
        <v>1304</v>
      </c>
    </row>
    <row r="9" spans="1:12">
      <c r="A9" s="88"/>
      <c r="B9" s="48" t="s">
        <v>1305</v>
      </c>
      <c r="C9" s="46" t="s">
        <v>26</v>
      </c>
      <c r="D9" s="19">
        <v>36469</v>
      </c>
      <c r="E9" s="19">
        <v>10162</v>
      </c>
      <c r="F9" s="20">
        <v>27.864761852532286</v>
      </c>
      <c r="G9" s="19">
        <v>34677</v>
      </c>
      <c r="H9" s="19">
        <v>9668</v>
      </c>
      <c r="I9" s="20">
        <v>27.880151108804107</v>
      </c>
      <c r="J9" s="19">
        <v>1792</v>
      </c>
      <c r="K9" s="19">
        <v>494</v>
      </c>
      <c r="L9" s="43" t="s">
        <v>1306</v>
      </c>
    </row>
    <row r="10" spans="1:12">
      <c r="A10" s="88"/>
      <c r="B10" s="45"/>
      <c r="C10" s="46" t="s">
        <v>27</v>
      </c>
      <c r="D10" s="19">
        <v>18757</v>
      </c>
      <c r="E10" s="19">
        <v>5190</v>
      </c>
      <c r="F10" s="20">
        <v>27.669669989870449</v>
      </c>
      <c r="G10" s="19">
        <v>17807</v>
      </c>
      <c r="H10" s="19">
        <v>4922</v>
      </c>
      <c r="I10" s="20">
        <v>27.640815409670353</v>
      </c>
      <c r="J10" s="19">
        <v>950</v>
      </c>
      <c r="K10" s="19">
        <v>268</v>
      </c>
      <c r="L10" s="43" t="s">
        <v>1307</v>
      </c>
    </row>
    <row r="11" spans="1:12">
      <c r="A11" s="88"/>
      <c r="B11" s="45"/>
      <c r="C11" s="46" t="s">
        <v>28</v>
      </c>
      <c r="D11" s="19">
        <v>17712</v>
      </c>
      <c r="E11" s="19">
        <v>4972</v>
      </c>
      <c r="F11" s="20">
        <v>28.071364046973802</v>
      </c>
      <c r="G11" s="19">
        <v>16870</v>
      </c>
      <c r="H11" s="19">
        <v>4746</v>
      </c>
      <c r="I11" s="20">
        <v>28.132780082987551</v>
      </c>
      <c r="J11" s="19">
        <v>842</v>
      </c>
      <c r="K11" s="19">
        <v>226</v>
      </c>
      <c r="L11" s="43" t="s">
        <v>1308</v>
      </c>
    </row>
    <row r="12" spans="1:12">
      <c r="A12" s="88"/>
      <c r="B12" s="48" t="s">
        <v>1309</v>
      </c>
      <c r="C12" s="46" t="s">
        <v>26</v>
      </c>
      <c r="D12" s="19">
        <v>31282</v>
      </c>
      <c r="E12" s="19">
        <v>10769</v>
      </c>
      <c r="F12" s="20">
        <v>34.425548238603668</v>
      </c>
      <c r="G12" s="19">
        <v>29697</v>
      </c>
      <c r="H12" s="19">
        <v>10225</v>
      </c>
      <c r="I12" s="20">
        <v>34.431087315217027</v>
      </c>
      <c r="J12" s="19">
        <v>1585</v>
      </c>
      <c r="K12" s="19">
        <v>544</v>
      </c>
      <c r="L12" s="43" t="s">
        <v>1310</v>
      </c>
    </row>
    <row r="13" spans="1:12">
      <c r="A13" s="88"/>
      <c r="B13" s="45"/>
      <c r="C13" s="46" t="s">
        <v>27</v>
      </c>
      <c r="D13" s="19">
        <v>16125</v>
      </c>
      <c r="E13" s="19">
        <v>5626</v>
      </c>
      <c r="F13" s="20">
        <v>34.889922480620157</v>
      </c>
      <c r="G13" s="19">
        <v>15319</v>
      </c>
      <c r="H13" s="19">
        <v>5345</v>
      </c>
      <c r="I13" s="20">
        <v>34.891311443305696</v>
      </c>
      <c r="J13" s="19">
        <v>806</v>
      </c>
      <c r="K13" s="19">
        <v>281</v>
      </c>
      <c r="L13" s="43" t="s">
        <v>1311</v>
      </c>
    </row>
    <row r="14" spans="1:12">
      <c r="A14" s="88"/>
      <c r="B14" s="45"/>
      <c r="C14" s="46" t="s">
        <v>28</v>
      </c>
      <c r="D14" s="19">
        <v>15157</v>
      </c>
      <c r="E14" s="19">
        <v>5143</v>
      </c>
      <c r="F14" s="20">
        <v>33.931516790921684</v>
      </c>
      <c r="G14" s="19">
        <v>14378</v>
      </c>
      <c r="H14" s="19">
        <v>4880</v>
      </c>
      <c r="I14" s="20">
        <v>33.940742801502296</v>
      </c>
      <c r="J14" s="19">
        <v>779</v>
      </c>
      <c r="K14" s="19">
        <v>263</v>
      </c>
      <c r="L14" s="43" t="s">
        <v>1312</v>
      </c>
    </row>
    <row r="15" spans="1:12">
      <c r="A15" s="88"/>
      <c r="B15" s="48" t="s">
        <v>1313</v>
      </c>
      <c r="C15" s="46" t="s">
        <v>26</v>
      </c>
      <c r="D15" s="19">
        <v>29357</v>
      </c>
      <c r="E15" s="19">
        <v>12899</v>
      </c>
      <c r="F15" s="20">
        <v>43.938413325612288</v>
      </c>
      <c r="G15" s="19">
        <v>27929</v>
      </c>
      <c r="H15" s="19">
        <v>12217</v>
      </c>
      <c r="I15" s="20">
        <v>43.743062766300262</v>
      </c>
      <c r="J15" s="19">
        <v>1428</v>
      </c>
      <c r="K15" s="19">
        <v>682</v>
      </c>
      <c r="L15" s="43" t="s">
        <v>144</v>
      </c>
    </row>
    <row r="16" spans="1:12">
      <c r="A16" s="88"/>
      <c r="B16" s="45"/>
      <c r="C16" s="46" t="s">
        <v>27</v>
      </c>
      <c r="D16" s="19">
        <v>15377</v>
      </c>
      <c r="E16" s="19">
        <v>6792</v>
      </c>
      <c r="F16" s="20">
        <v>44.169864082720949</v>
      </c>
      <c r="G16" s="19">
        <v>14657</v>
      </c>
      <c r="H16" s="19">
        <v>6440</v>
      </c>
      <c r="I16" s="20">
        <v>43.938050078460805</v>
      </c>
      <c r="J16" s="19">
        <v>720</v>
      </c>
      <c r="K16" s="19">
        <v>352</v>
      </c>
      <c r="L16" s="43" t="s">
        <v>1314</v>
      </c>
    </row>
    <row r="17" spans="1:12">
      <c r="A17" s="88"/>
      <c r="B17" s="45"/>
      <c r="C17" s="46" t="s">
        <v>28</v>
      </c>
      <c r="D17" s="19">
        <v>13980</v>
      </c>
      <c r="E17" s="19">
        <v>6107</v>
      </c>
      <c r="F17" s="20">
        <v>43.683834048640918</v>
      </c>
      <c r="G17" s="19">
        <v>13272</v>
      </c>
      <c r="H17" s="19">
        <v>5777</v>
      </c>
      <c r="I17" s="20">
        <v>43.527727546714885</v>
      </c>
      <c r="J17" s="19">
        <v>708</v>
      </c>
      <c r="K17" s="19">
        <v>330</v>
      </c>
      <c r="L17" s="43" t="s">
        <v>780</v>
      </c>
    </row>
    <row r="18" spans="1:12">
      <c r="A18" s="88"/>
      <c r="B18" s="48" t="s">
        <v>1315</v>
      </c>
      <c r="C18" s="46" t="s">
        <v>26</v>
      </c>
      <c r="D18" s="19">
        <v>31989</v>
      </c>
      <c r="E18" s="19">
        <v>16799</v>
      </c>
      <c r="F18" s="20">
        <v>52.514927006158366</v>
      </c>
      <c r="G18" s="19">
        <v>30533</v>
      </c>
      <c r="H18" s="19">
        <v>15973</v>
      </c>
      <c r="I18" s="20">
        <v>52.313889889627617</v>
      </c>
      <c r="J18" s="19">
        <v>1456</v>
      </c>
      <c r="K18" s="19">
        <v>826</v>
      </c>
      <c r="L18" s="43" t="s">
        <v>1316</v>
      </c>
    </row>
    <row r="19" spans="1:12">
      <c r="A19" s="88"/>
      <c r="B19" s="45"/>
      <c r="C19" s="46" t="s">
        <v>27</v>
      </c>
      <c r="D19" s="19">
        <v>16642</v>
      </c>
      <c r="E19" s="19">
        <v>8668</v>
      </c>
      <c r="F19" s="20">
        <v>52.085085927172216</v>
      </c>
      <c r="G19" s="19">
        <v>15904</v>
      </c>
      <c r="H19" s="19">
        <v>8274</v>
      </c>
      <c r="I19" s="20">
        <v>52.024647887323944</v>
      </c>
      <c r="J19" s="19">
        <v>738</v>
      </c>
      <c r="K19" s="19">
        <v>394</v>
      </c>
      <c r="L19" s="43" t="s">
        <v>1317</v>
      </c>
    </row>
    <row r="20" spans="1:12">
      <c r="A20" s="88"/>
      <c r="B20" s="45"/>
      <c r="C20" s="46" t="s">
        <v>28</v>
      </c>
      <c r="D20" s="19">
        <v>15347</v>
      </c>
      <c r="E20" s="19">
        <v>8131</v>
      </c>
      <c r="F20" s="20">
        <v>52.98103863947351</v>
      </c>
      <c r="G20" s="19">
        <v>14629</v>
      </c>
      <c r="H20" s="19">
        <v>7699</v>
      </c>
      <c r="I20" s="20">
        <v>52.628340966573248</v>
      </c>
      <c r="J20" s="19">
        <v>718</v>
      </c>
      <c r="K20" s="19">
        <v>432</v>
      </c>
      <c r="L20" s="43" t="s">
        <v>1187</v>
      </c>
    </row>
    <row r="21" spans="1:12">
      <c r="A21" s="88"/>
      <c r="B21" s="48" t="s">
        <v>1318</v>
      </c>
      <c r="C21" s="46" t="s">
        <v>26</v>
      </c>
      <c r="D21" s="19">
        <v>32957</v>
      </c>
      <c r="E21" s="19">
        <v>19873</v>
      </c>
      <c r="F21" s="20">
        <v>60.299784567770125</v>
      </c>
      <c r="G21" s="19">
        <v>31462</v>
      </c>
      <c r="H21" s="19">
        <v>18973</v>
      </c>
      <c r="I21" s="20">
        <v>60.304494310596908</v>
      </c>
      <c r="J21" s="19">
        <v>1495</v>
      </c>
      <c r="K21" s="19">
        <v>900</v>
      </c>
      <c r="L21" s="43" t="s">
        <v>1319</v>
      </c>
    </row>
    <row r="22" spans="1:12">
      <c r="A22" s="88"/>
      <c r="B22" s="45"/>
      <c r="C22" s="46" t="s">
        <v>27</v>
      </c>
      <c r="D22" s="19">
        <v>17293</v>
      </c>
      <c r="E22" s="19">
        <v>10186</v>
      </c>
      <c r="F22" s="20">
        <v>58.90244607644712</v>
      </c>
      <c r="G22" s="19">
        <v>16502</v>
      </c>
      <c r="H22" s="19">
        <v>9713</v>
      </c>
      <c r="I22" s="20">
        <v>58.859532177917828</v>
      </c>
      <c r="J22" s="19">
        <v>791</v>
      </c>
      <c r="K22" s="19">
        <v>473</v>
      </c>
      <c r="L22" s="43" t="s">
        <v>1320</v>
      </c>
    </row>
    <row r="23" spans="1:12">
      <c r="A23" s="88"/>
      <c r="B23" s="45"/>
      <c r="C23" s="46" t="s">
        <v>28</v>
      </c>
      <c r="D23" s="19">
        <v>15664</v>
      </c>
      <c r="E23" s="19">
        <v>9687</v>
      </c>
      <c r="F23" s="20">
        <v>61.84244126659857</v>
      </c>
      <c r="G23" s="19">
        <v>14960</v>
      </c>
      <c r="H23" s="19">
        <v>9260</v>
      </c>
      <c r="I23" s="20">
        <v>61.898395721925134</v>
      </c>
      <c r="J23" s="19">
        <v>704</v>
      </c>
      <c r="K23" s="19">
        <v>427</v>
      </c>
      <c r="L23" s="43" t="s">
        <v>1321</v>
      </c>
    </row>
    <row r="24" spans="1:12">
      <c r="A24" s="88"/>
      <c r="B24" s="48" t="s">
        <v>1322</v>
      </c>
      <c r="C24" s="46" t="s">
        <v>26</v>
      </c>
      <c r="D24" s="19">
        <v>32853</v>
      </c>
      <c r="E24" s="19">
        <v>22159</v>
      </c>
      <c r="F24" s="20">
        <v>67.448939214074812</v>
      </c>
      <c r="G24" s="19">
        <v>31479</v>
      </c>
      <c r="H24" s="19">
        <v>21202</v>
      </c>
      <c r="I24" s="20">
        <v>67.352838400203311</v>
      </c>
      <c r="J24" s="19">
        <v>1374</v>
      </c>
      <c r="K24" s="19">
        <v>957</v>
      </c>
      <c r="L24" s="43" t="s">
        <v>1323</v>
      </c>
    </row>
    <row r="25" spans="1:12">
      <c r="A25" s="88"/>
      <c r="B25" s="45"/>
      <c r="C25" s="46" t="s">
        <v>27</v>
      </c>
      <c r="D25" s="19">
        <v>17192</v>
      </c>
      <c r="E25" s="19">
        <v>11380</v>
      </c>
      <c r="F25" s="20">
        <v>66.193578408562118</v>
      </c>
      <c r="G25" s="19">
        <v>16436</v>
      </c>
      <c r="H25" s="19">
        <v>10858</v>
      </c>
      <c r="I25" s="20">
        <v>66.062302263324412</v>
      </c>
      <c r="J25" s="19">
        <v>756</v>
      </c>
      <c r="K25" s="19">
        <v>522</v>
      </c>
      <c r="L25" s="43" t="s">
        <v>1175</v>
      </c>
    </row>
    <row r="26" spans="1:12">
      <c r="A26" s="89"/>
      <c r="B26" s="50"/>
      <c r="C26" s="51" t="s">
        <v>28</v>
      </c>
      <c r="D26" s="17">
        <v>15661</v>
      </c>
      <c r="E26" s="17">
        <v>10779</v>
      </c>
      <c r="F26" s="18">
        <v>68.827022540067688</v>
      </c>
      <c r="G26" s="17">
        <v>15043</v>
      </c>
      <c r="H26" s="17">
        <v>10344</v>
      </c>
      <c r="I26" s="18">
        <v>68.762879744731762</v>
      </c>
      <c r="J26" s="17">
        <v>618</v>
      </c>
      <c r="K26" s="17">
        <v>435</v>
      </c>
      <c r="L26" s="52" t="s">
        <v>1324</v>
      </c>
    </row>
    <row r="27" spans="1:12">
      <c r="A27" s="87" t="s">
        <v>1325</v>
      </c>
      <c r="B27" s="53" t="s">
        <v>1301</v>
      </c>
      <c r="C27" s="54" t="s">
        <v>1302</v>
      </c>
      <c r="D27" s="55">
        <v>117104</v>
      </c>
      <c r="E27" s="55">
        <v>52166</v>
      </c>
      <c r="F27" s="56">
        <v>44.546727695040303</v>
      </c>
      <c r="G27" s="55">
        <v>106745</v>
      </c>
      <c r="H27" s="55">
        <v>47862</v>
      </c>
      <c r="I27" s="56">
        <v>44.837697316033541</v>
      </c>
      <c r="J27" s="55">
        <v>10359</v>
      </c>
      <c r="K27" s="55">
        <v>4304</v>
      </c>
      <c r="L27" s="57" t="s">
        <v>1326</v>
      </c>
    </row>
    <row r="28" spans="1:12">
      <c r="A28" s="88"/>
      <c r="B28" s="45"/>
      <c r="C28" s="46" t="s">
        <v>1327</v>
      </c>
      <c r="D28" s="19">
        <v>60893</v>
      </c>
      <c r="E28" s="19">
        <v>26464</v>
      </c>
      <c r="F28" s="20">
        <v>43.459839390406124</v>
      </c>
      <c r="G28" s="19">
        <v>55575</v>
      </c>
      <c r="H28" s="19">
        <v>24292</v>
      </c>
      <c r="I28" s="20">
        <v>43.710301394511923</v>
      </c>
      <c r="J28" s="19">
        <v>5318</v>
      </c>
      <c r="K28" s="19">
        <v>2172</v>
      </c>
      <c r="L28" s="43" t="s">
        <v>1328</v>
      </c>
    </row>
    <row r="29" spans="1:12">
      <c r="A29" s="88"/>
      <c r="B29" s="45"/>
      <c r="C29" s="46" t="s">
        <v>28</v>
      </c>
      <c r="D29" s="19">
        <v>56211</v>
      </c>
      <c r="E29" s="19">
        <v>25702</v>
      </c>
      <c r="F29" s="20">
        <v>45.724146519364538</v>
      </c>
      <c r="G29" s="19">
        <v>51170</v>
      </c>
      <c r="H29" s="19">
        <v>23570</v>
      </c>
      <c r="I29" s="20">
        <v>46.06214578854798</v>
      </c>
      <c r="J29" s="19">
        <v>5041</v>
      </c>
      <c r="K29" s="19">
        <v>2132</v>
      </c>
      <c r="L29" s="43" t="s">
        <v>1329</v>
      </c>
    </row>
    <row r="30" spans="1:12">
      <c r="A30" s="88"/>
      <c r="B30" s="48" t="s">
        <v>1330</v>
      </c>
      <c r="C30" s="46" t="s">
        <v>26</v>
      </c>
      <c r="D30" s="19">
        <v>21957</v>
      </c>
      <c r="E30" s="19">
        <v>5635</v>
      </c>
      <c r="F30" s="20">
        <v>25.663797422234367</v>
      </c>
      <c r="G30" s="19">
        <v>20115</v>
      </c>
      <c r="H30" s="19">
        <v>5254</v>
      </c>
      <c r="I30" s="20">
        <v>26.119811086254039</v>
      </c>
      <c r="J30" s="19">
        <v>1842</v>
      </c>
      <c r="K30" s="19">
        <v>381</v>
      </c>
      <c r="L30" s="43" t="s">
        <v>1331</v>
      </c>
    </row>
    <row r="31" spans="1:12">
      <c r="A31" s="88"/>
      <c r="B31" s="45"/>
      <c r="C31" s="46" t="s">
        <v>27</v>
      </c>
      <c r="D31" s="19">
        <v>11364</v>
      </c>
      <c r="E31" s="19">
        <v>2779</v>
      </c>
      <c r="F31" s="20">
        <v>24.454417458641323</v>
      </c>
      <c r="G31" s="19">
        <v>10392</v>
      </c>
      <c r="H31" s="19">
        <v>2588</v>
      </c>
      <c r="I31" s="20">
        <v>24.903772132409546</v>
      </c>
      <c r="J31" s="19">
        <v>972</v>
      </c>
      <c r="K31" s="19">
        <v>191</v>
      </c>
      <c r="L31" s="43" t="s">
        <v>1332</v>
      </c>
    </row>
    <row r="32" spans="1:12">
      <c r="A32" s="88"/>
      <c r="B32" s="45"/>
      <c r="C32" s="46" t="s">
        <v>28</v>
      </c>
      <c r="D32" s="19">
        <v>10593</v>
      </c>
      <c r="E32" s="19">
        <v>2856</v>
      </c>
      <c r="F32" s="20">
        <v>26.961200792976495</v>
      </c>
      <c r="G32" s="19">
        <v>9723</v>
      </c>
      <c r="H32" s="19">
        <v>2666</v>
      </c>
      <c r="I32" s="20">
        <v>27.419520724056362</v>
      </c>
      <c r="J32" s="19">
        <v>870</v>
      </c>
      <c r="K32" s="19">
        <v>190</v>
      </c>
      <c r="L32" s="43" t="s">
        <v>1333</v>
      </c>
    </row>
    <row r="33" spans="1:12">
      <c r="A33" s="88"/>
      <c r="B33" s="48" t="s">
        <v>1334</v>
      </c>
      <c r="C33" s="46" t="s">
        <v>26</v>
      </c>
      <c r="D33" s="19">
        <v>19017</v>
      </c>
      <c r="E33" s="19">
        <v>5964</v>
      </c>
      <c r="F33" s="20">
        <v>31.361413472156492</v>
      </c>
      <c r="G33" s="19">
        <v>17263</v>
      </c>
      <c r="H33" s="19">
        <v>5468</v>
      </c>
      <c r="I33" s="20">
        <v>31.67467995134102</v>
      </c>
      <c r="J33" s="19">
        <v>1754</v>
      </c>
      <c r="K33" s="19">
        <v>496</v>
      </c>
      <c r="L33" s="43" t="s">
        <v>1335</v>
      </c>
    </row>
    <row r="34" spans="1:12">
      <c r="A34" s="88"/>
      <c r="B34" s="45"/>
      <c r="C34" s="46" t="s">
        <v>27</v>
      </c>
      <c r="D34" s="19">
        <v>9913</v>
      </c>
      <c r="E34" s="19">
        <v>3070</v>
      </c>
      <c r="F34" s="20">
        <v>30.969434076465248</v>
      </c>
      <c r="G34" s="19">
        <v>9026</v>
      </c>
      <c r="H34" s="19">
        <v>2814</v>
      </c>
      <c r="I34" s="20">
        <v>31.176600930644803</v>
      </c>
      <c r="J34" s="19">
        <v>887</v>
      </c>
      <c r="K34" s="19">
        <v>256</v>
      </c>
      <c r="L34" s="43" t="s">
        <v>1336</v>
      </c>
    </row>
    <row r="35" spans="1:12">
      <c r="A35" s="88"/>
      <c r="B35" s="45"/>
      <c r="C35" s="46" t="s">
        <v>28</v>
      </c>
      <c r="D35" s="19">
        <v>9104</v>
      </c>
      <c r="E35" s="19">
        <v>2894</v>
      </c>
      <c r="F35" s="20">
        <v>31.788224956063267</v>
      </c>
      <c r="G35" s="19">
        <v>8237</v>
      </c>
      <c r="H35" s="19">
        <v>2654</v>
      </c>
      <c r="I35" s="20">
        <v>32.220468617215005</v>
      </c>
      <c r="J35" s="19">
        <v>867</v>
      </c>
      <c r="K35" s="19">
        <v>240</v>
      </c>
      <c r="L35" s="43" t="s">
        <v>1337</v>
      </c>
    </row>
    <row r="36" spans="1:12">
      <c r="A36" s="88"/>
      <c r="B36" s="48" t="s">
        <v>1338</v>
      </c>
      <c r="C36" s="46" t="s">
        <v>26</v>
      </c>
      <c r="D36" s="19">
        <v>18175</v>
      </c>
      <c r="E36" s="19">
        <v>7315</v>
      </c>
      <c r="F36" s="20">
        <v>40.247592847317748</v>
      </c>
      <c r="G36" s="19">
        <v>16466</v>
      </c>
      <c r="H36" s="19">
        <v>6667</v>
      </c>
      <c r="I36" s="20">
        <v>40.489493501761203</v>
      </c>
      <c r="J36" s="19">
        <v>1709</v>
      </c>
      <c r="K36" s="19">
        <v>648</v>
      </c>
      <c r="L36" s="43" t="s">
        <v>1339</v>
      </c>
    </row>
    <row r="37" spans="1:12">
      <c r="A37" s="88"/>
      <c r="B37" s="45"/>
      <c r="C37" s="46" t="s">
        <v>27</v>
      </c>
      <c r="D37" s="19">
        <v>9392</v>
      </c>
      <c r="E37" s="19">
        <v>3770</v>
      </c>
      <c r="F37" s="20">
        <v>40.140545144804086</v>
      </c>
      <c r="G37" s="19">
        <v>8516</v>
      </c>
      <c r="H37" s="19">
        <v>3440</v>
      </c>
      <c r="I37" s="20">
        <v>40.394551432597467</v>
      </c>
      <c r="J37" s="19">
        <v>876</v>
      </c>
      <c r="K37" s="19">
        <v>330</v>
      </c>
      <c r="L37" s="43" t="s">
        <v>1340</v>
      </c>
    </row>
    <row r="38" spans="1:12">
      <c r="A38" s="88"/>
      <c r="B38" s="45"/>
      <c r="C38" s="46" t="s">
        <v>28</v>
      </c>
      <c r="D38" s="19">
        <v>8783</v>
      </c>
      <c r="E38" s="19">
        <v>3545</v>
      </c>
      <c r="F38" s="20">
        <v>40.36206307639759</v>
      </c>
      <c r="G38" s="19">
        <v>7950</v>
      </c>
      <c r="H38" s="19">
        <v>3227</v>
      </c>
      <c r="I38" s="20">
        <v>40.591194968553459</v>
      </c>
      <c r="J38" s="19">
        <v>833</v>
      </c>
      <c r="K38" s="19">
        <v>318</v>
      </c>
      <c r="L38" s="43" t="s">
        <v>1341</v>
      </c>
    </row>
    <row r="39" spans="1:12">
      <c r="A39" s="88"/>
      <c r="B39" s="48" t="s">
        <v>1342</v>
      </c>
      <c r="C39" s="46" t="s">
        <v>26</v>
      </c>
      <c r="D39" s="19">
        <v>18910</v>
      </c>
      <c r="E39" s="19">
        <v>9303</v>
      </c>
      <c r="F39" s="20">
        <v>49.196192490745638</v>
      </c>
      <c r="G39" s="19">
        <v>17231</v>
      </c>
      <c r="H39" s="19">
        <v>8515</v>
      </c>
      <c r="I39" s="20">
        <v>49.416748882827463</v>
      </c>
      <c r="J39" s="19">
        <v>1679</v>
      </c>
      <c r="K39" s="19">
        <v>788</v>
      </c>
      <c r="L39" s="43" t="s">
        <v>1343</v>
      </c>
    </row>
    <row r="40" spans="1:12">
      <c r="A40" s="88"/>
      <c r="B40" s="45"/>
      <c r="C40" s="46" t="s">
        <v>27</v>
      </c>
      <c r="D40" s="19">
        <v>9934</v>
      </c>
      <c r="E40" s="19">
        <v>4766</v>
      </c>
      <c r="F40" s="20">
        <v>47.976645862693779</v>
      </c>
      <c r="G40" s="19">
        <v>9080</v>
      </c>
      <c r="H40" s="19">
        <v>4373</v>
      </c>
      <c r="I40" s="20">
        <v>48.16079295154185</v>
      </c>
      <c r="J40" s="19">
        <v>854</v>
      </c>
      <c r="K40" s="19">
        <v>393</v>
      </c>
      <c r="L40" s="43" t="s">
        <v>1215</v>
      </c>
    </row>
    <row r="41" spans="1:12">
      <c r="A41" s="88"/>
      <c r="B41" s="45"/>
      <c r="C41" s="46" t="s">
        <v>28</v>
      </c>
      <c r="D41" s="19">
        <v>8976</v>
      </c>
      <c r="E41" s="19">
        <v>4537</v>
      </c>
      <c r="F41" s="20">
        <v>50.54590017825312</v>
      </c>
      <c r="G41" s="19">
        <v>8151</v>
      </c>
      <c r="H41" s="19">
        <v>4142</v>
      </c>
      <c r="I41" s="20">
        <v>50.815850815850816</v>
      </c>
      <c r="J41" s="19">
        <v>825</v>
      </c>
      <c r="K41" s="19">
        <v>395</v>
      </c>
      <c r="L41" s="43" t="s">
        <v>1344</v>
      </c>
    </row>
    <row r="42" spans="1:12">
      <c r="A42" s="88"/>
      <c r="B42" s="48" t="s">
        <v>1318</v>
      </c>
      <c r="C42" s="46" t="s">
        <v>26</v>
      </c>
      <c r="D42" s="19">
        <v>19705</v>
      </c>
      <c r="E42" s="19">
        <v>11411</v>
      </c>
      <c r="F42" s="20">
        <v>57.909160111646791</v>
      </c>
      <c r="G42" s="19">
        <v>18008</v>
      </c>
      <c r="H42" s="19">
        <v>10466</v>
      </c>
      <c r="I42" s="20">
        <v>58.11861394935584</v>
      </c>
      <c r="J42" s="19">
        <v>1697</v>
      </c>
      <c r="K42" s="19">
        <v>945</v>
      </c>
      <c r="L42" s="43" t="s">
        <v>1345</v>
      </c>
    </row>
    <row r="43" spans="1:12">
      <c r="A43" s="88"/>
      <c r="B43" s="45"/>
      <c r="C43" s="46" t="s">
        <v>27</v>
      </c>
      <c r="D43" s="19">
        <v>10272</v>
      </c>
      <c r="E43" s="19">
        <v>5775</v>
      </c>
      <c r="F43" s="20">
        <v>56.220794392523366</v>
      </c>
      <c r="G43" s="19">
        <v>9389</v>
      </c>
      <c r="H43" s="19">
        <v>5290</v>
      </c>
      <c r="I43" s="20">
        <v>56.342528490787089</v>
      </c>
      <c r="J43" s="19">
        <v>883</v>
      </c>
      <c r="K43" s="19">
        <v>485</v>
      </c>
      <c r="L43" s="43" t="s">
        <v>1346</v>
      </c>
    </row>
    <row r="44" spans="1:12">
      <c r="A44" s="88"/>
      <c r="B44" s="45"/>
      <c r="C44" s="46" t="s">
        <v>28</v>
      </c>
      <c r="D44" s="19">
        <v>9433</v>
      </c>
      <c r="E44" s="19">
        <v>5636</v>
      </c>
      <c r="F44" s="20">
        <v>59.74769426481501</v>
      </c>
      <c r="G44" s="19">
        <v>8619</v>
      </c>
      <c r="H44" s="19">
        <v>5176</v>
      </c>
      <c r="I44" s="20">
        <v>60.053370460610282</v>
      </c>
      <c r="J44" s="19">
        <v>814</v>
      </c>
      <c r="K44" s="19">
        <v>460</v>
      </c>
      <c r="L44" s="43" t="s">
        <v>1347</v>
      </c>
    </row>
    <row r="45" spans="1:12">
      <c r="A45" s="88"/>
      <c r="B45" s="48" t="s">
        <v>1322</v>
      </c>
      <c r="C45" s="46" t="s">
        <v>26</v>
      </c>
      <c r="D45" s="19">
        <v>19340</v>
      </c>
      <c r="E45" s="19">
        <v>12538</v>
      </c>
      <c r="F45" s="20">
        <v>64.829369183040328</v>
      </c>
      <c r="G45" s="19">
        <v>17662</v>
      </c>
      <c r="H45" s="19">
        <v>11492</v>
      </c>
      <c r="I45" s="20">
        <v>65.066243913486588</v>
      </c>
      <c r="J45" s="19">
        <v>1678</v>
      </c>
      <c r="K45" s="19">
        <v>1046</v>
      </c>
      <c r="L45" s="43" t="s">
        <v>1348</v>
      </c>
    </row>
    <row r="46" spans="1:12">
      <c r="A46" s="88"/>
      <c r="B46" s="45"/>
      <c r="C46" s="46" t="s">
        <v>27</v>
      </c>
      <c r="D46" s="19">
        <v>10018</v>
      </c>
      <c r="E46" s="19">
        <v>6304</v>
      </c>
      <c r="F46" s="20">
        <v>62.9267318826113</v>
      </c>
      <c r="G46" s="19">
        <v>9172</v>
      </c>
      <c r="H46" s="19">
        <v>5787</v>
      </c>
      <c r="I46" s="20">
        <v>63.094199738334062</v>
      </c>
      <c r="J46" s="19">
        <v>846</v>
      </c>
      <c r="K46" s="19">
        <v>517</v>
      </c>
      <c r="L46" s="43" t="s">
        <v>258</v>
      </c>
    </row>
    <row r="47" spans="1:12">
      <c r="A47" s="89"/>
      <c r="B47" s="50"/>
      <c r="C47" s="51" t="s">
        <v>28</v>
      </c>
      <c r="D47" s="17">
        <v>9322</v>
      </c>
      <c r="E47" s="17">
        <v>6234</v>
      </c>
      <c r="F47" s="18">
        <v>66.874061360223124</v>
      </c>
      <c r="G47" s="17">
        <v>8490</v>
      </c>
      <c r="H47" s="17">
        <v>5705</v>
      </c>
      <c r="I47" s="18">
        <v>67.196702002355707</v>
      </c>
      <c r="J47" s="17">
        <v>832</v>
      </c>
      <c r="K47" s="17">
        <v>529</v>
      </c>
      <c r="L47" s="52" t="s">
        <v>1349</v>
      </c>
    </row>
    <row r="48" spans="1:12">
      <c r="A48" s="87" t="s">
        <v>1350</v>
      </c>
      <c r="B48" s="58" t="s">
        <v>1301</v>
      </c>
      <c r="C48" s="46" t="s">
        <v>1302</v>
      </c>
      <c r="D48" s="19">
        <v>124087</v>
      </c>
      <c r="E48" s="19">
        <v>57235</v>
      </c>
      <c r="F48" s="20">
        <v>46.12489624215268</v>
      </c>
      <c r="G48" s="19">
        <v>121945</v>
      </c>
      <c r="H48" s="19">
        <v>56129</v>
      </c>
      <c r="I48" s="20">
        <v>46.028127434499162</v>
      </c>
      <c r="J48" s="19">
        <v>2142</v>
      </c>
      <c r="K48" s="19">
        <v>1106</v>
      </c>
      <c r="L48" s="43" t="s">
        <v>1351</v>
      </c>
    </row>
    <row r="49" spans="1:12">
      <c r="A49" s="88"/>
      <c r="B49" s="45"/>
      <c r="C49" s="46" t="s">
        <v>1327</v>
      </c>
      <c r="D49" s="19">
        <v>64478</v>
      </c>
      <c r="E49" s="19">
        <v>29184</v>
      </c>
      <c r="F49" s="20">
        <v>45.26194981233909</v>
      </c>
      <c r="G49" s="19">
        <v>63355</v>
      </c>
      <c r="H49" s="19">
        <v>28623</v>
      </c>
      <c r="I49" s="20">
        <v>45.178754636571696</v>
      </c>
      <c r="J49" s="19">
        <v>1123</v>
      </c>
      <c r="K49" s="19">
        <v>561</v>
      </c>
      <c r="L49" s="43" t="s">
        <v>1352</v>
      </c>
    </row>
    <row r="50" spans="1:12">
      <c r="A50" s="88"/>
      <c r="B50" s="45"/>
      <c r="C50" s="46" t="s">
        <v>28</v>
      </c>
      <c r="D50" s="19">
        <v>59609</v>
      </c>
      <c r="E50" s="19">
        <v>28051</v>
      </c>
      <c r="F50" s="20">
        <v>47.058330117935213</v>
      </c>
      <c r="G50" s="19">
        <v>58590</v>
      </c>
      <c r="H50" s="19">
        <v>27506</v>
      </c>
      <c r="I50" s="20">
        <v>46.946577914319853</v>
      </c>
      <c r="J50" s="19">
        <v>1019</v>
      </c>
      <c r="K50" s="19">
        <v>545</v>
      </c>
      <c r="L50" s="43" t="s">
        <v>1353</v>
      </c>
    </row>
    <row r="51" spans="1:12">
      <c r="A51" s="88"/>
      <c r="B51" s="48" t="s">
        <v>1330</v>
      </c>
      <c r="C51" s="44" t="s">
        <v>26</v>
      </c>
      <c r="D51" s="19">
        <v>23163</v>
      </c>
      <c r="E51" s="19">
        <v>6213</v>
      </c>
      <c r="F51" s="20">
        <v>26.822950395026552</v>
      </c>
      <c r="G51" s="19">
        <v>22693</v>
      </c>
      <c r="H51" s="19">
        <v>6075</v>
      </c>
      <c r="I51" s="20">
        <v>26.770369717534042</v>
      </c>
      <c r="J51" s="19">
        <v>470</v>
      </c>
      <c r="K51" s="19">
        <v>138</v>
      </c>
      <c r="L51" s="43" t="s">
        <v>1354</v>
      </c>
    </row>
    <row r="52" spans="1:12">
      <c r="A52" s="88"/>
      <c r="B52" s="45"/>
      <c r="C52" s="44" t="s">
        <v>27</v>
      </c>
      <c r="D52" s="19">
        <v>11913</v>
      </c>
      <c r="E52" s="19">
        <v>3186</v>
      </c>
      <c r="F52" s="20">
        <v>26.743893225887685</v>
      </c>
      <c r="G52" s="19">
        <v>11684</v>
      </c>
      <c r="H52" s="19">
        <v>3121</v>
      </c>
      <c r="I52" s="20">
        <v>26.71174255391989</v>
      </c>
      <c r="J52" s="19">
        <v>229</v>
      </c>
      <c r="K52" s="19">
        <v>65</v>
      </c>
      <c r="L52" s="43" t="s">
        <v>1355</v>
      </c>
    </row>
    <row r="53" spans="1:12">
      <c r="A53" s="88"/>
      <c r="B53" s="45"/>
      <c r="C53" s="44" t="s">
        <v>28</v>
      </c>
      <c r="D53" s="19">
        <v>11250</v>
      </c>
      <c r="E53" s="19">
        <v>3027</v>
      </c>
      <c r="F53" s="20">
        <v>26.906666666666666</v>
      </c>
      <c r="G53" s="19">
        <v>11009</v>
      </c>
      <c r="H53" s="19">
        <v>2954</v>
      </c>
      <c r="I53" s="20">
        <v>26.832591516032338</v>
      </c>
      <c r="J53" s="19">
        <v>241</v>
      </c>
      <c r="K53" s="19">
        <v>73</v>
      </c>
      <c r="L53" s="43" t="s">
        <v>1134</v>
      </c>
    </row>
    <row r="54" spans="1:12">
      <c r="A54" s="88"/>
      <c r="B54" s="48" t="s">
        <v>1334</v>
      </c>
      <c r="C54" s="44" t="s">
        <v>26</v>
      </c>
      <c r="D54" s="19">
        <v>19799</v>
      </c>
      <c r="E54" s="19">
        <v>6762</v>
      </c>
      <c r="F54" s="20">
        <v>34.153240062629429</v>
      </c>
      <c r="G54" s="19">
        <v>19404</v>
      </c>
      <c r="H54" s="19">
        <v>6592</v>
      </c>
      <c r="I54" s="20">
        <v>33.972376829519689</v>
      </c>
      <c r="J54" s="19">
        <v>395</v>
      </c>
      <c r="K54" s="19">
        <v>170</v>
      </c>
      <c r="L54" s="43" t="s">
        <v>959</v>
      </c>
    </row>
    <row r="55" spans="1:12">
      <c r="A55" s="88"/>
      <c r="B55" s="45"/>
      <c r="C55" s="44" t="s">
        <v>27</v>
      </c>
      <c r="D55" s="19">
        <v>10174</v>
      </c>
      <c r="E55" s="19">
        <v>3396</v>
      </c>
      <c r="F55" s="20">
        <v>33.379201887163354</v>
      </c>
      <c r="G55" s="19">
        <v>9971</v>
      </c>
      <c r="H55" s="19">
        <v>3313</v>
      </c>
      <c r="I55" s="20">
        <v>33.226356433657607</v>
      </c>
      <c r="J55" s="19">
        <v>203</v>
      </c>
      <c r="K55" s="19">
        <v>83</v>
      </c>
      <c r="L55" s="43" t="s">
        <v>1356</v>
      </c>
    </row>
    <row r="56" spans="1:12">
      <c r="A56" s="88"/>
      <c r="B56" s="45"/>
      <c r="C56" s="44" t="s">
        <v>28</v>
      </c>
      <c r="D56" s="19">
        <v>9625</v>
      </c>
      <c r="E56" s="19">
        <v>3366</v>
      </c>
      <c r="F56" s="20">
        <v>34.971428571428568</v>
      </c>
      <c r="G56" s="19">
        <v>9433</v>
      </c>
      <c r="H56" s="19">
        <v>3279</v>
      </c>
      <c r="I56" s="20">
        <v>34.760945616452879</v>
      </c>
      <c r="J56" s="19">
        <v>192</v>
      </c>
      <c r="K56" s="19">
        <v>87</v>
      </c>
      <c r="L56" s="43" t="s">
        <v>1357</v>
      </c>
    </row>
    <row r="57" spans="1:12">
      <c r="A57" s="88"/>
      <c r="B57" s="48" t="s">
        <v>1338</v>
      </c>
      <c r="C57" s="44" t="s">
        <v>26</v>
      </c>
      <c r="D57" s="19">
        <v>18440</v>
      </c>
      <c r="E57" s="19">
        <v>7815</v>
      </c>
      <c r="F57" s="20">
        <v>42.380694143167027</v>
      </c>
      <c r="G57" s="19">
        <v>18069</v>
      </c>
      <c r="H57" s="19">
        <v>7601</v>
      </c>
      <c r="I57" s="20">
        <v>42.066522773811499</v>
      </c>
      <c r="J57" s="19">
        <v>371</v>
      </c>
      <c r="K57" s="19">
        <v>214</v>
      </c>
      <c r="L57" s="43" t="s">
        <v>1358</v>
      </c>
    </row>
    <row r="58" spans="1:12">
      <c r="A58" s="88"/>
      <c r="B58" s="45"/>
      <c r="C58" s="44" t="s">
        <v>27</v>
      </c>
      <c r="D58" s="19">
        <v>9688</v>
      </c>
      <c r="E58" s="19">
        <v>4088</v>
      </c>
      <c r="F58" s="20">
        <v>42.196531791907518</v>
      </c>
      <c r="G58" s="19">
        <v>9484</v>
      </c>
      <c r="H58" s="19">
        <v>3973</v>
      </c>
      <c r="I58" s="20">
        <v>41.891606916912693</v>
      </c>
      <c r="J58" s="19">
        <v>204</v>
      </c>
      <c r="K58" s="19">
        <v>115</v>
      </c>
      <c r="L58" s="43" t="s">
        <v>1359</v>
      </c>
    </row>
    <row r="59" spans="1:12">
      <c r="A59" s="88"/>
      <c r="B59" s="45"/>
      <c r="C59" s="44" t="s">
        <v>28</v>
      </c>
      <c r="D59" s="19">
        <v>8752</v>
      </c>
      <c r="E59" s="19">
        <v>3727</v>
      </c>
      <c r="F59" s="20">
        <v>42.584552102376598</v>
      </c>
      <c r="G59" s="19">
        <v>8585</v>
      </c>
      <c r="H59" s="19">
        <v>3628</v>
      </c>
      <c r="I59" s="20">
        <v>42.259755387303436</v>
      </c>
      <c r="J59" s="19">
        <v>167</v>
      </c>
      <c r="K59" s="19">
        <v>99</v>
      </c>
      <c r="L59" s="43" t="s">
        <v>1360</v>
      </c>
    </row>
    <row r="60" spans="1:12">
      <c r="A60" s="88"/>
      <c r="B60" s="48" t="s">
        <v>1342</v>
      </c>
      <c r="C60" s="44" t="s">
        <v>26</v>
      </c>
      <c r="D60" s="19">
        <v>20462</v>
      </c>
      <c r="E60" s="19">
        <v>10363</v>
      </c>
      <c r="F60" s="20">
        <v>50.645098230866971</v>
      </c>
      <c r="G60" s="19">
        <v>20107</v>
      </c>
      <c r="H60" s="19">
        <v>10159</v>
      </c>
      <c r="I60" s="20">
        <v>50.524692893022333</v>
      </c>
      <c r="J60" s="19">
        <v>355</v>
      </c>
      <c r="K60" s="19">
        <v>204</v>
      </c>
      <c r="L60" s="43" t="s">
        <v>1361</v>
      </c>
    </row>
    <row r="61" spans="1:12">
      <c r="A61" s="88"/>
      <c r="B61" s="45"/>
      <c r="C61" s="44" t="s">
        <v>27</v>
      </c>
      <c r="D61" s="19">
        <v>10574</v>
      </c>
      <c r="E61" s="19">
        <v>5281</v>
      </c>
      <c r="F61" s="20">
        <v>49.943257045583508</v>
      </c>
      <c r="G61" s="19">
        <v>10376</v>
      </c>
      <c r="H61" s="19">
        <v>5172</v>
      </c>
      <c r="I61" s="20">
        <v>49.845797995373943</v>
      </c>
      <c r="J61" s="19">
        <v>198</v>
      </c>
      <c r="K61" s="19">
        <v>109</v>
      </c>
      <c r="L61" s="43" t="s">
        <v>1362</v>
      </c>
    </row>
    <row r="62" spans="1:12">
      <c r="A62" s="88"/>
      <c r="B62" s="45"/>
      <c r="C62" s="44" t="s">
        <v>28</v>
      </c>
      <c r="D62" s="19">
        <v>9888</v>
      </c>
      <c r="E62" s="19">
        <v>5082</v>
      </c>
      <c r="F62" s="20">
        <v>51.395631067961162</v>
      </c>
      <c r="G62" s="19">
        <v>9731</v>
      </c>
      <c r="H62" s="19">
        <v>4987</v>
      </c>
      <c r="I62" s="20">
        <v>51.24858699003186</v>
      </c>
      <c r="J62" s="19">
        <v>157</v>
      </c>
      <c r="K62" s="19">
        <v>95</v>
      </c>
      <c r="L62" s="43" t="s">
        <v>472</v>
      </c>
    </row>
    <row r="63" spans="1:12">
      <c r="A63" s="88"/>
      <c r="B63" s="48" t="s">
        <v>1318</v>
      </c>
      <c r="C63" s="44" t="s">
        <v>26</v>
      </c>
      <c r="D63" s="19">
        <v>21258</v>
      </c>
      <c r="E63" s="19">
        <v>12446</v>
      </c>
      <c r="F63" s="20">
        <v>58.547370401731115</v>
      </c>
      <c r="G63" s="19">
        <v>20929</v>
      </c>
      <c r="H63" s="19">
        <v>12213</v>
      </c>
      <c r="I63" s="20">
        <v>58.354436427922977</v>
      </c>
      <c r="J63" s="19">
        <v>329</v>
      </c>
      <c r="K63" s="19">
        <v>233</v>
      </c>
      <c r="L63" s="43" t="s">
        <v>1363</v>
      </c>
    </row>
    <row r="64" spans="1:12">
      <c r="A64" s="88"/>
      <c r="B64" s="45"/>
      <c r="C64" s="44" t="s">
        <v>27</v>
      </c>
      <c r="D64" s="19">
        <v>11152</v>
      </c>
      <c r="E64" s="19">
        <v>6347</v>
      </c>
      <c r="F64" s="20">
        <v>56.913558106169297</v>
      </c>
      <c r="G64" s="19">
        <v>10986</v>
      </c>
      <c r="H64" s="19">
        <v>6236</v>
      </c>
      <c r="I64" s="20">
        <v>56.763153103950479</v>
      </c>
      <c r="J64" s="19">
        <v>166</v>
      </c>
      <c r="K64" s="19">
        <v>111</v>
      </c>
      <c r="L64" s="43" t="s">
        <v>1364</v>
      </c>
    </row>
    <row r="65" spans="1:12">
      <c r="A65" s="88"/>
      <c r="B65" s="45"/>
      <c r="C65" s="44" t="s">
        <v>28</v>
      </c>
      <c r="D65" s="19">
        <v>10106</v>
      </c>
      <c r="E65" s="19">
        <v>6099</v>
      </c>
      <c r="F65" s="20">
        <v>60.350286958242627</v>
      </c>
      <c r="G65" s="19">
        <v>9943</v>
      </c>
      <c r="H65" s="19">
        <v>5977</v>
      </c>
      <c r="I65" s="20">
        <v>60.112642059740523</v>
      </c>
      <c r="J65" s="19">
        <v>163</v>
      </c>
      <c r="K65" s="19">
        <v>122</v>
      </c>
      <c r="L65" s="43" t="s">
        <v>1365</v>
      </c>
    </row>
    <row r="66" spans="1:12">
      <c r="A66" s="88"/>
      <c r="B66" s="48" t="s">
        <v>1322</v>
      </c>
      <c r="C66" s="44" t="s">
        <v>26</v>
      </c>
      <c r="D66" s="19">
        <v>20965</v>
      </c>
      <c r="E66" s="19">
        <v>13636</v>
      </c>
      <c r="F66" s="20">
        <v>65.041736227045078</v>
      </c>
      <c r="G66" s="19">
        <v>20743</v>
      </c>
      <c r="H66" s="19">
        <v>13489</v>
      </c>
      <c r="I66" s="20">
        <v>65.029166465795697</v>
      </c>
      <c r="J66" s="19">
        <v>222</v>
      </c>
      <c r="K66" s="19">
        <v>147</v>
      </c>
      <c r="L66" s="43" t="s">
        <v>1366</v>
      </c>
    </row>
    <row r="67" spans="1:12">
      <c r="A67" s="88"/>
      <c r="B67" s="45"/>
      <c r="C67" s="44" t="s">
        <v>27</v>
      </c>
      <c r="D67" s="19">
        <v>10977</v>
      </c>
      <c r="E67" s="19">
        <v>6886</v>
      </c>
      <c r="F67" s="20">
        <v>62.731165163523734</v>
      </c>
      <c r="G67" s="19">
        <v>10854</v>
      </c>
      <c r="H67" s="19">
        <v>6808</v>
      </c>
      <c r="I67" s="20">
        <v>62.723419937350286</v>
      </c>
      <c r="J67" s="19">
        <v>123</v>
      </c>
      <c r="K67" s="19">
        <v>78</v>
      </c>
      <c r="L67" s="43" t="s">
        <v>646</v>
      </c>
    </row>
    <row r="68" spans="1:12">
      <c r="A68" s="89"/>
      <c r="B68" s="50"/>
      <c r="C68" s="49" t="s">
        <v>28</v>
      </c>
      <c r="D68" s="17">
        <v>9988</v>
      </c>
      <c r="E68" s="17">
        <v>6750</v>
      </c>
      <c r="F68" s="18">
        <v>67.581097316780131</v>
      </c>
      <c r="G68" s="17">
        <v>9889</v>
      </c>
      <c r="H68" s="17">
        <v>6681</v>
      </c>
      <c r="I68" s="18">
        <v>67.559915057134191</v>
      </c>
      <c r="J68" s="17">
        <v>99</v>
      </c>
      <c r="K68" s="17">
        <v>69</v>
      </c>
      <c r="L68" s="52" t="s">
        <v>1367</v>
      </c>
    </row>
    <row r="69" spans="1:12">
      <c r="A69" s="87" t="s">
        <v>1368</v>
      </c>
      <c r="B69" s="58" t="s">
        <v>1301</v>
      </c>
      <c r="C69" s="46" t="s">
        <v>1302</v>
      </c>
      <c r="D69" s="19">
        <v>152302</v>
      </c>
      <c r="E69" s="19">
        <v>72407</v>
      </c>
      <c r="F69" s="20">
        <v>47.541726306942785</v>
      </c>
      <c r="G69" s="19">
        <v>146014</v>
      </c>
      <c r="H69" s="19">
        <v>69021</v>
      </c>
      <c r="I69" s="20">
        <v>47.270124782555101</v>
      </c>
      <c r="J69" s="19">
        <v>6288</v>
      </c>
      <c r="K69" s="19">
        <v>3386</v>
      </c>
      <c r="L69" s="43" t="s">
        <v>571</v>
      </c>
    </row>
    <row r="70" spans="1:12">
      <c r="A70" s="88"/>
      <c r="B70" s="45"/>
      <c r="C70" s="46" t="s">
        <v>1327</v>
      </c>
      <c r="D70" s="19">
        <v>78983</v>
      </c>
      <c r="E70" s="19">
        <v>36632</v>
      </c>
      <c r="F70" s="20">
        <v>46.379600673562663</v>
      </c>
      <c r="G70" s="19">
        <v>75751</v>
      </c>
      <c r="H70" s="19">
        <v>34932</v>
      </c>
      <c r="I70" s="20">
        <v>46.114242716267775</v>
      </c>
      <c r="J70" s="19">
        <v>3232</v>
      </c>
      <c r="K70" s="19">
        <v>1700</v>
      </c>
      <c r="L70" s="43" t="s">
        <v>1369</v>
      </c>
    </row>
    <row r="71" spans="1:12">
      <c r="A71" s="88"/>
      <c r="B71" s="45"/>
      <c r="C71" s="46" t="s">
        <v>28</v>
      </c>
      <c r="D71" s="19">
        <v>73319</v>
      </c>
      <c r="E71" s="19">
        <v>35775</v>
      </c>
      <c r="F71" s="20">
        <v>48.793627845442515</v>
      </c>
      <c r="G71" s="19">
        <v>70263</v>
      </c>
      <c r="H71" s="19">
        <v>34089</v>
      </c>
      <c r="I71" s="20">
        <v>48.516288800648994</v>
      </c>
      <c r="J71" s="19">
        <v>3056</v>
      </c>
      <c r="K71" s="19">
        <v>1686</v>
      </c>
      <c r="L71" s="43" t="s">
        <v>958</v>
      </c>
    </row>
    <row r="72" spans="1:12">
      <c r="A72" s="88"/>
      <c r="B72" s="48" t="s">
        <v>1330</v>
      </c>
      <c r="C72" s="44" t="s">
        <v>26</v>
      </c>
      <c r="D72" s="19">
        <v>28650</v>
      </c>
      <c r="E72" s="19">
        <v>8168</v>
      </c>
      <c r="F72" s="20">
        <v>28.509598603839443</v>
      </c>
      <c r="G72" s="19">
        <v>27430</v>
      </c>
      <c r="H72" s="19">
        <v>7766</v>
      </c>
      <c r="I72" s="20">
        <v>28.31206707983959</v>
      </c>
      <c r="J72" s="19">
        <v>1220</v>
      </c>
      <c r="K72" s="19">
        <v>402</v>
      </c>
      <c r="L72" s="43" t="s">
        <v>1370</v>
      </c>
    </row>
    <row r="73" spans="1:12">
      <c r="A73" s="88"/>
      <c r="B73" s="45"/>
      <c r="C73" s="44" t="s">
        <v>27</v>
      </c>
      <c r="D73" s="19">
        <v>14746</v>
      </c>
      <c r="E73" s="19">
        <v>4157</v>
      </c>
      <c r="F73" s="20">
        <v>28.190695781906957</v>
      </c>
      <c r="G73" s="19">
        <v>14151</v>
      </c>
      <c r="H73" s="19">
        <v>3960</v>
      </c>
      <c r="I73" s="20">
        <v>27.983888064447743</v>
      </c>
      <c r="J73" s="19">
        <v>595</v>
      </c>
      <c r="K73" s="19">
        <v>197</v>
      </c>
      <c r="L73" s="43" t="s">
        <v>1371</v>
      </c>
    </row>
    <row r="74" spans="1:12">
      <c r="A74" s="88"/>
      <c r="B74" s="45"/>
      <c r="C74" s="44" t="s">
        <v>28</v>
      </c>
      <c r="D74" s="19">
        <v>13904</v>
      </c>
      <c r="E74" s="19">
        <v>4011</v>
      </c>
      <c r="F74" s="20">
        <v>28.847813578826237</v>
      </c>
      <c r="G74" s="19">
        <v>13279</v>
      </c>
      <c r="H74" s="19">
        <v>3806</v>
      </c>
      <c r="I74" s="20">
        <v>28.661796822049855</v>
      </c>
      <c r="J74" s="19">
        <v>625</v>
      </c>
      <c r="K74" s="19">
        <v>205</v>
      </c>
      <c r="L74" s="43" t="s">
        <v>1372</v>
      </c>
    </row>
    <row r="75" spans="1:12">
      <c r="A75" s="88"/>
      <c r="B75" s="48" t="s">
        <v>1334</v>
      </c>
      <c r="C75" s="44" t="s">
        <v>26</v>
      </c>
      <c r="D75" s="19">
        <v>23997</v>
      </c>
      <c r="E75" s="19">
        <v>8490</v>
      </c>
      <c r="F75" s="20">
        <v>35.379422427803476</v>
      </c>
      <c r="G75" s="19">
        <v>22883</v>
      </c>
      <c r="H75" s="19">
        <v>8038</v>
      </c>
      <c r="I75" s="20">
        <v>35.126513132019404</v>
      </c>
      <c r="J75" s="19">
        <v>1114</v>
      </c>
      <c r="K75" s="19">
        <v>452</v>
      </c>
      <c r="L75" s="43" t="s">
        <v>1373</v>
      </c>
    </row>
    <row r="76" spans="1:12">
      <c r="A76" s="88"/>
      <c r="B76" s="45"/>
      <c r="C76" s="44" t="s">
        <v>27</v>
      </c>
      <c r="D76" s="19">
        <v>12470</v>
      </c>
      <c r="E76" s="19">
        <v>4397</v>
      </c>
      <c r="F76" s="20">
        <v>35.260625501202888</v>
      </c>
      <c r="G76" s="19">
        <v>11916</v>
      </c>
      <c r="H76" s="19">
        <v>4175</v>
      </c>
      <c r="I76" s="20">
        <v>35.036925142665325</v>
      </c>
      <c r="J76" s="19">
        <v>554</v>
      </c>
      <c r="K76" s="19">
        <v>222</v>
      </c>
      <c r="L76" s="43" t="s">
        <v>1374</v>
      </c>
    </row>
    <row r="77" spans="1:12">
      <c r="A77" s="88"/>
      <c r="B77" s="45"/>
      <c r="C77" s="44" t="s">
        <v>28</v>
      </c>
      <c r="D77" s="19">
        <v>11527</v>
      </c>
      <c r="E77" s="19">
        <v>4093</v>
      </c>
      <c r="F77" s="20">
        <v>35.507937884965735</v>
      </c>
      <c r="G77" s="19">
        <v>10967</v>
      </c>
      <c r="H77" s="19">
        <v>3863</v>
      </c>
      <c r="I77" s="20">
        <v>35.223853378316768</v>
      </c>
      <c r="J77" s="19">
        <v>560</v>
      </c>
      <c r="K77" s="19">
        <v>230</v>
      </c>
      <c r="L77" s="43" t="s">
        <v>1375</v>
      </c>
    </row>
    <row r="78" spans="1:12">
      <c r="A78" s="88"/>
      <c r="B78" s="48" t="s">
        <v>1338</v>
      </c>
      <c r="C78" s="44" t="s">
        <v>26</v>
      </c>
      <c r="D78" s="19">
        <v>22998</v>
      </c>
      <c r="E78" s="19">
        <v>10239</v>
      </c>
      <c r="F78" s="20">
        <v>44.521262718497262</v>
      </c>
      <c r="G78" s="19">
        <v>21985</v>
      </c>
      <c r="H78" s="19">
        <v>9701</v>
      </c>
      <c r="I78" s="20">
        <v>44.125540141005231</v>
      </c>
      <c r="J78" s="19">
        <v>1013</v>
      </c>
      <c r="K78" s="19">
        <v>538</v>
      </c>
      <c r="L78" s="43" t="s">
        <v>1376</v>
      </c>
    </row>
    <row r="79" spans="1:12">
      <c r="A79" s="88"/>
      <c r="B79" s="45"/>
      <c r="C79" s="44" t="s">
        <v>27</v>
      </c>
      <c r="D79" s="19">
        <v>12050</v>
      </c>
      <c r="E79" s="19">
        <v>5261</v>
      </c>
      <c r="F79" s="20">
        <v>43.6597510373444</v>
      </c>
      <c r="G79" s="19">
        <v>11508</v>
      </c>
      <c r="H79" s="19">
        <v>4982</v>
      </c>
      <c r="I79" s="20">
        <v>43.291623218630519</v>
      </c>
      <c r="J79" s="19">
        <v>542</v>
      </c>
      <c r="K79" s="19">
        <v>279</v>
      </c>
      <c r="L79" s="43" t="s">
        <v>1377</v>
      </c>
    </row>
    <row r="80" spans="1:12">
      <c r="A80" s="88"/>
      <c r="B80" s="45"/>
      <c r="C80" s="44" t="s">
        <v>28</v>
      </c>
      <c r="D80" s="19">
        <v>10948</v>
      </c>
      <c r="E80" s="19">
        <v>4978</v>
      </c>
      <c r="F80" s="20">
        <v>45.469492144683961</v>
      </c>
      <c r="G80" s="19">
        <v>10477</v>
      </c>
      <c r="H80" s="19">
        <v>4719</v>
      </c>
      <c r="I80" s="20">
        <v>45.041519518946266</v>
      </c>
      <c r="J80" s="19">
        <v>471</v>
      </c>
      <c r="K80" s="19">
        <v>259</v>
      </c>
      <c r="L80" s="43" t="s">
        <v>1378</v>
      </c>
    </row>
    <row r="81" spans="1:12">
      <c r="A81" s="88"/>
      <c r="B81" s="48" t="s">
        <v>1342</v>
      </c>
      <c r="C81" s="44" t="s">
        <v>26</v>
      </c>
      <c r="D81" s="19">
        <v>24734</v>
      </c>
      <c r="E81" s="19">
        <v>12880</v>
      </c>
      <c r="F81" s="20">
        <v>52.074068084418208</v>
      </c>
      <c r="G81" s="19">
        <v>23727</v>
      </c>
      <c r="H81" s="19">
        <v>12260</v>
      </c>
      <c r="I81" s="20">
        <v>51.671092004888948</v>
      </c>
      <c r="J81" s="19">
        <v>1007</v>
      </c>
      <c r="K81" s="19">
        <v>620</v>
      </c>
      <c r="L81" s="43" t="s">
        <v>1379</v>
      </c>
    </row>
    <row r="82" spans="1:12">
      <c r="A82" s="88"/>
      <c r="B82" s="45"/>
      <c r="C82" s="44" t="s">
        <v>27</v>
      </c>
      <c r="D82" s="19">
        <v>12943</v>
      </c>
      <c r="E82" s="19">
        <v>6563</v>
      </c>
      <c r="F82" s="20">
        <v>50.706945839449894</v>
      </c>
      <c r="G82" s="19">
        <v>12414</v>
      </c>
      <c r="H82" s="19">
        <v>6251</v>
      </c>
      <c r="I82" s="20">
        <v>50.354438537135493</v>
      </c>
      <c r="J82" s="19">
        <v>529</v>
      </c>
      <c r="K82" s="19">
        <v>312</v>
      </c>
      <c r="L82" s="43" t="s">
        <v>1380</v>
      </c>
    </row>
    <row r="83" spans="1:12">
      <c r="A83" s="88"/>
      <c r="B83" s="45"/>
      <c r="C83" s="44" t="s">
        <v>28</v>
      </c>
      <c r="D83" s="19">
        <v>11791</v>
      </c>
      <c r="E83" s="19">
        <v>6317</v>
      </c>
      <c r="F83" s="20">
        <v>53.574760410482568</v>
      </c>
      <c r="G83" s="19">
        <v>11313</v>
      </c>
      <c r="H83" s="19">
        <v>6009</v>
      </c>
      <c r="I83" s="20">
        <v>53.11588438080085</v>
      </c>
      <c r="J83" s="19">
        <v>478</v>
      </c>
      <c r="K83" s="19">
        <v>308</v>
      </c>
      <c r="L83" s="43" t="s">
        <v>1381</v>
      </c>
    </row>
    <row r="84" spans="1:12">
      <c r="A84" s="88"/>
      <c r="B84" s="48" t="s">
        <v>1382</v>
      </c>
      <c r="C84" s="44" t="s">
        <v>26</v>
      </c>
      <c r="D84" s="19">
        <v>25874</v>
      </c>
      <c r="E84" s="19">
        <v>15365</v>
      </c>
      <c r="F84" s="20">
        <v>59.383937543479938</v>
      </c>
      <c r="G84" s="19">
        <v>24855</v>
      </c>
      <c r="H84" s="19">
        <v>14674</v>
      </c>
      <c r="I84" s="20">
        <v>59.038422852544763</v>
      </c>
      <c r="J84" s="19">
        <v>1019</v>
      </c>
      <c r="K84" s="19">
        <v>691</v>
      </c>
      <c r="L84" s="43" t="s">
        <v>1383</v>
      </c>
    </row>
    <row r="85" spans="1:12">
      <c r="A85" s="88"/>
      <c r="B85" s="45"/>
      <c r="C85" s="44" t="s">
        <v>27</v>
      </c>
      <c r="D85" s="19">
        <v>13349</v>
      </c>
      <c r="E85" s="19">
        <v>7676</v>
      </c>
      <c r="F85" s="20">
        <v>57.502434639298826</v>
      </c>
      <c r="G85" s="19">
        <v>12803</v>
      </c>
      <c r="H85" s="19">
        <v>7314</v>
      </c>
      <c r="I85" s="20">
        <v>57.127235804108409</v>
      </c>
      <c r="J85" s="19">
        <v>546</v>
      </c>
      <c r="K85" s="19">
        <v>362</v>
      </c>
      <c r="L85" s="43" t="s">
        <v>1384</v>
      </c>
    </row>
    <row r="86" spans="1:12">
      <c r="A86" s="88"/>
      <c r="B86" s="45"/>
      <c r="C86" s="44" t="s">
        <v>28</v>
      </c>
      <c r="D86" s="19">
        <v>12525</v>
      </c>
      <c r="E86" s="19">
        <v>7689</v>
      </c>
      <c r="F86" s="20">
        <v>61.389221556886227</v>
      </c>
      <c r="G86" s="19">
        <v>12052</v>
      </c>
      <c r="H86" s="19">
        <v>7360</v>
      </c>
      <c r="I86" s="20">
        <v>61.068702290076338</v>
      </c>
      <c r="J86" s="19">
        <v>473</v>
      </c>
      <c r="K86" s="19">
        <v>329</v>
      </c>
      <c r="L86" s="43" t="s">
        <v>1385</v>
      </c>
    </row>
    <row r="87" spans="1:12">
      <c r="A87" s="88"/>
      <c r="B87" s="48" t="s">
        <v>1386</v>
      </c>
      <c r="C87" s="44" t="s">
        <v>26</v>
      </c>
      <c r="D87" s="19">
        <v>26049</v>
      </c>
      <c r="E87" s="19">
        <v>17265</v>
      </c>
      <c r="F87" s="20">
        <v>66.278935851664173</v>
      </c>
      <c r="G87" s="19">
        <v>25134</v>
      </c>
      <c r="H87" s="19">
        <v>16582</v>
      </c>
      <c r="I87" s="20">
        <v>65.974377337471154</v>
      </c>
      <c r="J87" s="19">
        <v>915</v>
      </c>
      <c r="K87" s="19">
        <v>683</v>
      </c>
      <c r="L87" s="43" t="s">
        <v>1387</v>
      </c>
    </row>
    <row r="88" spans="1:12">
      <c r="A88" s="88"/>
      <c r="B88" s="45"/>
      <c r="C88" s="44" t="s">
        <v>27</v>
      </c>
      <c r="D88" s="19">
        <v>13425</v>
      </c>
      <c r="E88" s="19">
        <v>8578</v>
      </c>
      <c r="F88" s="20">
        <v>63.895716945996277</v>
      </c>
      <c r="G88" s="19">
        <v>12959</v>
      </c>
      <c r="H88" s="19">
        <v>8250</v>
      </c>
      <c r="I88" s="20">
        <v>63.662319623427734</v>
      </c>
      <c r="J88" s="19">
        <v>466</v>
      </c>
      <c r="K88" s="19">
        <v>328</v>
      </c>
      <c r="L88" s="43" t="s">
        <v>1324</v>
      </c>
    </row>
    <row r="89" spans="1:12">
      <c r="A89" s="89"/>
      <c r="B89" s="50"/>
      <c r="C89" s="49" t="s">
        <v>28</v>
      </c>
      <c r="D89" s="17">
        <v>12624</v>
      </c>
      <c r="E89" s="17">
        <v>8687</v>
      </c>
      <c r="F89" s="18">
        <v>68.813371356147016</v>
      </c>
      <c r="G89" s="17">
        <v>12175</v>
      </c>
      <c r="H89" s="17">
        <v>8332</v>
      </c>
      <c r="I89" s="18">
        <v>68.435318275154003</v>
      </c>
      <c r="J89" s="17">
        <v>449</v>
      </c>
      <c r="K89" s="17">
        <v>355</v>
      </c>
      <c r="L89" s="52" t="s">
        <v>1388</v>
      </c>
    </row>
    <row r="90" spans="1:12">
      <c r="A90" s="87" t="s">
        <v>1389</v>
      </c>
      <c r="B90" s="58" t="s">
        <v>1390</v>
      </c>
      <c r="C90" s="54" t="s">
        <v>1391</v>
      </c>
      <c r="D90" s="55">
        <v>88401</v>
      </c>
      <c r="E90" s="55">
        <v>38926</v>
      </c>
      <c r="F90" s="56">
        <v>44.033438535763167</v>
      </c>
      <c r="G90" s="55">
        <v>86749</v>
      </c>
      <c r="H90" s="55">
        <v>38168</v>
      </c>
      <c r="I90" s="56">
        <v>43.998201708377039</v>
      </c>
      <c r="J90" s="55">
        <v>1652</v>
      </c>
      <c r="K90" s="55">
        <v>758</v>
      </c>
      <c r="L90" s="57" t="s">
        <v>1015</v>
      </c>
    </row>
    <row r="91" spans="1:12">
      <c r="A91" s="88"/>
      <c r="B91" s="45"/>
      <c r="C91" s="46" t="s">
        <v>1392</v>
      </c>
      <c r="D91" s="19">
        <v>45974</v>
      </c>
      <c r="E91" s="19">
        <v>19770</v>
      </c>
      <c r="F91" s="20">
        <v>43.002566668116764</v>
      </c>
      <c r="G91" s="19">
        <v>45109</v>
      </c>
      <c r="H91" s="19">
        <v>19387</v>
      </c>
      <c r="I91" s="20">
        <v>42.978119665698642</v>
      </c>
      <c r="J91" s="19">
        <v>865</v>
      </c>
      <c r="K91" s="19">
        <v>383</v>
      </c>
      <c r="L91" s="43" t="s">
        <v>1393</v>
      </c>
    </row>
    <row r="92" spans="1:12">
      <c r="A92" s="88"/>
      <c r="B92" s="45"/>
      <c r="C92" s="46" t="s">
        <v>28</v>
      </c>
      <c r="D92" s="19">
        <v>42427</v>
      </c>
      <c r="E92" s="19">
        <v>19156</v>
      </c>
      <c r="F92" s="20">
        <v>45.150493789332266</v>
      </c>
      <c r="G92" s="19">
        <v>41640</v>
      </c>
      <c r="H92" s="19">
        <v>18781</v>
      </c>
      <c r="I92" s="20">
        <v>45.103266090297794</v>
      </c>
      <c r="J92" s="19">
        <v>787</v>
      </c>
      <c r="K92" s="19">
        <v>375</v>
      </c>
      <c r="L92" s="43" t="s">
        <v>1394</v>
      </c>
    </row>
    <row r="93" spans="1:12">
      <c r="A93" s="88"/>
      <c r="B93" s="48" t="s">
        <v>1395</v>
      </c>
      <c r="C93" s="44" t="s">
        <v>26</v>
      </c>
      <c r="D93" s="19">
        <v>16623</v>
      </c>
      <c r="E93" s="19">
        <v>3875</v>
      </c>
      <c r="F93" s="20">
        <v>23.311075016543345</v>
      </c>
      <c r="G93" s="19">
        <v>16328</v>
      </c>
      <c r="H93" s="19">
        <v>3814</v>
      </c>
      <c r="I93" s="20">
        <v>23.358647721705047</v>
      </c>
      <c r="J93" s="19">
        <v>295</v>
      </c>
      <c r="K93" s="19">
        <v>61</v>
      </c>
      <c r="L93" s="43" t="s">
        <v>1331</v>
      </c>
    </row>
    <row r="94" spans="1:12">
      <c r="A94" s="88"/>
      <c r="B94" s="45"/>
      <c r="C94" s="44" t="s">
        <v>27</v>
      </c>
      <c r="D94" s="19">
        <v>8632</v>
      </c>
      <c r="E94" s="19">
        <v>1986</v>
      </c>
      <c r="F94" s="20">
        <v>23.007414272474513</v>
      </c>
      <c r="G94" s="19">
        <v>8474</v>
      </c>
      <c r="H94" s="19">
        <v>1950</v>
      </c>
      <c r="I94" s="20">
        <v>23.011564786405476</v>
      </c>
      <c r="J94" s="19">
        <v>158</v>
      </c>
      <c r="K94" s="19">
        <v>36</v>
      </c>
      <c r="L94" s="43" t="s">
        <v>1396</v>
      </c>
    </row>
    <row r="95" spans="1:12">
      <c r="A95" s="88"/>
      <c r="B95" s="45"/>
      <c r="C95" s="44" t="s">
        <v>28</v>
      </c>
      <c r="D95" s="19">
        <v>7991</v>
      </c>
      <c r="E95" s="19">
        <v>1889</v>
      </c>
      <c r="F95" s="20">
        <v>23.639093980728319</v>
      </c>
      <c r="G95" s="19">
        <v>7854</v>
      </c>
      <c r="H95" s="19">
        <v>1864</v>
      </c>
      <c r="I95" s="20">
        <v>23.733129615482557</v>
      </c>
      <c r="J95" s="19">
        <v>137</v>
      </c>
      <c r="K95" s="19">
        <v>25</v>
      </c>
      <c r="L95" s="43" t="s">
        <v>1397</v>
      </c>
    </row>
    <row r="96" spans="1:12">
      <c r="A96" s="88"/>
      <c r="B96" s="48" t="s">
        <v>1398</v>
      </c>
      <c r="C96" s="44" t="s">
        <v>26</v>
      </c>
      <c r="D96" s="19">
        <v>13594</v>
      </c>
      <c r="E96" s="19">
        <v>4217</v>
      </c>
      <c r="F96" s="20">
        <v>31.021038693541268</v>
      </c>
      <c r="G96" s="19">
        <v>13343</v>
      </c>
      <c r="H96" s="19">
        <v>4145</v>
      </c>
      <c r="I96" s="20">
        <v>31.064977891029002</v>
      </c>
      <c r="J96" s="19">
        <v>251</v>
      </c>
      <c r="K96" s="19">
        <v>72</v>
      </c>
      <c r="L96" s="43" t="s">
        <v>1399</v>
      </c>
    </row>
    <row r="97" spans="1:12">
      <c r="A97" s="88"/>
      <c r="B97" s="45"/>
      <c r="C97" s="44" t="s">
        <v>27</v>
      </c>
      <c r="D97" s="19">
        <v>7151</v>
      </c>
      <c r="E97" s="19">
        <v>2231</v>
      </c>
      <c r="F97" s="20">
        <v>31.198433785484546</v>
      </c>
      <c r="G97" s="19">
        <v>7016</v>
      </c>
      <c r="H97" s="19">
        <v>2196</v>
      </c>
      <c r="I97" s="20">
        <v>31.299885974914481</v>
      </c>
      <c r="J97" s="19">
        <v>135</v>
      </c>
      <c r="K97" s="19">
        <v>35</v>
      </c>
      <c r="L97" s="43" t="s">
        <v>1400</v>
      </c>
    </row>
    <row r="98" spans="1:12">
      <c r="A98" s="88"/>
      <c r="B98" s="45"/>
      <c r="C98" s="44" t="s">
        <v>28</v>
      </c>
      <c r="D98" s="19">
        <v>6443</v>
      </c>
      <c r="E98" s="19">
        <v>1986</v>
      </c>
      <c r="F98" s="20">
        <v>30.824150240571164</v>
      </c>
      <c r="G98" s="19">
        <v>6327</v>
      </c>
      <c r="H98" s="19">
        <v>1949</v>
      </c>
      <c r="I98" s="20">
        <v>30.804488699225541</v>
      </c>
      <c r="J98" s="19">
        <v>116</v>
      </c>
      <c r="K98" s="19">
        <v>37</v>
      </c>
      <c r="L98" s="43" t="s">
        <v>1401</v>
      </c>
    </row>
    <row r="99" spans="1:12">
      <c r="A99" s="88"/>
      <c r="B99" s="48" t="s">
        <v>1402</v>
      </c>
      <c r="C99" s="44" t="s">
        <v>26</v>
      </c>
      <c r="D99" s="19">
        <v>12987</v>
      </c>
      <c r="E99" s="19">
        <v>5268</v>
      </c>
      <c r="F99" s="20">
        <v>40.563640563640561</v>
      </c>
      <c r="G99" s="19">
        <v>12742</v>
      </c>
      <c r="H99" s="19">
        <v>5171</v>
      </c>
      <c r="I99" s="20">
        <v>40.582326165437138</v>
      </c>
      <c r="J99" s="19">
        <v>245</v>
      </c>
      <c r="K99" s="19">
        <v>97</v>
      </c>
      <c r="L99" s="43" t="s">
        <v>1403</v>
      </c>
    </row>
    <row r="100" spans="1:12">
      <c r="A100" s="88"/>
      <c r="B100" s="45"/>
      <c r="C100" s="44" t="s">
        <v>27</v>
      </c>
      <c r="D100" s="19">
        <v>6769</v>
      </c>
      <c r="E100" s="19">
        <v>2737</v>
      </c>
      <c r="F100" s="20">
        <v>40.434332988624611</v>
      </c>
      <c r="G100" s="19">
        <v>6633</v>
      </c>
      <c r="H100" s="19">
        <v>2681</v>
      </c>
      <c r="I100" s="20">
        <v>40.419116538519525</v>
      </c>
      <c r="J100" s="19">
        <v>136</v>
      </c>
      <c r="K100" s="19">
        <v>56</v>
      </c>
      <c r="L100" s="43" t="s">
        <v>1404</v>
      </c>
    </row>
    <row r="101" spans="1:12">
      <c r="A101" s="88"/>
      <c r="B101" s="45"/>
      <c r="C101" s="44" t="s">
        <v>28</v>
      </c>
      <c r="D101" s="19">
        <v>6218</v>
      </c>
      <c r="E101" s="19">
        <v>2531</v>
      </c>
      <c r="F101" s="20">
        <v>40.70440656159537</v>
      </c>
      <c r="G101" s="19">
        <v>6109</v>
      </c>
      <c r="H101" s="19">
        <v>2490</v>
      </c>
      <c r="I101" s="20">
        <v>40.759535112129647</v>
      </c>
      <c r="J101" s="19">
        <v>109</v>
      </c>
      <c r="K101" s="19">
        <v>41</v>
      </c>
      <c r="L101" s="43" t="s">
        <v>1405</v>
      </c>
    </row>
    <row r="102" spans="1:12">
      <c r="A102" s="88"/>
      <c r="B102" s="48" t="s">
        <v>1406</v>
      </c>
      <c r="C102" s="44" t="s">
        <v>26</v>
      </c>
      <c r="D102" s="19">
        <v>14929</v>
      </c>
      <c r="E102" s="19">
        <v>7398</v>
      </c>
      <c r="F102" s="20">
        <v>49.554558242347113</v>
      </c>
      <c r="G102" s="19">
        <v>14643</v>
      </c>
      <c r="H102" s="19">
        <v>7229</v>
      </c>
      <c r="I102" s="20">
        <v>49.368298845864921</v>
      </c>
      <c r="J102" s="19">
        <v>286</v>
      </c>
      <c r="K102" s="19">
        <v>169</v>
      </c>
      <c r="L102" s="43" t="s">
        <v>1174</v>
      </c>
    </row>
    <row r="103" spans="1:12">
      <c r="A103" s="88"/>
      <c r="B103" s="45"/>
      <c r="C103" s="44" t="s">
        <v>27</v>
      </c>
      <c r="D103" s="19">
        <v>7640</v>
      </c>
      <c r="E103" s="19">
        <v>3682</v>
      </c>
      <c r="F103" s="20">
        <v>48.193717277486911</v>
      </c>
      <c r="G103" s="19">
        <v>7511</v>
      </c>
      <c r="H103" s="19">
        <v>3611</v>
      </c>
      <c r="I103" s="20">
        <v>48.076154972706696</v>
      </c>
      <c r="J103" s="19">
        <v>129</v>
      </c>
      <c r="K103" s="19">
        <v>71</v>
      </c>
      <c r="L103" s="43" t="s">
        <v>1407</v>
      </c>
    </row>
    <row r="104" spans="1:12">
      <c r="A104" s="88"/>
      <c r="B104" s="45"/>
      <c r="C104" s="44" t="s">
        <v>28</v>
      </c>
      <c r="D104" s="19">
        <v>7289</v>
      </c>
      <c r="E104" s="19">
        <v>3716</v>
      </c>
      <c r="F104" s="20">
        <v>50.980930168747427</v>
      </c>
      <c r="G104" s="19">
        <v>7132</v>
      </c>
      <c r="H104" s="19">
        <v>3618</v>
      </c>
      <c r="I104" s="20">
        <v>50.729108244531687</v>
      </c>
      <c r="J104" s="19">
        <v>157</v>
      </c>
      <c r="K104" s="19">
        <v>98</v>
      </c>
      <c r="L104" s="43" t="s">
        <v>1408</v>
      </c>
    </row>
    <row r="105" spans="1:12">
      <c r="A105" s="88"/>
      <c r="B105" s="48" t="s">
        <v>1382</v>
      </c>
      <c r="C105" s="44" t="s">
        <v>26</v>
      </c>
      <c r="D105" s="19">
        <v>15112</v>
      </c>
      <c r="E105" s="19">
        <v>8576</v>
      </c>
      <c r="F105" s="20">
        <v>56.749602964531498</v>
      </c>
      <c r="G105" s="19">
        <v>14822</v>
      </c>
      <c r="H105" s="19">
        <v>8400</v>
      </c>
      <c r="I105" s="20">
        <v>56.672513830792063</v>
      </c>
      <c r="J105" s="19">
        <v>290</v>
      </c>
      <c r="K105" s="19">
        <v>176</v>
      </c>
      <c r="L105" s="43" t="s">
        <v>1409</v>
      </c>
    </row>
    <row r="106" spans="1:12">
      <c r="A106" s="88"/>
      <c r="B106" s="45"/>
      <c r="C106" s="44" t="s">
        <v>27</v>
      </c>
      <c r="D106" s="19">
        <v>7945</v>
      </c>
      <c r="E106" s="19">
        <v>4323</v>
      </c>
      <c r="F106" s="20">
        <v>54.411579609817494</v>
      </c>
      <c r="G106" s="19">
        <v>7784</v>
      </c>
      <c r="H106" s="19">
        <v>4228</v>
      </c>
      <c r="I106" s="20">
        <v>54.31654676258993</v>
      </c>
      <c r="J106" s="19">
        <v>161</v>
      </c>
      <c r="K106" s="19">
        <v>95</v>
      </c>
      <c r="L106" s="43" t="s">
        <v>1410</v>
      </c>
    </row>
    <row r="107" spans="1:12">
      <c r="A107" s="88"/>
      <c r="B107" s="45"/>
      <c r="C107" s="44" t="s">
        <v>28</v>
      </c>
      <c r="D107" s="19">
        <v>7167</v>
      </c>
      <c r="E107" s="19">
        <v>4253</v>
      </c>
      <c r="F107" s="20">
        <v>59.341425980186969</v>
      </c>
      <c r="G107" s="19">
        <v>7038</v>
      </c>
      <c r="H107" s="19">
        <v>4172</v>
      </c>
      <c r="I107" s="20">
        <v>59.27820403523728</v>
      </c>
      <c r="J107" s="19">
        <v>129</v>
      </c>
      <c r="K107" s="19">
        <v>81</v>
      </c>
      <c r="L107" s="43" t="s">
        <v>273</v>
      </c>
    </row>
    <row r="108" spans="1:12">
      <c r="A108" s="88"/>
      <c r="B108" s="48" t="s">
        <v>1411</v>
      </c>
      <c r="C108" s="44" t="s">
        <v>26</v>
      </c>
      <c r="D108" s="19">
        <v>15156</v>
      </c>
      <c r="E108" s="19">
        <v>9592</v>
      </c>
      <c r="F108" s="20">
        <v>63.288466613882292</v>
      </c>
      <c r="G108" s="19">
        <v>14871</v>
      </c>
      <c r="H108" s="19">
        <v>9409</v>
      </c>
      <c r="I108" s="20">
        <v>63.270795508035775</v>
      </c>
      <c r="J108" s="19">
        <v>285</v>
      </c>
      <c r="K108" s="19">
        <v>183</v>
      </c>
      <c r="L108" s="43" t="s">
        <v>699</v>
      </c>
    </row>
    <row r="109" spans="1:12">
      <c r="A109" s="88"/>
      <c r="B109" s="59"/>
      <c r="C109" s="44" t="s">
        <v>27</v>
      </c>
      <c r="D109" s="19">
        <v>7837</v>
      </c>
      <c r="E109" s="19">
        <v>4811</v>
      </c>
      <c r="F109" s="20">
        <v>61.388286334056396</v>
      </c>
      <c r="G109" s="19">
        <v>7691</v>
      </c>
      <c r="H109" s="19">
        <v>4721</v>
      </c>
      <c r="I109" s="20">
        <v>61.383435183981277</v>
      </c>
      <c r="J109" s="19">
        <v>146</v>
      </c>
      <c r="K109" s="19">
        <v>90</v>
      </c>
      <c r="L109" s="43" t="s">
        <v>1210</v>
      </c>
    </row>
    <row r="110" spans="1:12">
      <c r="A110" s="89"/>
      <c r="B110" s="60"/>
      <c r="C110" s="49" t="s">
        <v>28</v>
      </c>
      <c r="D110" s="17">
        <v>7319</v>
      </c>
      <c r="E110" s="17">
        <v>4781</v>
      </c>
      <c r="F110" s="18">
        <v>65.323131575351823</v>
      </c>
      <c r="G110" s="17">
        <v>7180</v>
      </c>
      <c r="H110" s="17">
        <v>4688</v>
      </c>
      <c r="I110" s="18">
        <v>65.292479108635092</v>
      </c>
      <c r="J110" s="17">
        <v>139</v>
      </c>
      <c r="K110" s="17">
        <v>93</v>
      </c>
      <c r="L110" s="52" t="s">
        <v>1412</v>
      </c>
    </row>
    <row r="111" spans="1:12">
      <c r="A111" s="88" t="s">
        <v>1413</v>
      </c>
      <c r="B111" s="58" t="s">
        <v>1414</v>
      </c>
      <c r="C111" s="46" t="s">
        <v>1415</v>
      </c>
      <c r="D111" s="19">
        <v>125973</v>
      </c>
      <c r="E111" s="19">
        <v>55910</v>
      </c>
      <c r="F111" s="37">
        <v>44.382526414390384</v>
      </c>
      <c r="G111" s="19">
        <v>124565</v>
      </c>
      <c r="H111" s="19">
        <v>55371</v>
      </c>
      <c r="I111" s="37">
        <v>44.451491189338903</v>
      </c>
      <c r="J111" s="19">
        <v>1408</v>
      </c>
      <c r="K111" s="19">
        <v>539</v>
      </c>
      <c r="L111" s="61" t="s">
        <v>1416</v>
      </c>
    </row>
    <row r="112" spans="1:12">
      <c r="A112" s="88"/>
      <c r="B112" s="45"/>
      <c r="C112" s="46" t="s">
        <v>27</v>
      </c>
      <c r="D112" s="19">
        <v>65383</v>
      </c>
      <c r="E112" s="19">
        <v>28341</v>
      </c>
      <c r="F112" s="37">
        <v>43.346129727910927</v>
      </c>
      <c r="G112" s="19">
        <v>64660</v>
      </c>
      <c r="H112" s="19">
        <v>28067</v>
      </c>
      <c r="I112" s="37">
        <v>43.407052273430253</v>
      </c>
      <c r="J112" s="19">
        <v>723</v>
      </c>
      <c r="K112" s="19">
        <v>274</v>
      </c>
      <c r="L112" s="61" t="s">
        <v>1417</v>
      </c>
    </row>
    <row r="113" spans="1:12">
      <c r="A113" s="88"/>
      <c r="B113" s="45"/>
      <c r="C113" s="47" t="s">
        <v>28</v>
      </c>
      <c r="D113" s="19">
        <v>60590</v>
      </c>
      <c r="E113" s="19">
        <v>27569</v>
      </c>
      <c r="F113" s="37">
        <v>45.500907740551249</v>
      </c>
      <c r="G113" s="19">
        <v>59905</v>
      </c>
      <c r="H113" s="19">
        <v>27304</v>
      </c>
      <c r="I113" s="37">
        <v>45.578833152491448</v>
      </c>
      <c r="J113" s="19">
        <v>685</v>
      </c>
      <c r="K113" s="19">
        <v>265</v>
      </c>
      <c r="L113" s="61" t="s">
        <v>1418</v>
      </c>
    </row>
    <row r="114" spans="1:12">
      <c r="A114" s="88"/>
      <c r="B114" s="48" t="s">
        <v>1419</v>
      </c>
      <c r="C114" s="46" t="s">
        <v>26</v>
      </c>
      <c r="D114" s="19">
        <v>23254</v>
      </c>
      <c r="E114" s="19">
        <v>5749</v>
      </c>
      <c r="F114" s="20">
        <v>24.722628365012472</v>
      </c>
      <c r="G114" s="19">
        <v>22949</v>
      </c>
      <c r="H114" s="19">
        <v>5688</v>
      </c>
      <c r="I114" s="20">
        <v>24.785393699071854</v>
      </c>
      <c r="J114" s="19">
        <v>305</v>
      </c>
      <c r="K114" s="19">
        <v>61</v>
      </c>
      <c r="L114" s="43" t="s">
        <v>334</v>
      </c>
    </row>
    <row r="115" spans="1:12">
      <c r="A115" s="88"/>
      <c r="B115" s="45"/>
      <c r="C115" s="46" t="s">
        <v>27</v>
      </c>
      <c r="D115" s="19">
        <v>12079</v>
      </c>
      <c r="E115" s="19">
        <v>2978</v>
      </c>
      <c r="F115" s="20">
        <v>24.654358804536798</v>
      </c>
      <c r="G115" s="19">
        <v>11930</v>
      </c>
      <c r="H115" s="19">
        <v>2947</v>
      </c>
      <c r="I115" s="20">
        <v>24.702430846605196</v>
      </c>
      <c r="J115" s="19">
        <v>149</v>
      </c>
      <c r="K115" s="19">
        <v>31</v>
      </c>
      <c r="L115" s="43" t="s">
        <v>1420</v>
      </c>
    </row>
    <row r="116" spans="1:12">
      <c r="A116" s="88"/>
      <c r="B116" s="45"/>
      <c r="C116" s="46" t="s">
        <v>28</v>
      </c>
      <c r="D116" s="19">
        <v>11175</v>
      </c>
      <c r="E116" s="19">
        <v>2771</v>
      </c>
      <c r="F116" s="20">
        <v>24.796420581655482</v>
      </c>
      <c r="G116" s="19">
        <v>11019</v>
      </c>
      <c r="H116" s="19">
        <v>2741</v>
      </c>
      <c r="I116" s="20">
        <v>24.875215536800074</v>
      </c>
      <c r="J116" s="19">
        <v>156</v>
      </c>
      <c r="K116" s="19">
        <v>30</v>
      </c>
      <c r="L116" s="43" t="s">
        <v>1421</v>
      </c>
    </row>
    <row r="117" spans="1:12">
      <c r="A117" s="88"/>
      <c r="B117" s="48" t="s">
        <v>1422</v>
      </c>
      <c r="C117" s="46" t="s">
        <v>26</v>
      </c>
      <c r="D117" s="19">
        <v>19436</v>
      </c>
      <c r="E117" s="19">
        <v>6326</v>
      </c>
      <c r="F117" s="20">
        <v>32.547849351718462</v>
      </c>
      <c r="G117" s="19">
        <v>19172</v>
      </c>
      <c r="H117" s="19">
        <v>6246</v>
      </c>
      <c r="I117" s="20">
        <v>32.578760692676823</v>
      </c>
      <c r="J117" s="19">
        <v>264</v>
      </c>
      <c r="K117" s="19">
        <v>80</v>
      </c>
      <c r="L117" s="43" t="s">
        <v>1205</v>
      </c>
    </row>
    <row r="118" spans="1:12">
      <c r="A118" s="88"/>
      <c r="B118" s="45"/>
      <c r="C118" s="46" t="s">
        <v>27</v>
      </c>
      <c r="D118" s="19">
        <v>10079</v>
      </c>
      <c r="E118" s="19">
        <v>3261</v>
      </c>
      <c r="F118" s="20">
        <v>32.354400238118863</v>
      </c>
      <c r="G118" s="19">
        <v>9929</v>
      </c>
      <c r="H118" s="19">
        <v>3216</v>
      </c>
      <c r="I118" s="20">
        <v>32.389968778326114</v>
      </c>
      <c r="J118" s="19">
        <v>150</v>
      </c>
      <c r="K118" s="19">
        <v>45</v>
      </c>
      <c r="L118" s="43" t="s">
        <v>773</v>
      </c>
    </row>
    <row r="119" spans="1:12">
      <c r="A119" s="88"/>
      <c r="B119" s="45"/>
      <c r="C119" s="46" t="s">
        <v>28</v>
      </c>
      <c r="D119" s="19">
        <v>9357</v>
      </c>
      <c r="E119" s="19">
        <v>3065</v>
      </c>
      <c r="F119" s="20">
        <v>32.75622528588223</v>
      </c>
      <c r="G119" s="19">
        <v>9243</v>
      </c>
      <c r="H119" s="19">
        <v>3030</v>
      </c>
      <c r="I119" s="20">
        <v>32.78156442713405</v>
      </c>
      <c r="J119" s="19">
        <v>114</v>
      </c>
      <c r="K119" s="19">
        <v>35</v>
      </c>
      <c r="L119" s="43" t="s">
        <v>1423</v>
      </c>
    </row>
    <row r="120" spans="1:12">
      <c r="A120" s="88"/>
      <c r="B120" s="48" t="s">
        <v>1424</v>
      </c>
      <c r="C120" s="46" t="s">
        <v>26</v>
      </c>
      <c r="D120" s="19">
        <v>18578</v>
      </c>
      <c r="E120" s="19">
        <v>7537</v>
      </c>
      <c r="F120" s="20">
        <v>40.569490795564647</v>
      </c>
      <c r="G120" s="19">
        <v>18366</v>
      </c>
      <c r="H120" s="19">
        <v>7464</v>
      </c>
      <c r="I120" s="20">
        <v>40.640313622999017</v>
      </c>
      <c r="J120" s="19">
        <v>212</v>
      </c>
      <c r="K120" s="19">
        <v>73</v>
      </c>
      <c r="L120" s="43" t="s">
        <v>1425</v>
      </c>
    </row>
    <row r="121" spans="1:12">
      <c r="A121" s="88"/>
      <c r="B121" s="45"/>
      <c r="C121" s="46" t="s">
        <v>27</v>
      </c>
      <c r="D121" s="19">
        <v>9558</v>
      </c>
      <c r="E121" s="19">
        <v>3831</v>
      </c>
      <c r="F121" s="20">
        <v>40.081607030759571</v>
      </c>
      <c r="G121" s="19">
        <v>9446</v>
      </c>
      <c r="H121" s="19">
        <v>3791</v>
      </c>
      <c r="I121" s="20">
        <v>40.133389794622062</v>
      </c>
      <c r="J121" s="19">
        <v>112</v>
      </c>
      <c r="K121" s="19">
        <v>40</v>
      </c>
      <c r="L121" s="43" t="s">
        <v>1426</v>
      </c>
    </row>
    <row r="122" spans="1:12">
      <c r="A122" s="88"/>
      <c r="B122" s="45"/>
      <c r="C122" s="46" t="s">
        <v>28</v>
      </c>
      <c r="D122" s="19">
        <v>9020</v>
      </c>
      <c r="E122" s="19">
        <v>3706</v>
      </c>
      <c r="F122" s="20">
        <v>41.086474501108647</v>
      </c>
      <c r="G122" s="19">
        <v>8920</v>
      </c>
      <c r="H122" s="19">
        <v>3673</v>
      </c>
      <c r="I122" s="20">
        <v>41.177130044843047</v>
      </c>
      <c r="J122" s="19">
        <v>100</v>
      </c>
      <c r="K122" s="19">
        <v>33</v>
      </c>
      <c r="L122" s="43" t="s">
        <v>1427</v>
      </c>
    </row>
    <row r="123" spans="1:12">
      <c r="A123" s="88"/>
      <c r="B123" s="48" t="s">
        <v>1342</v>
      </c>
      <c r="C123" s="46" t="s">
        <v>26</v>
      </c>
      <c r="D123" s="19">
        <v>20940</v>
      </c>
      <c r="E123" s="19">
        <v>10167</v>
      </c>
      <c r="F123" s="20">
        <v>48.553008595988537</v>
      </c>
      <c r="G123" s="19">
        <v>20694</v>
      </c>
      <c r="H123" s="19">
        <v>10054</v>
      </c>
      <c r="I123" s="20">
        <v>48.584130665893497</v>
      </c>
      <c r="J123" s="19">
        <v>246</v>
      </c>
      <c r="K123" s="19">
        <v>113</v>
      </c>
      <c r="L123" s="43" t="s">
        <v>1428</v>
      </c>
    </row>
    <row r="124" spans="1:12">
      <c r="A124" s="88"/>
      <c r="B124" s="45"/>
      <c r="C124" s="46" t="s">
        <v>27</v>
      </c>
      <c r="D124" s="19">
        <v>10812</v>
      </c>
      <c r="E124" s="19">
        <v>5145</v>
      </c>
      <c r="F124" s="20">
        <v>47.586015538290788</v>
      </c>
      <c r="G124" s="19">
        <v>10685</v>
      </c>
      <c r="H124" s="19">
        <v>5089</v>
      </c>
      <c r="I124" s="20">
        <v>47.627515208235842</v>
      </c>
      <c r="J124" s="19">
        <v>127</v>
      </c>
      <c r="K124" s="19">
        <v>56</v>
      </c>
      <c r="L124" s="43" t="s">
        <v>1429</v>
      </c>
    </row>
    <row r="125" spans="1:12">
      <c r="A125" s="88"/>
      <c r="B125" s="45"/>
      <c r="C125" s="46" t="s">
        <v>28</v>
      </c>
      <c r="D125" s="19">
        <v>10128</v>
      </c>
      <c r="E125" s="19">
        <v>5022</v>
      </c>
      <c r="F125" s="20">
        <v>49.585308056872037</v>
      </c>
      <c r="G125" s="19">
        <v>10009</v>
      </c>
      <c r="H125" s="19">
        <v>4965</v>
      </c>
      <c r="I125" s="20">
        <v>49.605355180337696</v>
      </c>
      <c r="J125" s="19">
        <v>119</v>
      </c>
      <c r="K125" s="19">
        <v>57</v>
      </c>
      <c r="L125" s="43" t="s">
        <v>179</v>
      </c>
    </row>
    <row r="126" spans="1:12">
      <c r="A126" s="88"/>
      <c r="B126" s="48" t="s">
        <v>1318</v>
      </c>
      <c r="C126" s="46" t="s">
        <v>26</v>
      </c>
      <c r="D126" s="19">
        <v>21781</v>
      </c>
      <c r="E126" s="19">
        <v>12374</v>
      </c>
      <c r="F126" s="20">
        <v>56.810982048574445</v>
      </c>
      <c r="G126" s="19">
        <v>21585</v>
      </c>
      <c r="H126" s="19">
        <v>12269</v>
      </c>
      <c r="I126" s="20">
        <v>56.84039842483206</v>
      </c>
      <c r="J126" s="19">
        <v>196</v>
      </c>
      <c r="K126" s="19">
        <v>105</v>
      </c>
      <c r="L126" s="43" t="s">
        <v>1221</v>
      </c>
    </row>
    <row r="127" spans="1:12">
      <c r="A127" s="88"/>
      <c r="B127" s="45"/>
      <c r="C127" s="46" t="s">
        <v>27</v>
      </c>
      <c r="D127" s="19">
        <v>11375</v>
      </c>
      <c r="E127" s="19">
        <v>6258</v>
      </c>
      <c r="F127" s="20">
        <v>55.015384615384619</v>
      </c>
      <c r="G127" s="19">
        <v>11281</v>
      </c>
      <c r="H127" s="19">
        <v>6209</v>
      </c>
      <c r="I127" s="20">
        <v>55.039446857548093</v>
      </c>
      <c r="J127" s="19">
        <v>94</v>
      </c>
      <c r="K127" s="19">
        <v>49</v>
      </c>
      <c r="L127" s="43" t="s">
        <v>1430</v>
      </c>
    </row>
    <row r="128" spans="1:12">
      <c r="A128" s="88"/>
      <c r="B128" s="45"/>
      <c r="C128" s="46" t="s">
        <v>28</v>
      </c>
      <c r="D128" s="19">
        <v>10406</v>
      </c>
      <c r="E128" s="19">
        <v>6116</v>
      </c>
      <c r="F128" s="20">
        <v>58.773784355179707</v>
      </c>
      <c r="G128" s="19">
        <v>10304</v>
      </c>
      <c r="H128" s="19">
        <v>6060</v>
      </c>
      <c r="I128" s="20">
        <v>58.812111801242239</v>
      </c>
      <c r="J128" s="19">
        <v>102</v>
      </c>
      <c r="K128" s="19">
        <v>56</v>
      </c>
      <c r="L128" s="43" t="s">
        <v>305</v>
      </c>
    </row>
    <row r="129" spans="1:12">
      <c r="A129" s="88"/>
      <c r="B129" s="48" t="s">
        <v>1322</v>
      </c>
      <c r="C129" s="46" t="s">
        <v>26</v>
      </c>
      <c r="D129" s="19">
        <v>21984</v>
      </c>
      <c r="E129" s="19">
        <v>13757</v>
      </c>
      <c r="F129" s="20">
        <v>62.577328966521108</v>
      </c>
      <c r="G129" s="19">
        <v>21799</v>
      </c>
      <c r="H129" s="19">
        <v>13650</v>
      </c>
      <c r="I129" s="20">
        <v>62.617551263819443</v>
      </c>
      <c r="J129" s="19">
        <v>185</v>
      </c>
      <c r="K129" s="19">
        <v>107</v>
      </c>
      <c r="L129" s="43" t="s">
        <v>1431</v>
      </c>
    </row>
    <row r="130" spans="1:12">
      <c r="A130" s="88"/>
      <c r="B130" s="45"/>
      <c r="C130" s="46" t="s">
        <v>27</v>
      </c>
      <c r="D130" s="19">
        <v>11480</v>
      </c>
      <c r="E130" s="19">
        <v>6868</v>
      </c>
      <c r="F130" s="20">
        <v>59.825783972125436</v>
      </c>
      <c r="G130" s="19">
        <v>11389</v>
      </c>
      <c r="H130" s="19">
        <v>6815</v>
      </c>
      <c r="I130" s="20">
        <v>59.83844060057951</v>
      </c>
      <c r="J130" s="19">
        <v>91</v>
      </c>
      <c r="K130" s="19">
        <v>53</v>
      </c>
      <c r="L130" s="43" t="s">
        <v>1432</v>
      </c>
    </row>
    <row r="131" spans="1:12">
      <c r="A131" s="89"/>
      <c r="B131" s="50"/>
      <c r="C131" s="51" t="s">
        <v>28</v>
      </c>
      <c r="D131" s="17">
        <v>10504</v>
      </c>
      <c r="E131" s="17">
        <v>6889</v>
      </c>
      <c r="F131" s="18">
        <v>65.584539223153087</v>
      </c>
      <c r="G131" s="17">
        <v>10410</v>
      </c>
      <c r="H131" s="17">
        <v>6835</v>
      </c>
      <c r="I131" s="18">
        <v>65.658021133525452</v>
      </c>
      <c r="J131" s="17">
        <v>94</v>
      </c>
      <c r="K131" s="17">
        <v>54</v>
      </c>
      <c r="L131" s="52" t="s">
        <v>1267</v>
      </c>
    </row>
    <row r="132" spans="1:12">
      <c r="A132" s="87" t="s">
        <v>1433</v>
      </c>
      <c r="B132" s="58" t="s">
        <v>1301</v>
      </c>
      <c r="C132" s="54" t="s">
        <v>1302</v>
      </c>
      <c r="D132" s="55">
        <v>21415</v>
      </c>
      <c r="E132" s="55">
        <v>8216</v>
      </c>
      <c r="F132" s="56">
        <v>38.365631566658884</v>
      </c>
      <c r="G132" s="55">
        <v>21117</v>
      </c>
      <c r="H132" s="55">
        <v>8077</v>
      </c>
      <c r="I132" s="56">
        <v>38.248804280911116</v>
      </c>
      <c r="J132" s="55">
        <v>298</v>
      </c>
      <c r="K132" s="55">
        <v>139</v>
      </c>
      <c r="L132" s="57" t="s">
        <v>1434</v>
      </c>
    </row>
    <row r="133" spans="1:12">
      <c r="A133" s="88"/>
      <c r="B133" s="45"/>
      <c r="C133" s="46" t="s">
        <v>1327</v>
      </c>
      <c r="D133" s="19">
        <v>11100</v>
      </c>
      <c r="E133" s="19">
        <v>4206</v>
      </c>
      <c r="F133" s="20">
        <v>37.891891891891895</v>
      </c>
      <c r="G133" s="19">
        <v>10918</v>
      </c>
      <c r="H133" s="19">
        <v>4120</v>
      </c>
      <c r="I133" s="20">
        <v>37.735849056603776</v>
      </c>
      <c r="J133" s="19">
        <v>182</v>
      </c>
      <c r="K133" s="19">
        <v>86</v>
      </c>
      <c r="L133" s="43" t="s">
        <v>1435</v>
      </c>
    </row>
    <row r="134" spans="1:12">
      <c r="A134" s="88"/>
      <c r="B134" s="45"/>
      <c r="C134" s="46" t="s">
        <v>28</v>
      </c>
      <c r="D134" s="19">
        <v>10315</v>
      </c>
      <c r="E134" s="19">
        <v>4010</v>
      </c>
      <c r="F134" s="20">
        <v>38.875424139602522</v>
      </c>
      <c r="G134" s="19">
        <v>10199</v>
      </c>
      <c r="H134" s="19">
        <v>3957</v>
      </c>
      <c r="I134" s="20">
        <v>38.797921364839688</v>
      </c>
      <c r="J134" s="19">
        <v>116</v>
      </c>
      <c r="K134" s="19">
        <v>53</v>
      </c>
      <c r="L134" s="43" t="s">
        <v>1436</v>
      </c>
    </row>
    <row r="135" spans="1:12">
      <c r="A135" s="88"/>
      <c r="B135" s="48" t="s">
        <v>1330</v>
      </c>
      <c r="C135" s="46" t="s">
        <v>26</v>
      </c>
      <c r="D135" s="19">
        <v>3787</v>
      </c>
      <c r="E135" s="19">
        <v>870</v>
      </c>
      <c r="F135" s="20">
        <v>22.973329812516504</v>
      </c>
      <c r="G135" s="19">
        <v>3741</v>
      </c>
      <c r="H135" s="19">
        <v>860</v>
      </c>
      <c r="I135" s="20">
        <v>22.988505747126435</v>
      </c>
      <c r="J135" s="19">
        <v>46</v>
      </c>
      <c r="K135" s="19">
        <v>10</v>
      </c>
      <c r="L135" s="43" t="s">
        <v>1437</v>
      </c>
    </row>
    <row r="136" spans="1:12">
      <c r="A136" s="88"/>
      <c r="B136" s="45"/>
      <c r="C136" s="46" t="s">
        <v>27</v>
      </c>
      <c r="D136" s="19">
        <v>2014</v>
      </c>
      <c r="E136" s="19">
        <v>458</v>
      </c>
      <c r="F136" s="20">
        <v>22.740814299900695</v>
      </c>
      <c r="G136" s="19">
        <v>1984</v>
      </c>
      <c r="H136" s="19">
        <v>451</v>
      </c>
      <c r="I136" s="20">
        <v>22.731854838709676</v>
      </c>
      <c r="J136" s="19">
        <v>30</v>
      </c>
      <c r="K136" s="19">
        <v>7</v>
      </c>
      <c r="L136" s="43" t="s">
        <v>1438</v>
      </c>
    </row>
    <row r="137" spans="1:12">
      <c r="A137" s="88"/>
      <c r="B137" s="45"/>
      <c r="C137" s="46" t="s">
        <v>28</v>
      </c>
      <c r="D137" s="19">
        <v>1773</v>
      </c>
      <c r="E137" s="19">
        <v>412</v>
      </c>
      <c r="F137" s="20">
        <v>23.237450648618161</v>
      </c>
      <c r="G137" s="19">
        <v>1757</v>
      </c>
      <c r="H137" s="19">
        <v>409</v>
      </c>
      <c r="I137" s="20">
        <v>23.278315310187821</v>
      </c>
      <c r="J137" s="19">
        <v>16</v>
      </c>
      <c r="K137" s="19">
        <v>3</v>
      </c>
      <c r="L137" s="43" t="s">
        <v>338</v>
      </c>
    </row>
    <row r="138" spans="1:12">
      <c r="A138" s="88"/>
      <c r="B138" s="48" t="s">
        <v>1334</v>
      </c>
      <c r="C138" s="46" t="s">
        <v>26</v>
      </c>
      <c r="D138" s="19">
        <v>3368</v>
      </c>
      <c r="E138" s="19">
        <v>942</v>
      </c>
      <c r="F138" s="20">
        <v>27.969121140142519</v>
      </c>
      <c r="G138" s="19">
        <v>3313</v>
      </c>
      <c r="H138" s="19">
        <v>921</v>
      </c>
      <c r="I138" s="20">
        <v>27.799577422275881</v>
      </c>
      <c r="J138" s="19">
        <v>55</v>
      </c>
      <c r="K138" s="19">
        <v>21</v>
      </c>
      <c r="L138" s="43" t="s">
        <v>1341</v>
      </c>
    </row>
    <row r="139" spans="1:12">
      <c r="A139" s="88"/>
      <c r="B139" s="45"/>
      <c r="C139" s="46" t="s">
        <v>27</v>
      </c>
      <c r="D139" s="19">
        <v>1751</v>
      </c>
      <c r="E139" s="19">
        <v>507</v>
      </c>
      <c r="F139" s="20">
        <v>28.954882924043403</v>
      </c>
      <c r="G139" s="19">
        <v>1722</v>
      </c>
      <c r="H139" s="19">
        <v>494</v>
      </c>
      <c r="I139" s="20">
        <v>28.687572590011616</v>
      </c>
      <c r="J139" s="19">
        <v>29</v>
      </c>
      <c r="K139" s="19">
        <v>13</v>
      </c>
      <c r="L139" s="43" t="s">
        <v>1439</v>
      </c>
    </row>
    <row r="140" spans="1:12">
      <c r="A140" s="88"/>
      <c r="B140" s="45"/>
      <c r="C140" s="46" t="s">
        <v>28</v>
      </c>
      <c r="D140" s="19">
        <v>1617</v>
      </c>
      <c r="E140" s="19">
        <v>435</v>
      </c>
      <c r="F140" s="20">
        <v>26.901669758812616</v>
      </c>
      <c r="G140" s="19">
        <v>1591</v>
      </c>
      <c r="H140" s="19">
        <v>427</v>
      </c>
      <c r="I140" s="20">
        <v>26.838466373350094</v>
      </c>
      <c r="J140" s="19">
        <v>26</v>
      </c>
      <c r="K140" s="19">
        <v>8</v>
      </c>
      <c r="L140" s="43" t="s">
        <v>1440</v>
      </c>
    </row>
    <row r="141" spans="1:12">
      <c r="A141" s="88"/>
      <c r="B141" s="48" t="s">
        <v>1424</v>
      </c>
      <c r="C141" s="46" t="s">
        <v>26</v>
      </c>
      <c r="D141" s="19">
        <v>3306</v>
      </c>
      <c r="E141" s="19">
        <v>1127</v>
      </c>
      <c r="F141" s="20">
        <v>34.089534180278285</v>
      </c>
      <c r="G141" s="19">
        <v>3251</v>
      </c>
      <c r="H141" s="19">
        <v>1098</v>
      </c>
      <c r="I141" s="20">
        <v>33.774223315902802</v>
      </c>
      <c r="J141" s="19">
        <v>55</v>
      </c>
      <c r="K141" s="19">
        <v>29</v>
      </c>
      <c r="L141" s="43" t="s">
        <v>1441</v>
      </c>
    </row>
    <row r="142" spans="1:12">
      <c r="A142" s="88"/>
      <c r="B142" s="45"/>
      <c r="C142" s="46" t="s">
        <v>27</v>
      </c>
      <c r="D142" s="19">
        <v>1675</v>
      </c>
      <c r="E142" s="19">
        <v>582</v>
      </c>
      <c r="F142" s="20">
        <v>34.746268656716417</v>
      </c>
      <c r="G142" s="19">
        <v>1641</v>
      </c>
      <c r="H142" s="19">
        <v>563</v>
      </c>
      <c r="I142" s="20">
        <v>34.308348567946375</v>
      </c>
      <c r="J142" s="19">
        <v>34</v>
      </c>
      <c r="K142" s="19">
        <v>19</v>
      </c>
      <c r="L142" s="43" t="s">
        <v>1072</v>
      </c>
    </row>
    <row r="143" spans="1:12">
      <c r="A143" s="88"/>
      <c r="B143" s="45"/>
      <c r="C143" s="46" t="s">
        <v>28</v>
      </c>
      <c r="D143" s="19">
        <v>1631</v>
      </c>
      <c r="E143" s="19">
        <v>545</v>
      </c>
      <c r="F143" s="20">
        <v>33.415082771305947</v>
      </c>
      <c r="G143" s="19">
        <v>1610</v>
      </c>
      <c r="H143" s="19">
        <v>535</v>
      </c>
      <c r="I143" s="20">
        <v>33.229813664596271</v>
      </c>
      <c r="J143" s="19">
        <v>21</v>
      </c>
      <c r="K143" s="19">
        <v>10</v>
      </c>
      <c r="L143" s="43" t="s">
        <v>1442</v>
      </c>
    </row>
    <row r="144" spans="1:12">
      <c r="A144" s="88"/>
      <c r="B144" s="48" t="s">
        <v>1443</v>
      </c>
      <c r="C144" s="46" t="s">
        <v>26</v>
      </c>
      <c r="D144" s="19">
        <v>3675</v>
      </c>
      <c r="E144" s="19">
        <v>1517</v>
      </c>
      <c r="F144" s="20">
        <v>41.278911564625851</v>
      </c>
      <c r="G144" s="19">
        <v>3625</v>
      </c>
      <c r="H144" s="19">
        <v>1489</v>
      </c>
      <c r="I144" s="20">
        <v>41.07586206896552</v>
      </c>
      <c r="J144" s="19">
        <v>50</v>
      </c>
      <c r="K144" s="19">
        <v>28</v>
      </c>
      <c r="L144" s="43" t="s">
        <v>1018</v>
      </c>
    </row>
    <row r="145" spans="1:12">
      <c r="A145" s="88"/>
      <c r="B145" s="45"/>
      <c r="C145" s="46" t="s">
        <v>27</v>
      </c>
      <c r="D145" s="19">
        <v>1920</v>
      </c>
      <c r="E145" s="19">
        <v>794</v>
      </c>
      <c r="F145" s="20">
        <v>41.354166666666664</v>
      </c>
      <c r="G145" s="19">
        <v>1885</v>
      </c>
      <c r="H145" s="19">
        <v>776</v>
      </c>
      <c r="I145" s="20">
        <v>41.167108753315652</v>
      </c>
      <c r="J145" s="19">
        <v>35</v>
      </c>
      <c r="K145" s="19">
        <v>18</v>
      </c>
      <c r="L145" s="43" t="s">
        <v>668</v>
      </c>
    </row>
    <row r="146" spans="1:12">
      <c r="A146" s="88"/>
      <c r="B146" s="45"/>
      <c r="C146" s="46" t="s">
        <v>28</v>
      </c>
      <c r="D146" s="19">
        <v>1755</v>
      </c>
      <c r="E146" s="19">
        <v>723</v>
      </c>
      <c r="F146" s="20">
        <v>41.196581196581199</v>
      </c>
      <c r="G146" s="19">
        <v>1740</v>
      </c>
      <c r="H146" s="19">
        <v>713</v>
      </c>
      <c r="I146" s="20">
        <v>40.977011494252871</v>
      </c>
      <c r="J146" s="19">
        <v>15</v>
      </c>
      <c r="K146" s="19">
        <v>10</v>
      </c>
      <c r="L146" s="43" t="s">
        <v>250</v>
      </c>
    </row>
    <row r="147" spans="1:12">
      <c r="A147" s="88"/>
      <c r="B147" s="48" t="s">
        <v>1444</v>
      </c>
      <c r="C147" s="46" t="s">
        <v>26</v>
      </c>
      <c r="D147" s="19">
        <v>3601</v>
      </c>
      <c r="E147" s="19">
        <v>1734</v>
      </c>
      <c r="F147" s="20">
        <v>48.153290752568729</v>
      </c>
      <c r="G147" s="19">
        <v>3555</v>
      </c>
      <c r="H147" s="19">
        <v>1706</v>
      </c>
      <c r="I147" s="20">
        <v>47.988748241912802</v>
      </c>
      <c r="J147" s="19">
        <v>46</v>
      </c>
      <c r="K147" s="19">
        <v>28</v>
      </c>
      <c r="L147" s="43" t="s">
        <v>246</v>
      </c>
    </row>
    <row r="148" spans="1:12">
      <c r="A148" s="88"/>
      <c r="B148" s="45"/>
      <c r="C148" s="46" t="s">
        <v>27</v>
      </c>
      <c r="D148" s="19">
        <v>1851</v>
      </c>
      <c r="E148" s="19">
        <v>858</v>
      </c>
      <c r="F148" s="20">
        <v>46.353322528363044</v>
      </c>
      <c r="G148" s="19">
        <v>1822</v>
      </c>
      <c r="H148" s="19">
        <v>843</v>
      </c>
      <c r="I148" s="20">
        <v>46.267837541163559</v>
      </c>
      <c r="J148" s="19">
        <v>29</v>
      </c>
      <c r="K148" s="19">
        <v>15</v>
      </c>
      <c r="L148" s="43" t="s">
        <v>1161</v>
      </c>
    </row>
    <row r="149" spans="1:12">
      <c r="A149" s="88"/>
      <c r="B149" s="45"/>
      <c r="C149" s="46" t="s">
        <v>28</v>
      </c>
      <c r="D149" s="19">
        <v>1750</v>
      </c>
      <c r="E149" s="19">
        <v>876</v>
      </c>
      <c r="F149" s="20">
        <v>50.057142857142857</v>
      </c>
      <c r="G149" s="19">
        <v>1733</v>
      </c>
      <c r="H149" s="19">
        <v>863</v>
      </c>
      <c r="I149" s="20">
        <v>49.798038084246969</v>
      </c>
      <c r="J149" s="19">
        <v>17</v>
      </c>
      <c r="K149" s="19">
        <v>13</v>
      </c>
      <c r="L149" s="43" t="s">
        <v>1445</v>
      </c>
    </row>
    <row r="150" spans="1:12">
      <c r="A150" s="88"/>
      <c r="B150" s="48" t="s">
        <v>1446</v>
      </c>
      <c r="C150" s="46" t="s">
        <v>26</v>
      </c>
      <c r="D150" s="19">
        <v>3678</v>
      </c>
      <c r="E150" s="19">
        <v>2026</v>
      </c>
      <c r="F150" s="20">
        <v>55.084284937466016</v>
      </c>
      <c r="G150" s="19">
        <v>3632</v>
      </c>
      <c r="H150" s="19">
        <v>2003</v>
      </c>
      <c r="I150" s="20">
        <v>55.148678414096914</v>
      </c>
      <c r="J150" s="19">
        <v>46</v>
      </c>
      <c r="K150" s="19">
        <v>23</v>
      </c>
      <c r="L150" s="43" t="s">
        <v>249</v>
      </c>
    </row>
    <row r="151" spans="1:12">
      <c r="A151" s="88"/>
      <c r="B151" s="45"/>
      <c r="C151" s="46" t="s">
        <v>27</v>
      </c>
      <c r="D151" s="19">
        <v>1889</v>
      </c>
      <c r="E151" s="19">
        <v>1007</v>
      </c>
      <c r="F151" s="20">
        <v>53.308628904182108</v>
      </c>
      <c r="G151" s="19">
        <v>1864</v>
      </c>
      <c r="H151" s="19">
        <v>993</v>
      </c>
      <c r="I151" s="20">
        <v>53.272532188841204</v>
      </c>
      <c r="J151" s="19">
        <v>25</v>
      </c>
      <c r="K151" s="19">
        <v>14</v>
      </c>
      <c r="L151" s="43" t="s">
        <v>1018</v>
      </c>
    </row>
    <row r="152" spans="1:12">
      <c r="A152" s="89"/>
      <c r="B152" s="50"/>
      <c r="C152" s="51" t="s">
        <v>28</v>
      </c>
      <c r="D152" s="17">
        <v>1789</v>
      </c>
      <c r="E152" s="17">
        <v>1019</v>
      </c>
      <c r="F152" s="18">
        <v>56.959195081050865</v>
      </c>
      <c r="G152" s="17">
        <v>1768</v>
      </c>
      <c r="H152" s="17">
        <v>1010</v>
      </c>
      <c r="I152" s="18">
        <v>57.126696832579185</v>
      </c>
      <c r="J152" s="17">
        <v>21</v>
      </c>
      <c r="K152" s="17">
        <v>9</v>
      </c>
      <c r="L152" s="52" t="s">
        <v>114</v>
      </c>
    </row>
    <row r="153" spans="1:12">
      <c r="A153" s="87" t="s">
        <v>1447</v>
      </c>
      <c r="B153" s="58" t="s">
        <v>1414</v>
      </c>
      <c r="C153" s="54" t="s">
        <v>1415</v>
      </c>
      <c r="D153" s="55">
        <v>36275</v>
      </c>
      <c r="E153" s="55">
        <v>15896</v>
      </c>
      <c r="F153" s="56">
        <v>43.82081323225362</v>
      </c>
      <c r="G153" s="55">
        <v>34857</v>
      </c>
      <c r="H153" s="55">
        <v>15183</v>
      </c>
      <c r="I153" s="56">
        <v>43.557965401497547</v>
      </c>
      <c r="J153" s="55">
        <v>1418</v>
      </c>
      <c r="K153" s="55">
        <v>713</v>
      </c>
      <c r="L153" s="57" t="s">
        <v>1448</v>
      </c>
    </row>
    <row r="154" spans="1:12">
      <c r="A154" s="88"/>
      <c r="B154" s="45"/>
      <c r="C154" s="46" t="s">
        <v>1327</v>
      </c>
      <c r="D154" s="19">
        <v>18895</v>
      </c>
      <c r="E154" s="19">
        <v>8159</v>
      </c>
      <c r="F154" s="20">
        <v>43.180735644350356</v>
      </c>
      <c r="G154" s="19">
        <v>18192</v>
      </c>
      <c r="H154" s="19">
        <v>7811</v>
      </c>
      <c r="I154" s="20">
        <v>42.936455584872469</v>
      </c>
      <c r="J154" s="19">
        <v>703</v>
      </c>
      <c r="K154" s="19">
        <v>348</v>
      </c>
      <c r="L154" s="43" t="s">
        <v>1449</v>
      </c>
    </row>
    <row r="155" spans="1:12">
      <c r="A155" s="88"/>
      <c r="B155" s="45"/>
      <c r="C155" s="46" t="s">
        <v>28</v>
      </c>
      <c r="D155" s="19">
        <v>17380</v>
      </c>
      <c r="E155" s="19">
        <v>7737</v>
      </c>
      <c r="F155" s="20">
        <v>44.516685845799771</v>
      </c>
      <c r="G155" s="19">
        <v>16665</v>
      </c>
      <c r="H155" s="19">
        <v>7372</v>
      </c>
      <c r="I155" s="20">
        <v>44.236423642364237</v>
      </c>
      <c r="J155" s="19">
        <v>715</v>
      </c>
      <c r="K155" s="19">
        <v>365</v>
      </c>
      <c r="L155" s="43" t="s">
        <v>1450</v>
      </c>
    </row>
    <row r="156" spans="1:12">
      <c r="A156" s="88"/>
      <c r="B156" s="48" t="s">
        <v>1330</v>
      </c>
      <c r="C156" s="44" t="s">
        <v>26</v>
      </c>
      <c r="D156" s="19">
        <v>7008</v>
      </c>
      <c r="E156" s="19">
        <v>1885</v>
      </c>
      <c r="F156" s="20">
        <v>26.897831050228312</v>
      </c>
      <c r="G156" s="19">
        <v>6724</v>
      </c>
      <c r="H156" s="19">
        <v>1808</v>
      </c>
      <c r="I156" s="20">
        <v>26.888756692444971</v>
      </c>
      <c r="J156" s="19">
        <v>284</v>
      </c>
      <c r="K156" s="19">
        <v>77</v>
      </c>
      <c r="L156" s="43" t="s">
        <v>1451</v>
      </c>
    </row>
    <row r="157" spans="1:12">
      <c r="A157" s="88"/>
      <c r="B157" s="45"/>
      <c r="C157" s="44" t="s">
        <v>27</v>
      </c>
      <c r="D157" s="19">
        <v>3561</v>
      </c>
      <c r="E157" s="19">
        <v>939</v>
      </c>
      <c r="F157" s="20">
        <v>26.368997472620052</v>
      </c>
      <c r="G157" s="19">
        <v>3416</v>
      </c>
      <c r="H157" s="19">
        <v>909</v>
      </c>
      <c r="I157" s="20">
        <v>26.610070257611241</v>
      </c>
      <c r="J157" s="19">
        <v>145</v>
      </c>
      <c r="K157" s="19">
        <v>30</v>
      </c>
      <c r="L157" s="43" t="s">
        <v>675</v>
      </c>
    </row>
    <row r="158" spans="1:12">
      <c r="A158" s="88"/>
      <c r="B158" s="45"/>
      <c r="C158" s="44" t="s">
        <v>28</v>
      </c>
      <c r="D158" s="19">
        <v>3447</v>
      </c>
      <c r="E158" s="19">
        <v>946</v>
      </c>
      <c r="F158" s="20">
        <v>27.444154337104727</v>
      </c>
      <c r="G158" s="19">
        <v>3308</v>
      </c>
      <c r="H158" s="19">
        <v>899</v>
      </c>
      <c r="I158" s="20">
        <v>27.176541717049577</v>
      </c>
      <c r="J158" s="19">
        <v>139</v>
      </c>
      <c r="K158" s="19">
        <v>47</v>
      </c>
      <c r="L158" s="43" t="s">
        <v>1452</v>
      </c>
    </row>
    <row r="159" spans="1:12">
      <c r="A159" s="88"/>
      <c r="B159" s="48" t="s">
        <v>1334</v>
      </c>
      <c r="C159" s="44" t="s">
        <v>26</v>
      </c>
      <c r="D159" s="19">
        <v>5749</v>
      </c>
      <c r="E159" s="19">
        <v>1874</v>
      </c>
      <c r="F159" s="20">
        <v>32.596973386675941</v>
      </c>
      <c r="G159" s="19">
        <v>5466</v>
      </c>
      <c r="H159" s="19">
        <v>1773</v>
      </c>
      <c r="I159" s="20">
        <v>32.436882546652029</v>
      </c>
      <c r="J159" s="19">
        <v>283</v>
      </c>
      <c r="K159" s="19">
        <v>101</v>
      </c>
      <c r="L159" s="43" t="s">
        <v>1453</v>
      </c>
    </row>
    <row r="160" spans="1:12">
      <c r="A160" s="88"/>
      <c r="B160" s="45"/>
      <c r="C160" s="44" t="s">
        <v>27</v>
      </c>
      <c r="D160" s="19">
        <v>3030</v>
      </c>
      <c r="E160" s="19">
        <v>968</v>
      </c>
      <c r="F160" s="20">
        <v>31.947194719471948</v>
      </c>
      <c r="G160" s="19">
        <v>2907</v>
      </c>
      <c r="H160" s="19">
        <v>928</v>
      </c>
      <c r="I160" s="20">
        <v>31.922944616443068</v>
      </c>
      <c r="J160" s="19">
        <v>123</v>
      </c>
      <c r="K160" s="19">
        <v>40</v>
      </c>
      <c r="L160" s="43" t="s">
        <v>1454</v>
      </c>
    </row>
    <row r="161" spans="1:12">
      <c r="A161" s="88"/>
      <c r="B161" s="45"/>
      <c r="C161" s="44" t="s">
        <v>28</v>
      </c>
      <c r="D161" s="19">
        <v>2719</v>
      </c>
      <c r="E161" s="19">
        <v>906</v>
      </c>
      <c r="F161" s="20">
        <v>33.321073924236849</v>
      </c>
      <c r="G161" s="19">
        <v>2559</v>
      </c>
      <c r="H161" s="19">
        <v>845</v>
      </c>
      <c r="I161" s="20">
        <v>33.020711215318485</v>
      </c>
      <c r="J161" s="19">
        <v>160</v>
      </c>
      <c r="K161" s="19">
        <v>61</v>
      </c>
      <c r="L161" s="43" t="s">
        <v>1455</v>
      </c>
    </row>
    <row r="162" spans="1:12">
      <c r="A162" s="88"/>
      <c r="B162" s="48" t="s">
        <v>1338</v>
      </c>
      <c r="C162" s="44" t="s">
        <v>26</v>
      </c>
      <c r="D162" s="19">
        <v>5506</v>
      </c>
      <c r="E162" s="19">
        <v>2210</v>
      </c>
      <c r="F162" s="20">
        <v>40.13803123864875</v>
      </c>
      <c r="G162" s="19">
        <v>5295</v>
      </c>
      <c r="H162" s="19">
        <v>2102</v>
      </c>
      <c r="I162" s="20">
        <v>39.697828139754485</v>
      </c>
      <c r="J162" s="19">
        <v>211</v>
      </c>
      <c r="K162" s="19">
        <v>108</v>
      </c>
      <c r="L162" s="43" t="s">
        <v>1456</v>
      </c>
    </row>
    <row r="163" spans="1:12">
      <c r="A163" s="88"/>
      <c r="B163" s="45"/>
      <c r="C163" s="44" t="s">
        <v>27</v>
      </c>
      <c r="D163" s="19">
        <v>2882</v>
      </c>
      <c r="E163" s="19">
        <v>1141</v>
      </c>
      <c r="F163" s="20">
        <v>39.590562109646079</v>
      </c>
      <c r="G163" s="19">
        <v>2768</v>
      </c>
      <c r="H163" s="19">
        <v>1079</v>
      </c>
      <c r="I163" s="20">
        <v>38.98121387283237</v>
      </c>
      <c r="J163" s="19">
        <v>114</v>
      </c>
      <c r="K163" s="19">
        <v>62</v>
      </c>
      <c r="L163" s="43" t="s">
        <v>1457</v>
      </c>
    </row>
    <row r="164" spans="1:12">
      <c r="A164" s="88"/>
      <c r="B164" s="45"/>
      <c r="C164" s="44" t="s">
        <v>28</v>
      </c>
      <c r="D164" s="19">
        <v>2624</v>
      </c>
      <c r="E164" s="19">
        <v>1069</v>
      </c>
      <c r="F164" s="20">
        <v>40.739329268292686</v>
      </c>
      <c r="G164" s="19">
        <v>2527</v>
      </c>
      <c r="H164" s="19">
        <v>1023</v>
      </c>
      <c r="I164" s="20">
        <v>40.482785912148792</v>
      </c>
      <c r="J164" s="19">
        <v>97</v>
      </c>
      <c r="K164" s="19">
        <v>46</v>
      </c>
      <c r="L164" s="43" t="s">
        <v>1458</v>
      </c>
    </row>
    <row r="165" spans="1:12">
      <c r="A165" s="88"/>
      <c r="B165" s="48" t="s">
        <v>1342</v>
      </c>
      <c r="C165" s="44" t="s">
        <v>26</v>
      </c>
      <c r="D165" s="19">
        <v>6015</v>
      </c>
      <c r="E165" s="19">
        <v>2898</v>
      </c>
      <c r="F165" s="20">
        <v>48.179551122194511</v>
      </c>
      <c r="G165" s="19">
        <v>5793</v>
      </c>
      <c r="H165" s="19">
        <v>2756</v>
      </c>
      <c r="I165" s="20">
        <v>47.574659071292942</v>
      </c>
      <c r="J165" s="19">
        <v>222</v>
      </c>
      <c r="K165" s="19">
        <v>142</v>
      </c>
      <c r="L165" s="43" t="s">
        <v>1459</v>
      </c>
    </row>
    <row r="166" spans="1:12">
      <c r="A166" s="88"/>
      <c r="B166" s="45"/>
      <c r="C166" s="44" t="s">
        <v>27</v>
      </c>
      <c r="D166" s="19">
        <v>3141</v>
      </c>
      <c r="E166" s="19">
        <v>1495</v>
      </c>
      <c r="F166" s="20">
        <v>47.596306908627824</v>
      </c>
      <c r="G166" s="19">
        <v>3036</v>
      </c>
      <c r="H166" s="19">
        <v>1421</v>
      </c>
      <c r="I166" s="20">
        <v>46.805006587615281</v>
      </c>
      <c r="J166" s="19">
        <v>105</v>
      </c>
      <c r="K166" s="19">
        <v>74</v>
      </c>
      <c r="L166" s="43" t="s">
        <v>1460</v>
      </c>
    </row>
    <row r="167" spans="1:12">
      <c r="A167" s="88"/>
      <c r="B167" s="45"/>
      <c r="C167" s="44" t="s">
        <v>28</v>
      </c>
      <c r="D167" s="19">
        <v>2874</v>
      </c>
      <c r="E167" s="19">
        <v>1403</v>
      </c>
      <c r="F167" s="20">
        <v>48.816979819067505</v>
      </c>
      <c r="G167" s="19">
        <v>2757</v>
      </c>
      <c r="H167" s="19">
        <v>1335</v>
      </c>
      <c r="I167" s="20">
        <v>48.42219804134929</v>
      </c>
      <c r="J167" s="19">
        <v>117</v>
      </c>
      <c r="K167" s="19">
        <v>68</v>
      </c>
      <c r="L167" s="43" t="s">
        <v>696</v>
      </c>
    </row>
    <row r="168" spans="1:12">
      <c r="A168" s="88"/>
      <c r="B168" s="48" t="s">
        <v>1318</v>
      </c>
      <c r="C168" s="44" t="s">
        <v>26</v>
      </c>
      <c r="D168" s="62">
        <v>6058</v>
      </c>
      <c r="E168" s="62">
        <v>3371</v>
      </c>
      <c r="F168" s="63">
        <v>55.645427533839552</v>
      </c>
      <c r="G168" s="62">
        <v>5846</v>
      </c>
      <c r="H168" s="62">
        <v>3226</v>
      </c>
      <c r="I168" s="63">
        <v>55.18303113239822</v>
      </c>
      <c r="J168" s="19">
        <v>212</v>
      </c>
      <c r="K168" s="19">
        <v>145</v>
      </c>
      <c r="L168" s="43" t="s">
        <v>1461</v>
      </c>
    </row>
    <row r="169" spans="1:12">
      <c r="A169" s="88"/>
      <c r="B169" s="45"/>
      <c r="C169" s="44" t="s">
        <v>27</v>
      </c>
      <c r="D169" s="62">
        <v>3193</v>
      </c>
      <c r="E169" s="62">
        <v>1756</v>
      </c>
      <c r="F169" s="63">
        <v>54.995302223614154</v>
      </c>
      <c r="G169" s="62">
        <v>3082</v>
      </c>
      <c r="H169" s="62">
        <v>1685</v>
      </c>
      <c r="I169" s="63">
        <v>54.672290720311487</v>
      </c>
      <c r="J169" s="19">
        <v>111</v>
      </c>
      <c r="K169" s="19">
        <v>71</v>
      </c>
      <c r="L169" s="43" t="s">
        <v>1459</v>
      </c>
    </row>
    <row r="170" spans="1:12">
      <c r="A170" s="88"/>
      <c r="B170" s="45"/>
      <c r="C170" s="44" t="s">
        <v>28</v>
      </c>
      <c r="D170" s="62">
        <v>2865</v>
      </c>
      <c r="E170" s="62">
        <v>1615</v>
      </c>
      <c r="F170" s="63">
        <v>56.369982547993018</v>
      </c>
      <c r="G170" s="62">
        <v>2764</v>
      </c>
      <c r="H170" s="62">
        <v>1541</v>
      </c>
      <c r="I170" s="63">
        <v>55.752532561505063</v>
      </c>
      <c r="J170" s="19">
        <v>101</v>
      </c>
      <c r="K170" s="19">
        <v>74</v>
      </c>
      <c r="L170" s="43" t="s">
        <v>1462</v>
      </c>
    </row>
    <row r="171" spans="1:12">
      <c r="A171" s="88"/>
      <c r="B171" s="48" t="s">
        <v>1322</v>
      </c>
      <c r="C171" s="44" t="s">
        <v>26</v>
      </c>
      <c r="D171" s="62">
        <v>5939</v>
      </c>
      <c r="E171" s="62">
        <v>3658</v>
      </c>
      <c r="F171" s="63">
        <v>61.592860750968178</v>
      </c>
      <c r="G171" s="62">
        <v>5733</v>
      </c>
      <c r="H171" s="62">
        <v>3518</v>
      </c>
      <c r="I171" s="63">
        <v>61.36403279260422</v>
      </c>
      <c r="J171" s="19">
        <v>206</v>
      </c>
      <c r="K171" s="19">
        <v>140</v>
      </c>
      <c r="L171" s="43" t="s">
        <v>1463</v>
      </c>
    </row>
    <row r="172" spans="1:12">
      <c r="A172" s="88"/>
      <c r="B172" s="59"/>
      <c r="C172" s="44" t="s">
        <v>27</v>
      </c>
      <c r="D172" s="62">
        <v>3088</v>
      </c>
      <c r="E172" s="62">
        <v>1860</v>
      </c>
      <c r="F172" s="63">
        <v>60.233160621761655</v>
      </c>
      <c r="G172" s="62">
        <v>2983</v>
      </c>
      <c r="H172" s="62">
        <v>1789</v>
      </c>
      <c r="I172" s="63">
        <v>59.973181361045924</v>
      </c>
      <c r="J172" s="19">
        <v>105</v>
      </c>
      <c r="K172" s="19">
        <v>71</v>
      </c>
      <c r="L172" s="43" t="s">
        <v>1464</v>
      </c>
    </row>
    <row r="173" spans="1:12">
      <c r="A173" s="89"/>
      <c r="B173" s="60"/>
      <c r="C173" s="49" t="s">
        <v>28</v>
      </c>
      <c r="D173" s="64">
        <v>2851</v>
      </c>
      <c r="E173" s="64">
        <v>1798</v>
      </c>
      <c r="F173" s="65">
        <v>63.065591020694491</v>
      </c>
      <c r="G173" s="64">
        <v>2750</v>
      </c>
      <c r="H173" s="64">
        <v>1729</v>
      </c>
      <c r="I173" s="65">
        <v>62.872727272727275</v>
      </c>
      <c r="J173" s="17">
        <v>101</v>
      </c>
      <c r="K173" s="17">
        <v>69</v>
      </c>
      <c r="L173" s="52" t="s">
        <v>1465</v>
      </c>
    </row>
    <row r="174" spans="1:12">
      <c r="A174" s="88" t="s">
        <v>1466</v>
      </c>
      <c r="B174" s="58" t="s">
        <v>1467</v>
      </c>
      <c r="C174" s="46" t="s">
        <v>1468</v>
      </c>
      <c r="D174" s="19">
        <v>27648</v>
      </c>
      <c r="E174" s="19">
        <v>11877</v>
      </c>
      <c r="F174" s="37">
        <v>42.957899305555557</v>
      </c>
      <c r="G174" s="19">
        <v>27642</v>
      </c>
      <c r="H174" s="19">
        <v>11877</v>
      </c>
      <c r="I174" s="37">
        <v>42.967223789884954</v>
      </c>
      <c r="J174" s="19">
        <v>6</v>
      </c>
      <c r="K174" s="19">
        <v>0</v>
      </c>
      <c r="L174" s="61" t="s">
        <v>122</v>
      </c>
    </row>
    <row r="175" spans="1:12">
      <c r="A175" s="88"/>
      <c r="B175" s="45"/>
      <c r="C175" s="46" t="s">
        <v>27</v>
      </c>
      <c r="D175" s="19">
        <v>14460</v>
      </c>
      <c r="E175" s="19">
        <v>5987</v>
      </c>
      <c r="F175" s="37">
        <v>41.403872752420469</v>
      </c>
      <c r="G175" s="19">
        <v>14458</v>
      </c>
      <c r="H175" s="19">
        <v>5987</v>
      </c>
      <c r="I175" s="37">
        <v>41.409600221330749</v>
      </c>
      <c r="J175" s="19">
        <v>2</v>
      </c>
      <c r="K175" s="19">
        <v>0</v>
      </c>
      <c r="L175" s="61" t="s">
        <v>122</v>
      </c>
    </row>
    <row r="176" spans="1:12">
      <c r="A176" s="88"/>
      <c r="B176" s="45"/>
      <c r="C176" s="47" t="s">
        <v>28</v>
      </c>
      <c r="D176" s="19">
        <v>13188</v>
      </c>
      <c r="E176" s="19">
        <v>5890</v>
      </c>
      <c r="F176" s="37">
        <v>44.661813770094028</v>
      </c>
      <c r="G176" s="19">
        <v>13184</v>
      </c>
      <c r="H176" s="19">
        <v>5890</v>
      </c>
      <c r="I176" s="37">
        <v>44.675364077669904</v>
      </c>
      <c r="J176" s="19">
        <v>4</v>
      </c>
      <c r="K176" s="19">
        <v>0</v>
      </c>
      <c r="L176" s="61" t="s">
        <v>122</v>
      </c>
    </row>
    <row r="177" spans="1:12">
      <c r="A177" s="88"/>
      <c r="B177" s="48" t="s">
        <v>1469</v>
      </c>
      <c r="C177" s="46" t="s">
        <v>26</v>
      </c>
      <c r="D177" s="19">
        <v>5094</v>
      </c>
      <c r="E177" s="19">
        <v>1446</v>
      </c>
      <c r="F177" s="20">
        <v>28.386336866902237</v>
      </c>
      <c r="G177" s="19">
        <v>5091</v>
      </c>
      <c r="H177" s="19">
        <v>1446</v>
      </c>
      <c r="I177" s="20">
        <v>28.403064230995874</v>
      </c>
      <c r="J177" s="19">
        <v>3</v>
      </c>
      <c r="K177" s="19">
        <v>0</v>
      </c>
      <c r="L177" s="43" t="s">
        <v>122</v>
      </c>
    </row>
    <row r="178" spans="1:12">
      <c r="A178" s="88"/>
      <c r="B178" s="45"/>
      <c r="C178" s="46" t="s">
        <v>27</v>
      </c>
      <c r="D178" s="19">
        <v>2663</v>
      </c>
      <c r="E178" s="19">
        <v>732</v>
      </c>
      <c r="F178" s="20">
        <v>27.48779571911378</v>
      </c>
      <c r="G178" s="19">
        <v>2662</v>
      </c>
      <c r="H178" s="19">
        <v>732</v>
      </c>
      <c r="I178" s="20">
        <v>27.498121712997747</v>
      </c>
      <c r="J178" s="19">
        <v>1</v>
      </c>
      <c r="K178" s="19">
        <v>0</v>
      </c>
      <c r="L178" s="43" t="s">
        <v>122</v>
      </c>
    </row>
    <row r="179" spans="1:12">
      <c r="A179" s="88"/>
      <c r="B179" s="45"/>
      <c r="C179" s="46" t="s">
        <v>28</v>
      </c>
      <c r="D179" s="19">
        <v>2431</v>
      </c>
      <c r="E179" s="19">
        <v>714</v>
      </c>
      <c r="F179" s="20">
        <v>29.37062937062937</v>
      </c>
      <c r="G179" s="19">
        <v>2429</v>
      </c>
      <c r="H179" s="19">
        <v>714</v>
      </c>
      <c r="I179" s="20">
        <v>29.394812680115272</v>
      </c>
      <c r="J179" s="19">
        <v>2</v>
      </c>
      <c r="K179" s="19">
        <v>0</v>
      </c>
      <c r="L179" s="43" t="s">
        <v>122</v>
      </c>
    </row>
    <row r="180" spans="1:12">
      <c r="A180" s="88"/>
      <c r="B180" s="48" t="s">
        <v>1470</v>
      </c>
      <c r="C180" s="46" t="s">
        <v>26</v>
      </c>
      <c r="D180" s="19">
        <v>4353</v>
      </c>
      <c r="E180" s="19">
        <v>1410</v>
      </c>
      <c r="F180" s="20">
        <v>32.39145416953825</v>
      </c>
      <c r="G180" s="19">
        <v>4351</v>
      </c>
      <c r="H180" s="19">
        <v>1410</v>
      </c>
      <c r="I180" s="20">
        <v>32.406343369340384</v>
      </c>
      <c r="J180" s="19">
        <v>2</v>
      </c>
      <c r="K180" s="19">
        <v>0</v>
      </c>
      <c r="L180" s="43" t="s">
        <v>122</v>
      </c>
    </row>
    <row r="181" spans="1:12">
      <c r="A181" s="88"/>
      <c r="B181" s="45"/>
      <c r="C181" s="46" t="s">
        <v>27</v>
      </c>
      <c r="D181" s="19">
        <v>2223</v>
      </c>
      <c r="E181" s="19">
        <v>702</v>
      </c>
      <c r="F181" s="20">
        <v>31.578947368421051</v>
      </c>
      <c r="G181" s="19">
        <v>2222</v>
      </c>
      <c r="H181" s="19">
        <v>702</v>
      </c>
      <c r="I181" s="20">
        <v>31.593159315931594</v>
      </c>
      <c r="J181" s="19">
        <v>1</v>
      </c>
      <c r="K181" s="19">
        <v>0</v>
      </c>
      <c r="L181" s="43" t="s">
        <v>122</v>
      </c>
    </row>
    <row r="182" spans="1:12">
      <c r="A182" s="88"/>
      <c r="B182" s="45"/>
      <c r="C182" s="46" t="s">
        <v>28</v>
      </c>
      <c r="D182" s="19">
        <v>2130</v>
      </c>
      <c r="E182" s="19">
        <v>708</v>
      </c>
      <c r="F182" s="20">
        <v>33.239436619718312</v>
      </c>
      <c r="G182" s="19">
        <v>2129</v>
      </c>
      <c r="H182" s="19">
        <v>708</v>
      </c>
      <c r="I182" s="20">
        <v>33.255049318929075</v>
      </c>
      <c r="J182" s="19">
        <v>1</v>
      </c>
      <c r="K182" s="19">
        <v>0</v>
      </c>
      <c r="L182" s="43" t="s">
        <v>122</v>
      </c>
    </row>
    <row r="183" spans="1:12">
      <c r="A183" s="88"/>
      <c r="B183" s="48" t="s">
        <v>1471</v>
      </c>
      <c r="C183" s="46" t="s">
        <v>26</v>
      </c>
      <c r="D183" s="19">
        <v>4035</v>
      </c>
      <c r="E183" s="19">
        <v>1622</v>
      </c>
      <c r="F183" s="20">
        <v>40.198265179677819</v>
      </c>
      <c r="G183" s="19">
        <v>4035</v>
      </c>
      <c r="H183" s="19">
        <v>1622</v>
      </c>
      <c r="I183" s="20">
        <v>40.198265179677819</v>
      </c>
      <c r="J183" s="19">
        <v>0</v>
      </c>
      <c r="K183" s="19">
        <v>0</v>
      </c>
      <c r="L183" s="43" t="s">
        <v>122</v>
      </c>
    </row>
    <row r="184" spans="1:12">
      <c r="A184" s="88"/>
      <c r="B184" s="45"/>
      <c r="C184" s="46" t="s">
        <v>27</v>
      </c>
      <c r="D184" s="19">
        <v>2111</v>
      </c>
      <c r="E184" s="19">
        <v>829</v>
      </c>
      <c r="F184" s="20">
        <v>39.270487920416862</v>
      </c>
      <c r="G184" s="19">
        <v>2111</v>
      </c>
      <c r="H184" s="19">
        <v>829</v>
      </c>
      <c r="I184" s="20">
        <v>39.270487920416862</v>
      </c>
      <c r="J184" s="19">
        <v>0</v>
      </c>
      <c r="K184" s="19">
        <v>0</v>
      </c>
      <c r="L184" s="43" t="s">
        <v>122</v>
      </c>
    </row>
    <row r="185" spans="1:12">
      <c r="A185" s="88"/>
      <c r="B185" s="45"/>
      <c r="C185" s="46" t="s">
        <v>28</v>
      </c>
      <c r="D185" s="19">
        <v>1924</v>
      </c>
      <c r="E185" s="19">
        <v>793</v>
      </c>
      <c r="F185" s="20">
        <v>41.216216216216218</v>
      </c>
      <c r="G185" s="19">
        <v>1924</v>
      </c>
      <c r="H185" s="19">
        <v>793</v>
      </c>
      <c r="I185" s="20">
        <v>41.216216216216218</v>
      </c>
      <c r="J185" s="19">
        <v>0</v>
      </c>
      <c r="K185" s="19">
        <v>0</v>
      </c>
      <c r="L185" s="43" t="s">
        <v>122</v>
      </c>
    </row>
    <row r="186" spans="1:12">
      <c r="A186" s="88"/>
      <c r="B186" s="48" t="s">
        <v>1472</v>
      </c>
      <c r="C186" s="46" t="s">
        <v>26</v>
      </c>
      <c r="D186" s="19">
        <v>4563</v>
      </c>
      <c r="E186" s="19">
        <v>2044</v>
      </c>
      <c r="F186" s="20">
        <v>44.795090948937101</v>
      </c>
      <c r="G186" s="19">
        <v>4563</v>
      </c>
      <c r="H186" s="19">
        <v>2044</v>
      </c>
      <c r="I186" s="20">
        <v>44.795090948937101</v>
      </c>
      <c r="J186" s="19">
        <v>0</v>
      </c>
      <c r="K186" s="19">
        <v>0</v>
      </c>
      <c r="L186" s="43" t="s">
        <v>122</v>
      </c>
    </row>
    <row r="187" spans="1:12">
      <c r="A187" s="88"/>
      <c r="B187" s="45"/>
      <c r="C187" s="46" t="s">
        <v>27</v>
      </c>
      <c r="D187" s="19">
        <v>2381</v>
      </c>
      <c r="E187" s="19">
        <v>1011</v>
      </c>
      <c r="F187" s="20">
        <v>42.461150776984461</v>
      </c>
      <c r="G187" s="19">
        <v>2381</v>
      </c>
      <c r="H187" s="19">
        <v>1011</v>
      </c>
      <c r="I187" s="20">
        <v>42.461150776984461</v>
      </c>
      <c r="J187" s="19">
        <v>0</v>
      </c>
      <c r="K187" s="19">
        <v>0</v>
      </c>
      <c r="L187" s="43" t="s">
        <v>122</v>
      </c>
    </row>
    <row r="188" spans="1:12">
      <c r="A188" s="88"/>
      <c r="B188" s="45"/>
      <c r="C188" s="46" t="s">
        <v>28</v>
      </c>
      <c r="D188" s="19">
        <v>2182</v>
      </c>
      <c r="E188" s="19">
        <v>1033</v>
      </c>
      <c r="F188" s="20">
        <v>47.341888175985332</v>
      </c>
      <c r="G188" s="19">
        <v>2182</v>
      </c>
      <c r="H188" s="19">
        <v>1033</v>
      </c>
      <c r="I188" s="20">
        <v>47.341888175985332</v>
      </c>
      <c r="J188" s="19">
        <v>0</v>
      </c>
      <c r="K188" s="19">
        <v>0</v>
      </c>
      <c r="L188" s="43" t="s">
        <v>122</v>
      </c>
    </row>
    <row r="189" spans="1:12">
      <c r="A189" s="88"/>
      <c r="B189" s="48" t="s">
        <v>1473</v>
      </c>
      <c r="C189" s="46" t="s">
        <v>26</v>
      </c>
      <c r="D189" s="19">
        <v>4726</v>
      </c>
      <c r="E189" s="19">
        <v>2458</v>
      </c>
      <c r="F189" s="20">
        <v>52.01015658061786</v>
      </c>
      <c r="G189" s="19">
        <v>4725</v>
      </c>
      <c r="H189" s="19">
        <v>2458</v>
      </c>
      <c r="I189" s="20">
        <v>52.021164021164019</v>
      </c>
      <c r="J189" s="19">
        <v>1</v>
      </c>
      <c r="K189" s="19">
        <v>0</v>
      </c>
      <c r="L189" s="43" t="s">
        <v>122</v>
      </c>
    </row>
    <row r="190" spans="1:12">
      <c r="A190" s="88"/>
      <c r="B190" s="45"/>
      <c r="C190" s="46" t="s">
        <v>27</v>
      </c>
      <c r="D190" s="19">
        <v>2501</v>
      </c>
      <c r="E190" s="19">
        <v>1241</v>
      </c>
      <c r="F190" s="20">
        <v>49.620151939224307</v>
      </c>
      <c r="G190" s="19">
        <v>2501</v>
      </c>
      <c r="H190" s="19">
        <v>1241</v>
      </c>
      <c r="I190" s="20">
        <v>49.620151939224307</v>
      </c>
      <c r="J190" s="19">
        <v>0</v>
      </c>
      <c r="K190" s="19">
        <v>0</v>
      </c>
      <c r="L190" s="43" t="s">
        <v>122</v>
      </c>
    </row>
    <row r="191" spans="1:12">
      <c r="A191" s="88"/>
      <c r="B191" s="45"/>
      <c r="C191" s="46" t="s">
        <v>28</v>
      </c>
      <c r="D191" s="19">
        <v>2225</v>
      </c>
      <c r="E191" s="19">
        <v>1217</v>
      </c>
      <c r="F191" s="20">
        <v>54.696629213483149</v>
      </c>
      <c r="G191" s="19">
        <v>2224</v>
      </c>
      <c r="H191" s="19">
        <v>1217</v>
      </c>
      <c r="I191" s="20">
        <v>54.72122302158273</v>
      </c>
      <c r="J191" s="19">
        <v>1</v>
      </c>
      <c r="K191" s="19">
        <v>0</v>
      </c>
      <c r="L191" s="43" t="s">
        <v>122</v>
      </c>
    </row>
    <row r="192" spans="1:12">
      <c r="A192" s="88"/>
      <c r="B192" s="48" t="s">
        <v>1474</v>
      </c>
      <c r="C192" s="46" t="s">
        <v>26</v>
      </c>
      <c r="D192" s="19">
        <v>4877</v>
      </c>
      <c r="E192" s="19">
        <v>2897</v>
      </c>
      <c r="F192" s="20">
        <v>59.401271273323765</v>
      </c>
      <c r="G192" s="19">
        <v>4877</v>
      </c>
      <c r="H192" s="19">
        <v>2897</v>
      </c>
      <c r="I192" s="20">
        <v>59.401271273323765</v>
      </c>
      <c r="J192" s="19">
        <v>0</v>
      </c>
      <c r="K192" s="19">
        <v>0</v>
      </c>
      <c r="L192" s="43" t="s">
        <v>122</v>
      </c>
    </row>
    <row r="193" spans="1:12">
      <c r="A193" s="88"/>
      <c r="B193" s="45"/>
      <c r="C193" s="46" t="s">
        <v>27</v>
      </c>
      <c r="D193" s="19">
        <v>2581</v>
      </c>
      <c r="E193" s="19">
        <v>1472</v>
      </c>
      <c r="F193" s="20">
        <v>57.032158078264239</v>
      </c>
      <c r="G193" s="19">
        <v>2581</v>
      </c>
      <c r="H193" s="19">
        <v>1472</v>
      </c>
      <c r="I193" s="20">
        <v>57.032158078264239</v>
      </c>
      <c r="J193" s="19">
        <v>0</v>
      </c>
      <c r="K193" s="19">
        <v>0</v>
      </c>
      <c r="L193" s="43" t="s">
        <v>122</v>
      </c>
    </row>
    <row r="194" spans="1:12">
      <c r="A194" s="89"/>
      <c r="B194" s="50"/>
      <c r="C194" s="51" t="s">
        <v>28</v>
      </c>
      <c r="D194" s="17">
        <v>2296</v>
      </c>
      <c r="E194" s="17">
        <v>1425</v>
      </c>
      <c r="F194" s="18">
        <v>62.064459930313589</v>
      </c>
      <c r="G194" s="17">
        <v>2296</v>
      </c>
      <c r="H194" s="17">
        <v>1425</v>
      </c>
      <c r="I194" s="18">
        <v>62.064459930313589</v>
      </c>
      <c r="J194" s="17">
        <v>0</v>
      </c>
      <c r="K194" s="17">
        <v>0</v>
      </c>
      <c r="L194" s="52" t="s">
        <v>122</v>
      </c>
    </row>
    <row r="195" spans="1:12">
      <c r="A195" s="87" t="s">
        <v>1475</v>
      </c>
      <c r="B195" s="58" t="s">
        <v>1301</v>
      </c>
      <c r="C195" s="54" t="s">
        <v>1302</v>
      </c>
      <c r="D195" s="55">
        <v>62214</v>
      </c>
      <c r="E195" s="55">
        <v>28867</v>
      </c>
      <c r="F195" s="56">
        <v>46.399524222843731</v>
      </c>
      <c r="G195" s="55">
        <v>62214</v>
      </c>
      <c r="H195" s="55">
        <v>28867</v>
      </c>
      <c r="I195" s="56">
        <v>46.399524222843731</v>
      </c>
      <c r="J195" s="55">
        <v>0</v>
      </c>
      <c r="K195" s="55">
        <v>0</v>
      </c>
      <c r="L195" s="57" t="s">
        <v>122</v>
      </c>
    </row>
    <row r="196" spans="1:12">
      <c r="A196" s="88"/>
      <c r="B196" s="45"/>
      <c r="C196" s="46" t="s">
        <v>1327</v>
      </c>
      <c r="D196" s="19">
        <v>32455</v>
      </c>
      <c r="E196" s="19">
        <v>14837</v>
      </c>
      <c r="F196" s="20">
        <v>45.715606224002464</v>
      </c>
      <c r="G196" s="19">
        <v>32455</v>
      </c>
      <c r="H196" s="19">
        <v>14837</v>
      </c>
      <c r="I196" s="20">
        <v>45.715606224002464</v>
      </c>
      <c r="J196" s="19">
        <v>0</v>
      </c>
      <c r="K196" s="19">
        <v>0</v>
      </c>
      <c r="L196" s="43" t="s">
        <v>122</v>
      </c>
    </row>
    <row r="197" spans="1:12">
      <c r="A197" s="88"/>
      <c r="B197" s="45"/>
      <c r="C197" s="46" t="s">
        <v>28</v>
      </c>
      <c r="D197" s="19">
        <v>29759</v>
      </c>
      <c r="E197" s="19">
        <v>14030</v>
      </c>
      <c r="F197" s="20">
        <v>47.145401391175781</v>
      </c>
      <c r="G197" s="19">
        <v>29759</v>
      </c>
      <c r="H197" s="19">
        <v>14030</v>
      </c>
      <c r="I197" s="20">
        <v>47.145401391175781</v>
      </c>
      <c r="J197" s="19">
        <v>0</v>
      </c>
      <c r="K197" s="19">
        <v>0</v>
      </c>
      <c r="L197" s="43" t="s">
        <v>122</v>
      </c>
    </row>
    <row r="198" spans="1:12">
      <c r="A198" s="88"/>
      <c r="B198" s="48" t="s">
        <v>1330</v>
      </c>
      <c r="C198" s="46" t="s">
        <v>26</v>
      </c>
      <c r="D198" s="19">
        <v>11070</v>
      </c>
      <c r="E198" s="19">
        <v>2913</v>
      </c>
      <c r="F198" s="20">
        <v>26.314363143631436</v>
      </c>
      <c r="G198" s="19">
        <v>11070</v>
      </c>
      <c r="H198" s="19">
        <v>2913</v>
      </c>
      <c r="I198" s="20">
        <v>26.314363143631436</v>
      </c>
      <c r="J198" s="19">
        <v>0</v>
      </c>
      <c r="K198" s="19">
        <v>0</v>
      </c>
      <c r="L198" s="43" t="s">
        <v>122</v>
      </c>
    </row>
    <row r="199" spans="1:12">
      <c r="A199" s="88"/>
      <c r="B199" s="45"/>
      <c r="C199" s="46" t="s">
        <v>27</v>
      </c>
      <c r="D199" s="19">
        <v>5683</v>
      </c>
      <c r="E199" s="19">
        <v>1458</v>
      </c>
      <c r="F199" s="20">
        <v>25.655463663557981</v>
      </c>
      <c r="G199" s="19">
        <v>5683</v>
      </c>
      <c r="H199" s="19">
        <v>1458</v>
      </c>
      <c r="I199" s="20">
        <v>25.655463663557981</v>
      </c>
      <c r="J199" s="19">
        <v>0</v>
      </c>
      <c r="K199" s="19">
        <v>0</v>
      </c>
      <c r="L199" s="43" t="s">
        <v>122</v>
      </c>
    </row>
    <row r="200" spans="1:12">
      <c r="A200" s="88"/>
      <c r="B200" s="45"/>
      <c r="C200" s="46" t="s">
        <v>28</v>
      </c>
      <c r="D200" s="19">
        <v>5387</v>
      </c>
      <c r="E200" s="19">
        <v>1455</v>
      </c>
      <c r="F200" s="20">
        <v>27.00946723593837</v>
      </c>
      <c r="G200" s="19">
        <v>5387</v>
      </c>
      <c r="H200" s="19">
        <v>1455</v>
      </c>
      <c r="I200" s="20">
        <v>27.00946723593837</v>
      </c>
      <c r="J200" s="19">
        <v>0</v>
      </c>
      <c r="K200" s="19">
        <v>0</v>
      </c>
      <c r="L200" s="43" t="s">
        <v>122</v>
      </c>
    </row>
    <row r="201" spans="1:12">
      <c r="A201" s="88"/>
      <c r="B201" s="48" t="s">
        <v>1334</v>
      </c>
      <c r="C201" s="46" t="s">
        <v>26</v>
      </c>
      <c r="D201" s="19">
        <v>9567</v>
      </c>
      <c r="E201" s="19">
        <v>3252</v>
      </c>
      <c r="F201" s="20">
        <v>33.991846973973033</v>
      </c>
      <c r="G201" s="19">
        <v>9567</v>
      </c>
      <c r="H201" s="19">
        <v>3252</v>
      </c>
      <c r="I201" s="20">
        <v>33.991846973973033</v>
      </c>
      <c r="J201" s="19">
        <v>0</v>
      </c>
      <c r="K201" s="19">
        <v>0</v>
      </c>
      <c r="L201" s="43" t="s">
        <v>122</v>
      </c>
    </row>
    <row r="202" spans="1:12">
      <c r="A202" s="88"/>
      <c r="B202" s="45"/>
      <c r="C202" s="46" t="s">
        <v>27</v>
      </c>
      <c r="D202" s="19">
        <v>4974</v>
      </c>
      <c r="E202" s="19">
        <v>1703</v>
      </c>
      <c r="F202" s="20">
        <v>34.238037796542017</v>
      </c>
      <c r="G202" s="19">
        <v>4974</v>
      </c>
      <c r="H202" s="19">
        <v>1703</v>
      </c>
      <c r="I202" s="20">
        <v>34.238037796542017</v>
      </c>
      <c r="J202" s="19">
        <v>0</v>
      </c>
      <c r="K202" s="19">
        <v>0</v>
      </c>
      <c r="L202" s="43" t="s">
        <v>122</v>
      </c>
    </row>
    <row r="203" spans="1:12">
      <c r="A203" s="88"/>
      <c r="B203" s="45"/>
      <c r="C203" s="46" t="s">
        <v>28</v>
      </c>
      <c r="D203" s="19">
        <v>4593</v>
      </c>
      <c r="E203" s="19">
        <v>1549</v>
      </c>
      <c r="F203" s="20">
        <v>33.725234051817985</v>
      </c>
      <c r="G203" s="19">
        <v>4593</v>
      </c>
      <c r="H203" s="19">
        <v>1549</v>
      </c>
      <c r="I203" s="20">
        <v>33.725234051817985</v>
      </c>
      <c r="J203" s="19">
        <v>0</v>
      </c>
      <c r="K203" s="19">
        <v>0</v>
      </c>
      <c r="L203" s="43" t="s">
        <v>122</v>
      </c>
    </row>
    <row r="204" spans="1:12">
      <c r="A204" s="88"/>
      <c r="B204" s="48" t="s">
        <v>1338</v>
      </c>
      <c r="C204" s="46" t="s">
        <v>26</v>
      </c>
      <c r="D204" s="19">
        <v>9425</v>
      </c>
      <c r="E204" s="19">
        <v>4080</v>
      </c>
      <c r="F204" s="20">
        <v>43.289124668435015</v>
      </c>
      <c r="G204" s="19">
        <v>9425</v>
      </c>
      <c r="H204" s="19">
        <v>4080</v>
      </c>
      <c r="I204" s="20">
        <v>43.289124668435015</v>
      </c>
      <c r="J204" s="19">
        <v>0</v>
      </c>
      <c r="K204" s="19">
        <v>0</v>
      </c>
      <c r="L204" s="43" t="s">
        <v>122</v>
      </c>
    </row>
    <row r="205" spans="1:12">
      <c r="A205" s="88"/>
      <c r="B205" s="45"/>
      <c r="C205" s="46" t="s">
        <v>27</v>
      </c>
      <c r="D205" s="19">
        <v>4886</v>
      </c>
      <c r="E205" s="19">
        <v>2144</v>
      </c>
      <c r="F205" s="20">
        <v>43.880474826033563</v>
      </c>
      <c r="G205" s="19">
        <v>4886</v>
      </c>
      <c r="H205" s="19">
        <v>2144</v>
      </c>
      <c r="I205" s="20">
        <v>43.880474826033563</v>
      </c>
      <c r="J205" s="19">
        <v>0</v>
      </c>
      <c r="K205" s="19">
        <v>0</v>
      </c>
      <c r="L205" s="43" t="s">
        <v>122</v>
      </c>
    </row>
    <row r="206" spans="1:12">
      <c r="A206" s="88"/>
      <c r="B206" s="45"/>
      <c r="C206" s="46" t="s">
        <v>28</v>
      </c>
      <c r="D206" s="19">
        <v>4539</v>
      </c>
      <c r="E206" s="19">
        <v>1936</v>
      </c>
      <c r="F206" s="20">
        <v>42.652566644635385</v>
      </c>
      <c r="G206" s="19">
        <v>4539</v>
      </c>
      <c r="H206" s="19">
        <v>1936</v>
      </c>
      <c r="I206" s="20">
        <v>42.652566644635385</v>
      </c>
      <c r="J206" s="19">
        <v>0</v>
      </c>
      <c r="K206" s="19">
        <v>0</v>
      </c>
      <c r="L206" s="43" t="s">
        <v>122</v>
      </c>
    </row>
    <row r="207" spans="1:12">
      <c r="A207" s="88"/>
      <c r="B207" s="48" t="s">
        <v>1342</v>
      </c>
      <c r="C207" s="46" t="s">
        <v>26</v>
      </c>
      <c r="D207" s="19">
        <v>10504</v>
      </c>
      <c r="E207" s="19">
        <v>5344</v>
      </c>
      <c r="F207" s="20">
        <v>50.875856816450877</v>
      </c>
      <c r="G207" s="19">
        <v>10504</v>
      </c>
      <c r="H207" s="19">
        <v>5344</v>
      </c>
      <c r="I207" s="20">
        <v>50.875856816450877</v>
      </c>
      <c r="J207" s="19">
        <v>0</v>
      </c>
      <c r="K207" s="19">
        <v>0</v>
      </c>
      <c r="L207" s="43" t="s">
        <v>122</v>
      </c>
    </row>
    <row r="208" spans="1:12">
      <c r="A208" s="88"/>
      <c r="B208" s="45"/>
      <c r="C208" s="46" t="s">
        <v>27</v>
      </c>
      <c r="D208" s="19">
        <v>5481</v>
      </c>
      <c r="E208" s="19">
        <v>2746</v>
      </c>
      <c r="F208" s="20">
        <v>50.10034665207079</v>
      </c>
      <c r="G208" s="19">
        <v>5481</v>
      </c>
      <c r="H208" s="19">
        <v>2746</v>
      </c>
      <c r="I208" s="20">
        <v>50.10034665207079</v>
      </c>
      <c r="J208" s="19">
        <v>0</v>
      </c>
      <c r="K208" s="19">
        <v>0</v>
      </c>
      <c r="L208" s="43" t="s">
        <v>122</v>
      </c>
    </row>
    <row r="209" spans="1:12">
      <c r="A209" s="88"/>
      <c r="B209" s="45"/>
      <c r="C209" s="46" t="s">
        <v>28</v>
      </c>
      <c r="D209" s="19">
        <v>5023</v>
      </c>
      <c r="E209" s="19">
        <v>2598</v>
      </c>
      <c r="F209" s="20">
        <v>51.722078439179775</v>
      </c>
      <c r="G209" s="19">
        <v>5023</v>
      </c>
      <c r="H209" s="19">
        <v>2598</v>
      </c>
      <c r="I209" s="20">
        <v>51.722078439179775</v>
      </c>
      <c r="J209" s="19">
        <v>0</v>
      </c>
      <c r="K209" s="19">
        <v>0</v>
      </c>
      <c r="L209" s="43" t="s">
        <v>122</v>
      </c>
    </row>
    <row r="210" spans="1:12">
      <c r="A210" s="88"/>
      <c r="B210" s="48" t="s">
        <v>1318</v>
      </c>
      <c r="C210" s="46" t="s">
        <v>26</v>
      </c>
      <c r="D210" s="19">
        <v>10719</v>
      </c>
      <c r="E210" s="19">
        <v>6194</v>
      </c>
      <c r="F210" s="20">
        <v>57.785241160556019</v>
      </c>
      <c r="G210" s="19">
        <v>10719</v>
      </c>
      <c r="H210" s="19">
        <v>6194</v>
      </c>
      <c r="I210" s="20">
        <v>57.785241160556019</v>
      </c>
      <c r="J210" s="19">
        <v>0</v>
      </c>
      <c r="K210" s="19">
        <v>0</v>
      </c>
      <c r="L210" s="43" t="s">
        <v>122</v>
      </c>
    </row>
    <row r="211" spans="1:12">
      <c r="A211" s="88"/>
      <c r="B211" s="45"/>
      <c r="C211" s="46" t="s">
        <v>27</v>
      </c>
      <c r="D211" s="19">
        <v>5598</v>
      </c>
      <c r="E211" s="19">
        <v>3139</v>
      </c>
      <c r="F211" s="20">
        <v>56.073597713469098</v>
      </c>
      <c r="G211" s="19">
        <v>5598</v>
      </c>
      <c r="H211" s="19">
        <v>3139</v>
      </c>
      <c r="I211" s="20">
        <v>56.073597713469098</v>
      </c>
      <c r="J211" s="19">
        <v>0</v>
      </c>
      <c r="K211" s="19">
        <v>0</v>
      </c>
      <c r="L211" s="43" t="s">
        <v>122</v>
      </c>
    </row>
    <row r="212" spans="1:12">
      <c r="A212" s="88"/>
      <c r="B212" s="45"/>
      <c r="C212" s="46" t="s">
        <v>28</v>
      </c>
      <c r="D212" s="19">
        <v>5121</v>
      </c>
      <c r="E212" s="19">
        <v>3055</v>
      </c>
      <c r="F212" s="20">
        <v>59.656317125561415</v>
      </c>
      <c r="G212" s="19">
        <v>5121</v>
      </c>
      <c r="H212" s="19">
        <v>3055</v>
      </c>
      <c r="I212" s="20">
        <v>59.656317125561415</v>
      </c>
      <c r="J212" s="19">
        <v>0</v>
      </c>
      <c r="K212" s="19">
        <v>0</v>
      </c>
      <c r="L212" s="43" t="s">
        <v>122</v>
      </c>
    </row>
    <row r="213" spans="1:12">
      <c r="A213" s="88"/>
      <c r="B213" s="48" t="s">
        <v>1322</v>
      </c>
      <c r="C213" s="46" t="s">
        <v>26</v>
      </c>
      <c r="D213" s="19">
        <v>10929</v>
      </c>
      <c r="E213" s="19">
        <v>7084</v>
      </c>
      <c r="F213" s="20">
        <v>64.818373135694031</v>
      </c>
      <c r="G213" s="19">
        <v>10929</v>
      </c>
      <c r="H213" s="19">
        <v>7084</v>
      </c>
      <c r="I213" s="20">
        <v>64.818373135694031</v>
      </c>
      <c r="J213" s="19">
        <v>0</v>
      </c>
      <c r="K213" s="19">
        <v>0</v>
      </c>
      <c r="L213" s="43" t="s">
        <v>122</v>
      </c>
    </row>
    <row r="214" spans="1:12">
      <c r="A214" s="88"/>
      <c r="B214" s="45"/>
      <c r="C214" s="46" t="s">
        <v>27</v>
      </c>
      <c r="D214" s="19">
        <v>5833</v>
      </c>
      <c r="E214" s="19">
        <v>3647</v>
      </c>
      <c r="F214" s="20">
        <v>62.523572775587176</v>
      </c>
      <c r="G214" s="19">
        <v>5833</v>
      </c>
      <c r="H214" s="19">
        <v>3647</v>
      </c>
      <c r="I214" s="20">
        <v>62.523572775587176</v>
      </c>
      <c r="J214" s="19">
        <v>0</v>
      </c>
      <c r="K214" s="19">
        <v>0</v>
      </c>
      <c r="L214" s="43" t="s">
        <v>122</v>
      </c>
    </row>
    <row r="215" spans="1:12">
      <c r="A215" s="89"/>
      <c r="B215" s="50"/>
      <c r="C215" s="51" t="s">
        <v>28</v>
      </c>
      <c r="D215" s="17">
        <v>5096</v>
      </c>
      <c r="E215" s="17">
        <v>3437</v>
      </c>
      <c r="F215" s="18">
        <v>67.445054945054949</v>
      </c>
      <c r="G215" s="17">
        <v>5096</v>
      </c>
      <c r="H215" s="17">
        <v>3437</v>
      </c>
      <c r="I215" s="18">
        <v>67.445054945054949</v>
      </c>
      <c r="J215" s="17">
        <v>0</v>
      </c>
      <c r="K215" s="17">
        <v>0</v>
      </c>
      <c r="L215" s="52" t="s">
        <v>122</v>
      </c>
    </row>
    <row r="216" spans="1:12">
      <c r="A216" s="87" t="s">
        <v>1476</v>
      </c>
      <c r="B216" s="58" t="s">
        <v>1301</v>
      </c>
      <c r="C216" s="46" t="s">
        <v>1302</v>
      </c>
      <c r="D216" s="19">
        <v>22744</v>
      </c>
      <c r="E216" s="19">
        <v>8871</v>
      </c>
      <c r="F216" s="20">
        <v>39.003693281744638</v>
      </c>
      <c r="G216" s="19">
        <v>21570</v>
      </c>
      <c r="H216" s="19">
        <v>8308</v>
      </c>
      <c r="I216" s="20">
        <v>38.516458043579043</v>
      </c>
      <c r="J216" s="19">
        <v>1174</v>
      </c>
      <c r="K216" s="19">
        <v>563</v>
      </c>
      <c r="L216" s="43" t="s">
        <v>1477</v>
      </c>
    </row>
    <row r="217" spans="1:12">
      <c r="A217" s="88"/>
      <c r="B217" s="45"/>
      <c r="C217" s="46" t="s">
        <v>1327</v>
      </c>
      <c r="D217" s="19">
        <v>11878</v>
      </c>
      <c r="E217" s="19">
        <v>4440</v>
      </c>
      <c r="F217" s="20">
        <v>37.380030308132682</v>
      </c>
      <c r="G217" s="19">
        <v>11174</v>
      </c>
      <c r="H217" s="19">
        <v>4120</v>
      </c>
      <c r="I217" s="20">
        <v>36.871308394487201</v>
      </c>
      <c r="J217" s="19">
        <v>704</v>
      </c>
      <c r="K217" s="19">
        <v>320</v>
      </c>
      <c r="L217" s="43" t="s">
        <v>1005</v>
      </c>
    </row>
    <row r="218" spans="1:12">
      <c r="A218" s="88"/>
      <c r="B218" s="45"/>
      <c r="C218" s="46" t="s">
        <v>28</v>
      </c>
      <c r="D218" s="19">
        <v>10866</v>
      </c>
      <c r="E218" s="19">
        <v>4431</v>
      </c>
      <c r="F218" s="20">
        <v>40.778575372722251</v>
      </c>
      <c r="G218" s="19">
        <v>10396</v>
      </c>
      <c r="H218" s="19">
        <v>4188</v>
      </c>
      <c r="I218" s="20">
        <v>40.28472489419007</v>
      </c>
      <c r="J218" s="19">
        <v>470</v>
      </c>
      <c r="K218" s="19">
        <v>243</v>
      </c>
      <c r="L218" s="43" t="s">
        <v>108</v>
      </c>
    </row>
    <row r="219" spans="1:12">
      <c r="A219" s="88"/>
      <c r="B219" s="48" t="s">
        <v>1330</v>
      </c>
      <c r="C219" s="44" t="s">
        <v>26</v>
      </c>
      <c r="D219" s="19">
        <v>3911</v>
      </c>
      <c r="E219" s="19">
        <v>939</v>
      </c>
      <c r="F219" s="20">
        <v>24.009204806954742</v>
      </c>
      <c r="G219" s="19">
        <v>3745</v>
      </c>
      <c r="H219" s="19">
        <v>899</v>
      </c>
      <c r="I219" s="20">
        <v>24.005340453938583</v>
      </c>
      <c r="J219" s="19">
        <v>166</v>
      </c>
      <c r="K219" s="19">
        <v>40</v>
      </c>
      <c r="L219" s="43" t="s">
        <v>1478</v>
      </c>
    </row>
    <row r="220" spans="1:12">
      <c r="A220" s="88"/>
      <c r="B220" s="45"/>
      <c r="C220" s="44" t="s">
        <v>27</v>
      </c>
      <c r="D220" s="19">
        <v>2053</v>
      </c>
      <c r="E220" s="19">
        <v>484</v>
      </c>
      <c r="F220" s="20">
        <v>23.575255723331711</v>
      </c>
      <c r="G220" s="19">
        <v>1958</v>
      </c>
      <c r="H220" s="19">
        <v>462</v>
      </c>
      <c r="I220" s="20">
        <v>23.59550561797753</v>
      </c>
      <c r="J220" s="19">
        <v>95</v>
      </c>
      <c r="K220" s="19">
        <v>22</v>
      </c>
      <c r="L220" s="43" t="s">
        <v>1479</v>
      </c>
    </row>
    <row r="221" spans="1:12">
      <c r="A221" s="88"/>
      <c r="B221" s="45"/>
      <c r="C221" s="44" t="s">
        <v>28</v>
      </c>
      <c r="D221" s="19">
        <v>1858</v>
      </c>
      <c r="E221" s="19">
        <v>455</v>
      </c>
      <c r="F221" s="20">
        <v>24.488697524219592</v>
      </c>
      <c r="G221" s="19">
        <v>1787</v>
      </c>
      <c r="H221" s="19">
        <v>437</v>
      </c>
      <c r="I221" s="20">
        <v>24.454392837157247</v>
      </c>
      <c r="J221" s="19">
        <v>71</v>
      </c>
      <c r="K221" s="19">
        <v>18</v>
      </c>
      <c r="L221" s="43" t="s">
        <v>1480</v>
      </c>
    </row>
    <row r="222" spans="1:12">
      <c r="A222" s="88"/>
      <c r="B222" s="48" t="s">
        <v>1334</v>
      </c>
      <c r="C222" s="44" t="s">
        <v>26</v>
      </c>
      <c r="D222" s="19">
        <v>3548</v>
      </c>
      <c r="E222" s="19">
        <v>1009</v>
      </c>
      <c r="F222" s="20">
        <v>28.438556933483653</v>
      </c>
      <c r="G222" s="19">
        <v>3380</v>
      </c>
      <c r="H222" s="19">
        <v>961</v>
      </c>
      <c r="I222" s="20">
        <v>28.431952662721894</v>
      </c>
      <c r="J222" s="19">
        <v>168</v>
      </c>
      <c r="K222" s="19">
        <v>48</v>
      </c>
      <c r="L222" s="43" t="s">
        <v>231</v>
      </c>
    </row>
    <row r="223" spans="1:12">
      <c r="A223" s="88"/>
      <c r="B223" s="45"/>
      <c r="C223" s="44" t="s">
        <v>27</v>
      </c>
      <c r="D223" s="19">
        <v>1832</v>
      </c>
      <c r="E223" s="19">
        <v>508</v>
      </c>
      <c r="F223" s="20">
        <v>27.729257641921397</v>
      </c>
      <c r="G223" s="19">
        <v>1738</v>
      </c>
      <c r="H223" s="19">
        <v>483</v>
      </c>
      <c r="I223" s="20">
        <v>27.790563866513235</v>
      </c>
      <c r="J223" s="19">
        <v>94</v>
      </c>
      <c r="K223" s="19">
        <v>25</v>
      </c>
      <c r="L223" s="43" t="s">
        <v>1481</v>
      </c>
    </row>
    <row r="224" spans="1:12">
      <c r="A224" s="88"/>
      <c r="B224" s="45"/>
      <c r="C224" s="44" t="s">
        <v>28</v>
      </c>
      <c r="D224" s="19">
        <v>1716</v>
      </c>
      <c r="E224" s="19">
        <v>501</v>
      </c>
      <c r="F224" s="20">
        <v>29.195804195804197</v>
      </c>
      <c r="G224" s="19">
        <v>1642</v>
      </c>
      <c r="H224" s="19">
        <v>478</v>
      </c>
      <c r="I224" s="20">
        <v>29.110840438489646</v>
      </c>
      <c r="J224" s="19">
        <v>74</v>
      </c>
      <c r="K224" s="19">
        <v>23</v>
      </c>
      <c r="L224" s="43" t="s">
        <v>1482</v>
      </c>
    </row>
    <row r="225" spans="1:12">
      <c r="A225" s="88"/>
      <c r="B225" s="48" t="s">
        <v>1338</v>
      </c>
      <c r="C225" s="44" t="s">
        <v>26</v>
      </c>
      <c r="D225" s="19">
        <v>3470</v>
      </c>
      <c r="E225" s="19">
        <v>1218</v>
      </c>
      <c r="F225" s="20">
        <v>35.100864553314118</v>
      </c>
      <c r="G225" s="19">
        <v>3291</v>
      </c>
      <c r="H225" s="19">
        <v>1131</v>
      </c>
      <c r="I225" s="20">
        <v>34.366453965360073</v>
      </c>
      <c r="J225" s="19">
        <v>179</v>
      </c>
      <c r="K225" s="19">
        <v>87</v>
      </c>
      <c r="L225" s="43" t="s">
        <v>1483</v>
      </c>
    </row>
    <row r="226" spans="1:12">
      <c r="A226" s="88"/>
      <c r="B226" s="45"/>
      <c r="C226" s="44" t="s">
        <v>27</v>
      </c>
      <c r="D226" s="19">
        <v>1812</v>
      </c>
      <c r="E226" s="19">
        <v>597</v>
      </c>
      <c r="F226" s="20">
        <v>32.94701986754967</v>
      </c>
      <c r="G226" s="19">
        <v>1709</v>
      </c>
      <c r="H226" s="19">
        <v>550</v>
      </c>
      <c r="I226" s="20">
        <v>32.182562902282037</v>
      </c>
      <c r="J226" s="19">
        <v>103</v>
      </c>
      <c r="K226" s="19">
        <v>47</v>
      </c>
      <c r="L226" s="43" t="s">
        <v>576</v>
      </c>
    </row>
    <row r="227" spans="1:12">
      <c r="A227" s="88"/>
      <c r="B227" s="45"/>
      <c r="C227" s="44" t="s">
        <v>28</v>
      </c>
      <c r="D227" s="19">
        <v>1658</v>
      </c>
      <c r="E227" s="19">
        <v>621</v>
      </c>
      <c r="F227" s="20">
        <v>37.454764776839568</v>
      </c>
      <c r="G227" s="19">
        <v>1582</v>
      </c>
      <c r="H227" s="19">
        <v>581</v>
      </c>
      <c r="I227" s="20">
        <v>36.725663716814161</v>
      </c>
      <c r="J227" s="19">
        <v>76</v>
      </c>
      <c r="K227" s="19">
        <v>40</v>
      </c>
      <c r="L227" s="43" t="s">
        <v>1484</v>
      </c>
    </row>
    <row r="228" spans="1:12">
      <c r="A228" s="88"/>
      <c r="B228" s="48" t="s">
        <v>1342</v>
      </c>
      <c r="C228" s="44" t="s">
        <v>26</v>
      </c>
      <c r="D228" s="19">
        <v>3710</v>
      </c>
      <c r="E228" s="19">
        <v>1534</v>
      </c>
      <c r="F228" s="20">
        <v>41.347708894878707</v>
      </c>
      <c r="G228" s="19">
        <v>3508</v>
      </c>
      <c r="H228" s="19">
        <v>1429</v>
      </c>
      <c r="I228" s="20">
        <v>40.735461801596351</v>
      </c>
      <c r="J228" s="19">
        <v>202</v>
      </c>
      <c r="K228" s="19">
        <v>105</v>
      </c>
      <c r="L228" s="43" t="s">
        <v>1485</v>
      </c>
    </row>
    <row r="229" spans="1:12">
      <c r="A229" s="88"/>
      <c r="B229" s="45"/>
      <c r="C229" s="44" t="s">
        <v>27</v>
      </c>
      <c r="D229" s="19">
        <v>1948</v>
      </c>
      <c r="E229" s="19">
        <v>796</v>
      </c>
      <c r="F229" s="20">
        <v>40.862422997946609</v>
      </c>
      <c r="G229" s="19">
        <v>1822</v>
      </c>
      <c r="H229" s="19">
        <v>738</v>
      </c>
      <c r="I229" s="20">
        <v>40.504939626783752</v>
      </c>
      <c r="J229" s="19">
        <v>126</v>
      </c>
      <c r="K229" s="19">
        <v>58</v>
      </c>
      <c r="L229" s="43" t="s">
        <v>830</v>
      </c>
    </row>
    <row r="230" spans="1:12">
      <c r="A230" s="88"/>
      <c r="B230" s="45"/>
      <c r="C230" s="44" t="s">
        <v>28</v>
      </c>
      <c r="D230" s="19">
        <v>1762</v>
      </c>
      <c r="E230" s="19">
        <v>738</v>
      </c>
      <c r="F230" s="20">
        <v>41.884222474460842</v>
      </c>
      <c r="G230" s="19">
        <v>1686</v>
      </c>
      <c r="H230" s="19">
        <v>691</v>
      </c>
      <c r="I230" s="20">
        <v>40.984578884934756</v>
      </c>
      <c r="J230" s="19">
        <v>76</v>
      </c>
      <c r="K230" s="19">
        <v>47</v>
      </c>
      <c r="L230" s="43" t="s">
        <v>1486</v>
      </c>
    </row>
    <row r="231" spans="1:12">
      <c r="A231" s="88"/>
      <c r="B231" s="48" t="s">
        <v>1318</v>
      </c>
      <c r="C231" s="44" t="s">
        <v>26</v>
      </c>
      <c r="D231" s="19">
        <v>3957</v>
      </c>
      <c r="E231" s="19">
        <v>1904</v>
      </c>
      <c r="F231" s="20">
        <v>48.117260550922417</v>
      </c>
      <c r="G231" s="19">
        <v>3740</v>
      </c>
      <c r="H231" s="19">
        <v>1768</v>
      </c>
      <c r="I231" s="20">
        <v>47.272727272727273</v>
      </c>
      <c r="J231" s="19">
        <v>217</v>
      </c>
      <c r="K231" s="19">
        <v>136</v>
      </c>
      <c r="L231" s="43" t="s">
        <v>160</v>
      </c>
    </row>
    <row r="232" spans="1:12">
      <c r="A232" s="88"/>
      <c r="B232" s="45"/>
      <c r="C232" s="44" t="s">
        <v>27</v>
      </c>
      <c r="D232" s="19">
        <v>2066</v>
      </c>
      <c r="E232" s="19">
        <v>941</v>
      </c>
      <c r="F232" s="20">
        <v>45.546950629235241</v>
      </c>
      <c r="G232" s="19">
        <v>1937</v>
      </c>
      <c r="H232" s="19">
        <v>867</v>
      </c>
      <c r="I232" s="20">
        <v>44.759938048528653</v>
      </c>
      <c r="J232" s="19">
        <v>129</v>
      </c>
      <c r="K232" s="19">
        <v>74</v>
      </c>
      <c r="L232" s="43" t="s">
        <v>199</v>
      </c>
    </row>
    <row r="233" spans="1:12">
      <c r="A233" s="88"/>
      <c r="B233" s="45"/>
      <c r="C233" s="44" t="s">
        <v>28</v>
      </c>
      <c r="D233" s="19">
        <v>1891</v>
      </c>
      <c r="E233" s="19">
        <v>963</v>
      </c>
      <c r="F233" s="20">
        <v>50.925436277102065</v>
      </c>
      <c r="G233" s="19">
        <v>1803</v>
      </c>
      <c r="H233" s="19">
        <v>901</v>
      </c>
      <c r="I233" s="20">
        <v>49.972268441486413</v>
      </c>
      <c r="J233" s="19">
        <v>88</v>
      </c>
      <c r="K233" s="19">
        <v>62</v>
      </c>
      <c r="L233" s="43" t="s">
        <v>1487</v>
      </c>
    </row>
    <row r="234" spans="1:12">
      <c r="A234" s="88"/>
      <c r="B234" s="48" t="s">
        <v>1322</v>
      </c>
      <c r="C234" s="44" t="s">
        <v>26</v>
      </c>
      <c r="D234" s="19">
        <v>4148</v>
      </c>
      <c r="E234" s="19">
        <v>2267</v>
      </c>
      <c r="F234" s="20">
        <v>54.652844744455159</v>
      </c>
      <c r="G234" s="19">
        <v>3906</v>
      </c>
      <c r="H234" s="19">
        <v>2120</v>
      </c>
      <c r="I234" s="20">
        <v>54.275473630312341</v>
      </c>
      <c r="J234" s="19">
        <v>242</v>
      </c>
      <c r="K234" s="19">
        <v>147</v>
      </c>
      <c r="L234" s="43" t="s">
        <v>1488</v>
      </c>
    </row>
    <row r="235" spans="1:12">
      <c r="A235" s="88"/>
      <c r="B235" s="45"/>
      <c r="C235" s="44" t="s">
        <v>27</v>
      </c>
      <c r="D235" s="19">
        <v>2167</v>
      </c>
      <c r="E235" s="19">
        <v>1114</v>
      </c>
      <c r="F235" s="20">
        <v>51.407475772958009</v>
      </c>
      <c r="G235" s="19">
        <v>2010</v>
      </c>
      <c r="H235" s="19">
        <v>1020</v>
      </c>
      <c r="I235" s="20">
        <v>50.746268656716417</v>
      </c>
      <c r="J235" s="19">
        <v>157</v>
      </c>
      <c r="K235" s="19">
        <v>94</v>
      </c>
      <c r="L235" s="43" t="s">
        <v>1489</v>
      </c>
    </row>
    <row r="236" spans="1:12">
      <c r="A236" s="89"/>
      <c r="B236" s="50"/>
      <c r="C236" s="49" t="s">
        <v>28</v>
      </c>
      <c r="D236" s="17">
        <v>1981</v>
      </c>
      <c r="E236" s="17">
        <v>1153</v>
      </c>
      <c r="F236" s="18">
        <v>58.202927814235238</v>
      </c>
      <c r="G236" s="17">
        <v>1896</v>
      </c>
      <c r="H236" s="17">
        <v>1100</v>
      </c>
      <c r="I236" s="18">
        <v>58.016877637130804</v>
      </c>
      <c r="J236" s="17">
        <v>85</v>
      </c>
      <c r="K236" s="17">
        <v>53</v>
      </c>
      <c r="L236" s="52" t="s">
        <v>1490</v>
      </c>
    </row>
    <row r="237" spans="1:12">
      <c r="A237" s="87" t="s">
        <v>1491</v>
      </c>
      <c r="B237" s="58" t="s">
        <v>1301</v>
      </c>
      <c r="C237" s="54" t="s">
        <v>1302</v>
      </c>
      <c r="D237" s="55">
        <v>31522</v>
      </c>
      <c r="E237" s="55">
        <v>13518</v>
      </c>
      <c r="F237" s="56">
        <v>42.884334750333103</v>
      </c>
      <c r="G237" s="55">
        <v>30661</v>
      </c>
      <c r="H237" s="55">
        <v>13086</v>
      </c>
      <c r="I237" s="56">
        <v>42.679625582988159</v>
      </c>
      <c r="J237" s="55">
        <v>861</v>
      </c>
      <c r="K237" s="55">
        <v>432</v>
      </c>
      <c r="L237" s="57" t="s">
        <v>1492</v>
      </c>
    </row>
    <row r="238" spans="1:12">
      <c r="A238" s="88"/>
      <c r="B238" s="45"/>
      <c r="C238" s="46" t="s">
        <v>1327</v>
      </c>
      <c r="D238" s="19">
        <v>16526</v>
      </c>
      <c r="E238" s="19">
        <v>6937</v>
      </c>
      <c r="F238" s="20">
        <v>41.976279801524868</v>
      </c>
      <c r="G238" s="19">
        <v>16098</v>
      </c>
      <c r="H238" s="19">
        <v>6752</v>
      </c>
      <c r="I238" s="20">
        <v>41.94309852155547</v>
      </c>
      <c r="J238" s="19">
        <v>428</v>
      </c>
      <c r="K238" s="19">
        <v>185</v>
      </c>
      <c r="L238" s="43" t="s">
        <v>1493</v>
      </c>
    </row>
    <row r="239" spans="1:12">
      <c r="A239" s="88"/>
      <c r="B239" s="45"/>
      <c r="C239" s="46" t="s">
        <v>28</v>
      </c>
      <c r="D239" s="19">
        <v>14996</v>
      </c>
      <c r="E239" s="19">
        <v>6581</v>
      </c>
      <c r="F239" s="20">
        <v>43.885036009602558</v>
      </c>
      <c r="G239" s="19">
        <v>14563</v>
      </c>
      <c r="H239" s="19">
        <v>6334</v>
      </c>
      <c r="I239" s="20">
        <v>43.493785621094553</v>
      </c>
      <c r="J239" s="19">
        <v>433</v>
      </c>
      <c r="K239" s="19">
        <v>247</v>
      </c>
      <c r="L239" s="43" t="s">
        <v>1494</v>
      </c>
    </row>
    <row r="240" spans="1:12">
      <c r="A240" s="88"/>
      <c r="B240" s="48" t="s">
        <v>1330</v>
      </c>
      <c r="C240" s="44" t="s">
        <v>26</v>
      </c>
      <c r="D240" s="19">
        <v>5388</v>
      </c>
      <c r="E240" s="19">
        <v>1423</v>
      </c>
      <c r="F240" s="20">
        <v>26.410541945063102</v>
      </c>
      <c r="G240" s="19">
        <v>5243</v>
      </c>
      <c r="H240" s="19">
        <v>1373</v>
      </c>
      <c r="I240" s="20">
        <v>26.18729734884608</v>
      </c>
      <c r="J240" s="19">
        <v>145</v>
      </c>
      <c r="K240" s="19">
        <v>50</v>
      </c>
      <c r="L240" s="43" t="s">
        <v>1495</v>
      </c>
    </row>
    <row r="241" spans="1:12">
      <c r="A241" s="88"/>
      <c r="B241" s="45"/>
      <c r="C241" s="44" t="s">
        <v>27</v>
      </c>
      <c r="D241" s="19">
        <v>2775</v>
      </c>
      <c r="E241" s="19">
        <v>742</v>
      </c>
      <c r="F241" s="20">
        <v>26.738738738738739</v>
      </c>
      <c r="G241" s="19">
        <v>2707</v>
      </c>
      <c r="H241" s="19">
        <v>721</v>
      </c>
      <c r="I241" s="20">
        <v>26.634650905060955</v>
      </c>
      <c r="J241" s="19">
        <v>68</v>
      </c>
      <c r="K241" s="19">
        <v>21</v>
      </c>
      <c r="L241" s="43" t="s">
        <v>319</v>
      </c>
    </row>
    <row r="242" spans="1:12">
      <c r="A242" s="88"/>
      <c r="B242" s="45"/>
      <c r="C242" s="44" t="s">
        <v>28</v>
      </c>
      <c r="D242" s="19">
        <v>2613</v>
      </c>
      <c r="E242" s="19">
        <v>681</v>
      </c>
      <c r="F242" s="20">
        <v>26.061997703788748</v>
      </c>
      <c r="G242" s="19">
        <v>2536</v>
      </c>
      <c r="H242" s="19">
        <v>652</v>
      </c>
      <c r="I242" s="20">
        <v>25.709779179810724</v>
      </c>
      <c r="J242" s="19">
        <v>77</v>
      </c>
      <c r="K242" s="19">
        <v>29</v>
      </c>
      <c r="L242" s="43" t="s">
        <v>1496</v>
      </c>
    </row>
    <row r="243" spans="1:12">
      <c r="A243" s="88"/>
      <c r="B243" s="48" t="s">
        <v>1334</v>
      </c>
      <c r="C243" s="44" t="s">
        <v>26</v>
      </c>
      <c r="D243" s="19">
        <v>4700</v>
      </c>
      <c r="E243" s="19">
        <v>1546</v>
      </c>
      <c r="F243" s="20">
        <v>32.893617021276597</v>
      </c>
      <c r="G243" s="19">
        <v>4557</v>
      </c>
      <c r="H243" s="19">
        <v>1481</v>
      </c>
      <c r="I243" s="20">
        <v>32.49945139346061</v>
      </c>
      <c r="J243" s="19">
        <v>143</v>
      </c>
      <c r="K243" s="19">
        <v>65</v>
      </c>
      <c r="L243" s="43" t="s">
        <v>1005</v>
      </c>
    </row>
    <row r="244" spans="1:12">
      <c r="A244" s="88"/>
      <c r="B244" s="45"/>
      <c r="C244" s="44" t="s">
        <v>27</v>
      </c>
      <c r="D244" s="19">
        <v>2419</v>
      </c>
      <c r="E244" s="19">
        <v>786</v>
      </c>
      <c r="F244" s="20">
        <v>32.492765605622161</v>
      </c>
      <c r="G244" s="19">
        <v>2343</v>
      </c>
      <c r="H244" s="19">
        <v>758</v>
      </c>
      <c r="I244" s="20">
        <v>32.351685872812631</v>
      </c>
      <c r="J244" s="19">
        <v>76</v>
      </c>
      <c r="K244" s="19">
        <v>28</v>
      </c>
      <c r="L244" s="43" t="s">
        <v>880</v>
      </c>
    </row>
    <row r="245" spans="1:12">
      <c r="A245" s="88"/>
      <c r="B245" s="45"/>
      <c r="C245" s="44" t="s">
        <v>28</v>
      </c>
      <c r="D245" s="19">
        <v>2281</v>
      </c>
      <c r="E245" s="19">
        <v>760</v>
      </c>
      <c r="F245" s="20">
        <v>33.318719859710654</v>
      </c>
      <c r="G245" s="19">
        <v>2214</v>
      </c>
      <c r="H245" s="19">
        <v>723</v>
      </c>
      <c r="I245" s="20">
        <v>32.655826558265581</v>
      </c>
      <c r="J245" s="19">
        <v>67</v>
      </c>
      <c r="K245" s="19">
        <v>37</v>
      </c>
      <c r="L245" s="43" t="s">
        <v>1497</v>
      </c>
    </row>
    <row r="246" spans="1:12">
      <c r="A246" s="88"/>
      <c r="B246" s="48" t="s">
        <v>1338</v>
      </c>
      <c r="C246" s="44" t="s">
        <v>26</v>
      </c>
      <c r="D246" s="19">
        <v>4737</v>
      </c>
      <c r="E246" s="19">
        <v>1840</v>
      </c>
      <c r="F246" s="20">
        <v>38.843149672788684</v>
      </c>
      <c r="G246" s="19">
        <v>4622</v>
      </c>
      <c r="H246" s="19">
        <v>1789</v>
      </c>
      <c r="I246" s="20">
        <v>38.706187797490266</v>
      </c>
      <c r="J246" s="19">
        <v>115</v>
      </c>
      <c r="K246" s="19">
        <v>51</v>
      </c>
      <c r="L246" s="43" t="s">
        <v>1498</v>
      </c>
    </row>
    <row r="247" spans="1:12">
      <c r="A247" s="88"/>
      <c r="B247" s="45"/>
      <c r="C247" s="44" t="s">
        <v>27</v>
      </c>
      <c r="D247" s="19">
        <v>2484</v>
      </c>
      <c r="E247" s="19">
        <v>965</v>
      </c>
      <c r="F247" s="20">
        <v>38.848631239935585</v>
      </c>
      <c r="G247" s="19">
        <v>2427</v>
      </c>
      <c r="H247" s="19">
        <v>942</v>
      </c>
      <c r="I247" s="20">
        <v>38.813349814585905</v>
      </c>
      <c r="J247" s="19">
        <v>57</v>
      </c>
      <c r="K247" s="19">
        <v>23</v>
      </c>
      <c r="L247" s="43" t="s">
        <v>111</v>
      </c>
    </row>
    <row r="248" spans="1:12">
      <c r="A248" s="88"/>
      <c r="B248" s="45"/>
      <c r="C248" s="44" t="s">
        <v>28</v>
      </c>
      <c r="D248" s="19">
        <v>2253</v>
      </c>
      <c r="E248" s="19">
        <v>875</v>
      </c>
      <c r="F248" s="20">
        <v>38.837106080781183</v>
      </c>
      <c r="G248" s="19">
        <v>2195</v>
      </c>
      <c r="H248" s="19">
        <v>847</v>
      </c>
      <c r="I248" s="20">
        <v>38.587699316628701</v>
      </c>
      <c r="J248" s="19">
        <v>58</v>
      </c>
      <c r="K248" s="19">
        <v>28</v>
      </c>
      <c r="L248" s="43" t="s">
        <v>1168</v>
      </c>
    </row>
    <row r="249" spans="1:12">
      <c r="A249" s="88"/>
      <c r="B249" s="48" t="s">
        <v>1342</v>
      </c>
      <c r="C249" s="44" t="s">
        <v>26</v>
      </c>
      <c r="D249" s="19">
        <v>5291</v>
      </c>
      <c r="E249" s="19">
        <v>2456</v>
      </c>
      <c r="F249" s="20">
        <v>46.418446418446422</v>
      </c>
      <c r="G249" s="19">
        <v>5147</v>
      </c>
      <c r="H249" s="19">
        <v>2383</v>
      </c>
      <c r="I249" s="20">
        <v>46.298814843598215</v>
      </c>
      <c r="J249" s="19">
        <v>144</v>
      </c>
      <c r="K249" s="19">
        <v>73</v>
      </c>
      <c r="L249" s="43" t="s">
        <v>1499</v>
      </c>
    </row>
    <row r="250" spans="1:12">
      <c r="A250" s="88"/>
      <c r="B250" s="45"/>
      <c r="C250" s="44" t="s">
        <v>27</v>
      </c>
      <c r="D250" s="19">
        <v>2812</v>
      </c>
      <c r="E250" s="19">
        <v>1245</v>
      </c>
      <c r="F250" s="20">
        <v>44.274537695590325</v>
      </c>
      <c r="G250" s="19">
        <v>2741</v>
      </c>
      <c r="H250" s="19">
        <v>1214</v>
      </c>
      <c r="I250" s="20">
        <v>44.290404961692815</v>
      </c>
      <c r="J250" s="19">
        <v>71</v>
      </c>
      <c r="K250" s="19">
        <v>31</v>
      </c>
      <c r="L250" s="43" t="s">
        <v>1500</v>
      </c>
    </row>
    <row r="251" spans="1:12">
      <c r="A251" s="88"/>
      <c r="B251" s="45"/>
      <c r="C251" s="44" t="s">
        <v>28</v>
      </c>
      <c r="D251" s="19">
        <v>2479</v>
      </c>
      <c r="E251" s="19">
        <v>1211</v>
      </c>
      <c r="F251" s="20">
        <v>48.850342880193629</v>
      </c>
      <c r="G251" s="19">
        <v>2406</v>
      </c>
      <c r="H251" s="19">
        <v>1169</v>
      </c>
      <c r="I251" s="20">
        <v>48.586866167913549</v>
      </c>
      <c r="J251" s="19">
        <v>73</v>
      </c>
      <c r="K251" s="19">
        <v>42</v>
      </c>
      <c r="L251" s="43" t="s">
        <v>1501</v>
      </c>
    </row>
    <row r="252" spans="1:12">
      <c r="A252" s="88"/>
      <c r="B252" s="48" t="s">
        <v>1318</v>
      </c>
      <c r="C252" s="44" t="s">
        <v>26</v>
      </c>
      <c r="D252" s="19">
        <v>5603</v>
      </c>
      <c r="E252" s="19">
        <v>2903</v>
      </c>
      <c r="F252" s="63">
        <v>51.811529537747639</v>
      </c>
      <c r="G252" s="19">
        <v>5440</v>
      </c>
      <c r="H252" s="19">
        <v>2804</v>
      </c>
      <c r="I252" s="63">
        <v>51.544117647058826</v>
      </c>
      <c r="J252" s="19">
        <v>163</v>
      </c>
      <c r="K252" s="19">
        <v>99</v>
      </c>
      <c r="L252" s="43" t="s">
        <v>1488</v>
      </c>
    </row>
    <row r="253" spans="1:12">
      <c r="A253" s="88"/>
      <c r="B253" s="45"/>
      <c r="C253" s="44" t="s">
        <v>27</v>
      </c>
      <c r="D253" s="19">
        <v>2944</v>
      </c>
      <c r="E253" s="19">
        <v>1487</v>
      </c>
      <c r="F253" s="63">
        <v>50.509510869565219</v>
      </c>
      <c r="G253" s="19">
        <v>2866</v>
      </c>
      <c r="H253" s="19">
        <v>1443</v>
      </c>
      <c r="I253" s="63">
        <v>50.348918353105375</v>
      </c>
      <c r="J253" s="19">
        <v>78</v>
      </c>
      <c r="K253" s="19">
        <v>44</v>
      </c>
      <c r="L253" s="43" t="s">
        <v>1282</v>
      </c>
    </row>
    <row r="254" spans="1:12">
      <c r="A254" s="88"/>
      <c r="B254" s="45"/>
      <c r="C254" s="44" t="s">
        <v>28</v>
      </c>
      <c r="D254" s="19">
        <v>2659</v>
      </c>
      <c r="E254" s="19">
        <v>1416</v>
      </c>
      <c r="F254" s="63">
        <v>53.253102670176759</v>
      </c>
      <c r="G254" s="19">
        <v>2574</v>
      </c>
      <c r="H254" s="19">
        <v>1361</v>
      </c>
      <c r="I254" s="63">
        <v>52.874902874902872</v>
      </c>
      <c r="J254" s="19">
        <v>85</v>
      </c>
      <c r="K254" s="19">
        <v>55</v>
      </c>
      <c r="L254" s="43" t="s">
        <v>1024</v>
      </c>
    </row>
    <row r="255" spans="1:12">
      <c r="A255" s="88"/>
      <c r="B255" s="48" t="s">
        <v>1322</v>
      </c>
      <c r="C255" s="44" t="s">
        <v>26</v>
      </c>
      <c r="D255" s="19">
        <v>5803</v>
      </c>
      <c r="E255" s="19">
        <v>3350</v>
      </c>
      <c r="F255" s="63">
        <v>57.728760985697051</v>
      </c>
      <c r="G255" s="19">
        <v>5652</v>
      </c>
      <c r="H255" s="19">
        <v>3256</v>
      </c>
      <c r="I255" s="63">
        <v>57.607926397735312</v>
      </c>
      <c r="J255" s="19">
        <v>151</v>
      </c>
      <c r="K255" s="19">
        <v>94</v>
      </c>
      <c r="L255" s="43" t="s">
        <v>1502</v>
      </c>
    </row>
    <row r="256" spans="1:12">
      <c r="A256" s="88"/>
      <c r="B256" s="59"/>
      <c r="C256" s="44" t="s">
        <v>27</v>
      </c>
      <c r="D256" s="19">
        <v>3092</v>
      </c>
      <c r="E256" s="19">
        <v>1712</v>
      </c>
      <c r="F256" s="63">
        <v>55.368693402328589</v>
      </c>
      <c r="G256" s="19">
        <v>3014</v>
      </c>
      <c r="H256" s="19">
        <v>1674</v>
      </c>
      <c r="I256" s="63">
        <v>55.540809555408096</v>
      </c>
      <c r="J256" s="19">
        <v>78</v>
      </c>
      <c r="K256" s="19">
        <v>38</v>
      </c>
      <c r="L256" s="43" t="s">
        <v>1503</v>
      </c>
    </row>
    <row r="257" spans="1:12">
      <c r="A257" s="89"/>
      <c r="B257" s="60"/>
      <c r="C257" s="49" t="s">
        <v>28</v>
      </c>
      <c r="D257" s="66">
        <v>2711</v>
      </c>
      <c r="E257" s="17">
        <v>1638</v>
      </c>
      <c r="F257" s="65">
        <v>60.420509037255627</v>
      </c>
      <c r="G257" s="17">
        <v>2638</v>
      </c>
      <c r="H257" s="17">
        <v>1582</v>
      </c>
      <c r="I257" s="65">
        <v>59.969673995451096</v>
      </c>
      <c r="J257" s="17">
        <v>73</v>
      </c>
      <c r="K257" s="17">
        <v>56</v>
      </c>
      <c r="L257" s="52" t="s">
        <v>1504</v>
      </c>
    </row>
    <row r="258" spans="1:12">
      <c r="A258" s="88" t="s">
        <v>1505</v>
      </c>
      <c r="B258" s="58" t="s">
        <v>1301</v>
      </c>
      <c r="C258" s="46" t="s">
        <v>1302</v>
      </c>
      <c r="D258" s="19">
        <v>18682</v>
      </c>
      <c r="E258" s="19">
        <v>7736</v>
      </c>
      <c r="F258" s="37">
        <v>41.408842736323734</v>
      </c>
      <c r="G258" s="19">
        <v>18682</v>
      </c>
      <c r="H258" s="19">
        <v>7736</v>
      </c>
      <c r="I258" s="37">
        <v>41.408842736323734</v>
      </c>
      <c r="J258" s="19">
        <v>0</v>
      </c>
      <c r="K258" s="19">
        <v>0</v>
      </c>
      <c r="L258" s="61" t="s">
        <v>122</v>
      </c>
    </row>
    <row r="259" spans="1:12">
      <c r="A259" s="88"/>
      <c r="B259" s="45"/>
      <c r="C259" s="46" t="s">
        <v>27</v>
      </c>
      <c r="D259" s="19">
        <v>9761</v>
      </c>
      <c r="E259" s="19">
        <v>3850</v>
      </c>
      <c r="F259" s="37">
        <v>39.442680053273229</v>
      </c>
      <c r="G259" s="19">
        <v>9761</v>
      </c>
      <c r="H259" s="19">
        <v>3850</v>
      </c>
      <c r="I259" s="37">
        <v>39.442680053273229</v>
      </c>
      <c r="J259" s="19">
        <v>0</v>
      </c>
      <c r="K259" s="19">
        <v>0</v>
      </c>
      <c r="L259" s="61" t="s">
        <v>122</v>
      </c>
    </row>
    <row r="260" spans="1:12">
      <c r="A260" s="88"/>
      <c r="B260" s="45"/>
      <c r="C260" s="47" t="s">
        <v>28</v>
      </c>
      <c r="D260" s="19">
        <v>8921</v>
      </c>
      <c r="E260" s="19">
        <v>3886</v>
      </c>
      <c r="F260" s="37">
        <v>43.560138997870197</v>
      </c>
      <c r="G260" s="19">
        <v>8921</v>
      </c>
      <c r="H260" s="19">
        <v>3886</v>
      </c>
      <c r="I260" s="37">
        <v>43.560138997870197</v>
      </c>
      <c r="J260" s="19">
        <v>0</v>
      </c>
      <c r="K260" s="19">
        <v>0</v>
      </c>
      <c r="L260" s="61" t="s">
        <v>122</v>
      </c>
    </row>
    <row r="261" spans="1:12">
      <c r="A261" s="88"/>
      <c r="B261" s="48" t="s">
        <v>1330</v>
      </c>
      <c r="C261" s="46" t="s">
        <v>26</v>
      </c>
      <c r="D261" s="19">
        <v>3021</v>
      </c>
      <c r="E261" s="19">
        <v>687</v>
      </c>
      <c r="F261" s="20">
        <v>22.740814299900695</v>
      </c>
      <c r="G261" s="19">
        <v>3021</v>
      </c>
      <c r="H261" s="19">
        <v>687</v>
      </c>
      <c r="I261" s="20">
        <v>22.740814299900695</v>
      </c>
      <c r="J261" s="19">
        <v>0</v>
      </c>
      <c r="K261" s="19">
        <v>0</v>
      </c>
      <c r="L261" s="43" t="s">
        <v>122</v>
      </c>
    </row>
    <row r="262" spans="1:12">
      <c r="A262" s="88"/>
      <c r="B262" s="45"/>
      <c r="C262" s="46" t="s">
        <v>27</v>
      </c>
      <c r="D262" s="19">
        <v>1540</v>
      </c>
      <c r="E262" s="19">
        <v>318</v>
      </c>
      <c r="F262" s="20">
        <v>20.649350649350648</v>
      </c>
      <c r="G262" s="19">
        <v>1540</v>
      </c>
      <c r="H262" s="19">
        <v>318</v>
      </c>
      <c r="I262" s="20">
        <v>20.649350649350648</v>
      </c>
      <c r="J262" s="19">
        <v>0</v>
      </c>
      <c r="K262" s="19">
        <v>0</v>
      </c>
      <c r="L262" s="43" t="s">
        <v>122</v>
      </c>
    </row>
    <row r="263" spans="1:12">
      <c r="A263" s="88"/>
      <c r="B263" s="45"/>
      <c r="C263" s="46" t="s">
        <v>28</v>
      </c>
      <c r="D263" s="19">
        <v>1481</v>
      </c>
      <c r="E263" s="19">
        <v>369</v>
      </c>
      <c r="F263" s="20">
        <v>24.915597569209993</v>
      </c>
      <c r="G263" s="19">
        <v>1481</v>
      </c>
      <c r="H263" s="19">
        <v>369</v>
      </c>
      <c r="I263" s="20">
        <v>24.915597569209993</v>
      </c>
      <c r="J263" s="19">
        <v>0</v>
      </c>
      <c r="K263" s="19">
        <v>0</v>
      </c>
      <c r="L263" s="43" t="s">
        <v>122</v>
      </c>
    </row>
    <row r="264" spans="1:12">
      <c r="A264" s="88"/>
      <c r="B264" s="48" t="s">
        <v>1334</v>
      </c>
      <c r="C264" s="46" t="s">
        <v>26</v>
      </c>
      <c r="D264" s="19">
        <v>2852</v>
      </c>
      <c r="E264" s="19">
        <v>836</v>
      </c>
      <c r="F264" s="20">
        <v>29.312762973352033</v>
      </c>
      <c r="G264" s="19">
        <v>2852</v>
      </c>
      <c r="H264" s="19">
        <v>836</v>
      </c>
      <c r="I264" s="20">
        <v>29.312762973352033</v>
      </c>
      <c r="J264" s="19">
        <v>0</v>
      </c>
      <c r="K264" s="19">
        <v>0</v>
      </c>
      <c r="L264" s="43" t="s">
        <v>122</v>
      </c>
    </row>
    <row r="265" spans="1:12">
      <c r="A265" s="88"/>
      <c r="B265" s="45"/>
      <c r="C265" s="46" t="s">
        <v>27</v>
      </c>
      <c r="D265" s="19">
        <v>1468</v>
      </c>
      <c r="E265" s="19">
        <v>446</v>
      </c>
      <c r="F265" s="20">
        <v>30.381471389645778</v>
      </c>
      <c r="G265" s="19">
        <v>1468</v>
      </c>
      <c r="H265" s="19">
        <v>446</v>
      </c>
      <c r="I265" s="20">
        <v>30.381471389645778</v>
      </c>
      <c r="J265" s="19">
        <v>0</v>
      </c>
      <c r="K265" s="19">
        <v>0</v>
      </c>
      <c r="L265" s="43" t="s">
        <v>122</v>
      </c>
    </row>
    <row r="266" spans="1:12">
      <c r="A266" s="88"/>
      <c r="B266" s="45"/>
      <c r="C266" s="46" t="s">
        <v>28</v>
      </c>
      <c r="D266" s="19">
        <v>1384</v>
      </c>
      <c r="E266" s="19">
        <v>390</v>
      </c>
      <c r="F266" s="20">
        <v>28.179190751445088</v>
      </c>
      <c r="G266" s="19">
        <v>1384</v>
      </c>
      <c r="H266" s="19">
        <v>390</v>
      </c>
      <c r="I266" s="20">
        <v>28.179190751445088</v>
      </c>
      <c r="J266" s="19">
        <v>0</v>
      </c>
      <c r="K266" s="19">
        <v>0</v>
      </c>
      <c r="L266" s="43" t="s">
        <v>122</v>
      </c>
    </row>
    <row r="267" spans="1:12">
      <c r="A267" s="88"/>
      <c r="B267" s="48" t="s">
        <v>1338</v>
      </c>
      <c r="C267" s="46" t="s">
        <v>26</v>
      </c>
      <c r="D267" s="19">
        <v>2837</v>
      </c>
      <c r="E267" s="19">
        <v>1052</v>
      </c>
      <c r="F267" s="20">
        <v>37.081424039478321</v>
      </c>
      <c r="G267" s="19">
        <v>2837</v>
      </c>
      <c r="H267" s="19">
        <v>1052</v>
      </c>
      <c r="I267" s="20">
        <v>37.081424039478321</v>
      </c>
      <c r="J267" s="19">
        <v>0</v>
      </c>
      <c r="K267" s="19">
        <v>0</v>
      </c>
      <c r="L267" s="43" t="s">
        <v>122</v>
      </c>
    </row>
    <row r="268" spans="1:12">
      <c r="A268" s="88"/>
      <c r="B268" s="45"/>
      <c r="C268" s="46" t="s">
        <v>27</v>
      </c>
      <c r="D268" s="19">
        <v>1511</v>
      </c>
      <c r="E268" s="19">
        <v>526</v>
      </c>
      <c r="F268" s="20">
        <v>34.811383189940436</v>
      </c>
      <c r="G268" s="19">
        <v>1511</v>
      </c>
      <c r="H268" s="19">
        <v>526</v>
      </c>
      <c r="I268" s="20">
        <v>34.811383189940436</v>
      </c>
      <c r="J268" s="19">
        <v>0</v>
      </c>
      <c r="K268" s="19">
        <v>0</v>
      </c>
      <c r="L268" s="43" t="s">
        <v>122</v>
      </c>
    </row>
    <row r="269" spans="1:12">
      <c r="A269" s="88"/>
      <c r="B269" s="45"/>
      <c r="C269" s="46" t="s">
        <v>28</v>
      </c>
      <c r="D269" s="19">
        <v>1326</v>
      </c>
      <c r="E269" s="19">
        <v>526</v>
      </c>
      <c r="F269" s="20">
        <v>39.668174962292611</v>
      </c>
      <c r="G269" s="19">
        <v>1326</v>
      </c>
      <c r="H269" s="19">
        <v>526</v>
      </c>
      <c r="I269" s="20">
        <v>39.668174962292611</v>
      </c>
      <c r="J269" s="19">
        <v>0</v>
      </c>
      <c r="K269" s="19">
        <v>0</v>
      </c>
      <c r="L269" s="43" t="s">
        <v>122</v>
      </c>
    </row>
    <row r="270" spans="1:12">
      <c r="A270" s="88"/>
      <c r="B270" s="48" t="s">
        <v>1342</v>
      </c>
      <c r="C270" s="46" t="s">
        <v>26</v>
      </c>
      <c r="D270" s="19">
        <v>3133</v>
      </c>
      <c r="E270" s="19">
        <v>1374</v>
      </c>
      <c r="F270" s="20">
        <v>43.855729332907757</v>
      </c>
      <c r="G270" s="19">
        <v>3133</v>
      </c>
      <c r="H270" s="19">
        <v>1374</v>
      </c>
      <c r="I270" s="20">
        <v>43.855729332907757</v>
      </c>
      <c r="J270" s="19">
        <v>0</v>
      </c>
      <c r="K270" s="19">
        <v>0</v>
      </c>
      <c r="L270" s="43" t="s">
        <v>122</v>
      </c>
    </row>
    <row r="271" spans="1:12">
      <c r="A271" s="88"/>
      <c r="B271" s="45"/>
      <c r="C271" s="46" t="s">
        <v>27</v>
      </c>
      <c r="D271" s="19">
        <v>1667</v>
      </c>
      <c r="E271" s="19">
        <v>719</v>
      </c>
      <c r="F271" s="20">
        <v>43.131373725254946</v>
      </c>
      <c r="G271" s="19">
        <v>1667</v>
      </c>
      <c r="H271" s="19">
        <v>719</v>
      </c>
      <c r="I271" s="20">
        <v>43.131373725254946</v>
      </c>
      <c r="J271" s="19">
        <v>0</v>
      </c>
      <c r="K271" s="19">
        <v>0</v>
      </c>
      <c r="L271" s="43" t="s">
        <v>122</v>
      </c>
    </row>
    <row r="272" spans="1:12">
      <c r="A272" s="88"/>
      <c r="B272" s="45"/>
      <c r="C272" s="46" t="s">
        <v>28</v>
      </c>
      <c r="D272" s="19">
        <v>1466</v>
      </c>
      <c r="E272" s="19">
        <v>655</v>
      </c>
      <c r="F272" s="20">
        <v>44.679399727148706</v>
      </c>
      <c r="G272" s="19">
        <v>1466</v>
      </c>
      <c r="H272" s="19">
        <v>655</v>
      </c>
      <c r="I272" s="20">
        <v>44.679399727148706</v>
      </c>
      <c r="J272" s="19">
        <v>0</v>
      </c>
      <c r="K272" s="19">
        <v>0</v>
      </c>
      <c r="L272" s="43" t="s">
        <v>122</v>
      </c>
    </row>
    <row r="273" spans="1:12">
      <c r="A273" s="88"/>
      <c r="B273" s="48" t="s">
        <v>1318</v>
      </c>
      <c r="C273" s="46" t="s">
        <v>26</v>
      </c>
      <c r="D273" s="19">
        <v>3320</v>
      </c>
      <c r="E273" s="19">
        <v>1743</v>
      </c>
      <c r="F273" s="20">
        <v>52.5</v>
      </c>
      <c r="G273" s="19">
        <v>3320</v>
      </c>
      <c r="H273" s="19">
        <v>1743</v>
      </c>
      <c r="I273" s="20">
        <v>52.5</v>
      </c>
      <c r="J273" s="19">
        <v>0</v>
      </c>
      <c r="K273" s="19">
        <v>0</v>
      </c>
      <c r="L273" s="43" t="s">
        <v>122</v>
      </c>
    </row>
    <row r="274" spans="1:12">
      <c r="A274" s="88"/>
      <c r="B274" s="45"/>
      <c r="C274" s="46" t="s">
        <v>27</v>
      </c>
      <c r="D274" s="19">
        <v>1724</v>
      </c>
      <c r="E274" s="19">
        <v>829</v>
      </c>
      <c r="F274" s="20">
        <v>48.085846867749417</v>
      </c>
      <c r="G274" s="19">
        <v>1724</v>
      </c>
      <c r="H274" s="19">
        <v>829</v>
      </c>
      <c r="I274" s="20">
        <v>48.085846867749417</v>
      </c>
      <c r="J274" s="19">
        <v>0</v>
      </c>
      <c r="K274" s="19">
        <v>0</v>
      </c>
      <c r="L274" s="43" t="s">
        <v>122</v>
      </c>
    </row>
    <row r="275" spans="1:12">
      <c r="A275" s="88"/>
      <c r="B275" s="45"/>
      <c r="C275" s="46" t="s">
        <v>28</v>
      </c>
      <c r="D275" s="19">
        <v>1596</v>
      </c>
      <c r="E275" s="19">
        <v>914</v>
      </c>
      <c r="F275" s="20">
        <v>57.268170426065161</v>
      </c>
      <c r="G275" s="19">
        <v>1596</v>
      </c>
      <c r="H275" s="19">
        <v>914</v>
      </c>
      <c r="I275" s="20">
        <v>57.268170426065161</v>
      </c>
      <c r="J275" s="19">
        <v>0</v>
      </c>
      <c r="K275" s="19">
        <v>0</v>
      </c>
      <c r="L275" s="43" t="s">
        <v>122</v>
      </c>
    </row>
    <row r="276" spans="1:12">
      <c r="A276" s="88"/>
      <c r="B276" s="48" t="s">
        <v>1322</v>
      </c>
      <c r="C276" s="46" t="s">
        <v>26</v>
      </c>
      <c r="D276" s="19">
        <v>3519</v>
      </c>
      <c r="E276" s="19">
        <v>2044</v>
      </c>
      <c r="F276" s="20">
        <v>58.084683148621771</v>
      </c>
      <c r="G276" s="19">
        <v>3519</v>
      </c>
      <c r="H276" s="19">
        <v>2044</v>
      </c>
      <c r="I276" s="20">
        <v>58.084683148621771</v>
      </c>
      <c r="J276" s="19">
        <v>0</v>
      </c>
      <c r="K276" s="19">
        <v>0</v>
      </c>
      <c r="L276" s="43" t="s">
        <v>122</v>
      </c>
    </row>
    <row r="277" spans="1:12">
      <c r="A277" s="88"/>
      <c r="B277" s="45"/>
      <c r="C277" s="46" t="s">
        <v>27</v>
      </c>
      <c r="D277" s="19">
        <v>1851</v>
      </c>
      <c r="E277" s="19">
        <v>1012</v>
      </c>
      <c r="F277" s="20">
        <v>54.673149648838468</v>
      </c>
      <c r="G277" s="19">
        <v>1851</v>
      </c>
      <c r="H277" s="19">
        <v>1012</v>
      </c>
      <c r="I277" s="20">
        <v>54.673149648838468</v>
      </c>
      <c r="J277" s="19">
        <v>0</v>
      </c>
      <c r="K277" s="19">
        <v>0</v>
      </c>
      <c r="L277" s="43" t="s">
        <v>122</v>
      </c>
    </row>
    <row r="278" spans="1:12">
      <c r="A278" s="89"/>
      <c r="B278" s="50"/>
      <c r="C278" s="51" t="s">
        <v>28</v>
      </c>
      <c r="D278" s="17">
        <v>1668</v>
      </c>
      <c r="E278" s="17">
        <v>1032</v>
      </c>
      <c r="F278" s="18">
        <v>61.870503597122301</v>
      </c>
      <c r="G278" s="17">
        <v>1668</v>
      </c>
      <c r="H278" s="17">
        <v>1032</v>
      </c>
      <c r="I278" s="18">
        <v>61.870503597122301</v>
      </c>
      <c r="J278" s="17">
        <v>0</v>
      </c>
      <c r="K278" s="17">
        <v>0</v>
      </c>
      <c r="L278" s="52" t="s">
        <v>122</v>
      </c>
    </row>
    <row r="279" spans="1:12">
      <c r="A279" s="87" t="s">
        <v>1506</v>
      </c>
      <c r="B279" s="58" t="s">
        <v>1301</v>
      </c>
      <c r="C279" s="54" t="s">
        <v>1302</v>
      </c>
      <c r="D279" s="55">
        <v>35058</v>
      </c>
      <c r="E279" s="55">
        <v>12935</v>
      </c>
      <c r="F279" s="56">
        <v>36.896000912773118</v>
      </c>
      <c r="G279" s="55">
        <v>34896</v>
      </c>
      <c r="H279" s="55">
        <v>12871</v>
      </c>
      <c r="I279" s="56">
        <v>36.883883539660708</v>
      </c>
      <c r="J279" s="55">
        <v>162</v>
      </c>
      <c r="K279" s="55">
        <v>64</v>
      </c>
      <c r="L279" s="57" t="s">
        <v>1507</v>
      </c>
    </row>
    <row r="280" spans="1:12">
      <c r="A280" s="88"/>
      <c r="B280" s="45"/>
      <c r="C280" s="46" t="s">
        <v>1327</v>
      </c>
      <c r="D280" s="19">
        <v>18262</v>
      </c>
      <c r="E280" s="19">
        <v>6450</v>
      </c>
      <c r="F280" s="20">
        <v>35.319242142153108</v>
      </c>
      <c r="G280" s="19">
        <v>18170</v>
      </c>
      <c r="H280" s="19">
        <v>6416</v>
      </c>
      <c r="I280" s="20">
        <v>35.310952118877267</v>
      </c>
      <c r="J280" s="19">
        <v>92</v>
      </c>
      <c r="K280" s="19">
        <v>34</v>
      </c>
      <c r="L280" s="43" t="s">
        <v>1508</v>
      </c>
    </row>
    <row r="281" spans="1:12">
      <c r="A281" s="88"/>
      <c r="B281" s="45"/>
      <c r="C281" s="46" t="s">
        <v>28</v>
      </c>
      <c r="D281" s="19">
        <v>16796</v>
      </c>
      <c r="E281" s="19">
        <v>6485</v>
      </c>
      <c r="F281" s="20">
        <v>38.610383424624914</v>
      </c>
      <c r="G281" s="19">
        <v>16726</v>
      </c>
      <c r="H281" s="19">
        <v>6455</v>
      </c>
      <c r="I281" s="20">
        <v>38.592610307305989</v>
      </c>
      <c r="J281" s="19">
        <v>70</v>
      </c>
      <c r="K281" s="19">
        <v>30</v>
      </c>
      <c r="L281" s="43" t="s">
        <v>114</v>
      </c>
    </row>
    <row r="282" spans="1:12">
      <c r="A282" s="88"/>
      <c r="B282" s="48" t="s">
        <v>1330</v>
      </c>
      <c r="C282" s="46" t="s">
        <v>26</v>
      </c>
      <c r="D282" s="19">
        <v>6218</v>
      </c>
      <c r="E282" s="19">
        <v>1323</v>
      </c>
      <c r="F282" s="20">
        <v>21.276937922161466</v>
      </c>
      <c r="G282" s="19">
        <v>6191</v>
      </c>
      <c r="H282" s="19">
        <v>1315</v>
      </c>
      <c r="I282" s="20">
        <v>21.240510418349217</v>
      </c>
      <c r="J282" s="19">
        <v>27</v>
      </c>
      <c r="K282" s="19">
        <v>8</v>
      </c>
      <c r="L282" s="43" t="s">
        <v>1509</v>
      </c>
    </row>
    <row r="283" spans="1:12">
      <c r="A283" s="88"/>
      <c r="B283" s="45"/>
      <c r="C283" s="46" t="s">
        <v>27</v>
      </c>
      <c r="D283" s="19">
        <v>3251</v>
      </c>
      <c r="E283" s="19">
        <v>668</v>
      </c>
      <c r="F283" s="20">
        <v>20.547523838818826</v>
      </c>
      <c r="G283" s="19">
        <v>3235</v>
      </c>
      <c r="H283" s="19">
        <v>663</v>
      </c>
      <c r="I283" s="20">
        <v>20.494590417310665</v>
      </c>
      <c r="J283" s="19">
        <v>16</v>
      </c>
      <c r="K283" s="19">
        <v>5</v>
      </c>
      <c r="L283" s="43" t="s">
        <v>929</v>
      </c>
    </row>
    <row r="284" spans="1:12">
      <c r="A284" s="88"/>
      <c r="B284" s="45"/>
      <c r="C284" s="46" t="s">
        <v>28</v>
      </c>
      <c r="D284" s="19">
        <v>2967</v>
      </c>
      <c r="E284" s="19">
        <v>655</v>
      </c>
      <c r="F284" s="20">
        <v>22.076171216717224</v>
      </c>
      <c r="G284" s="19">
        <v>2956</v>
      </c>
      <c r="H284" s="19">
        <v>652</v>
      </c>
      <c r="I284" s="20">
        <v>22.056833558863328</v>
      </c>
      <c r="J284" s="19">
        <v>11</v>
      </c>
      <c r="K284" s="19">
        <v>3</v>
      </c>
      <c r="L284" s="43" t="s">
        <v>1084</v>
      </c>
    </row>
    <row r="285" spans="1:12">
      <c r="A285" s="88"/>
      <c r="B285" s="48" t="s">
        <v>1334</v>
      </c>
      <c r="C285" s="46" t="s">
        <v>26</v>
      </c>
      <c r="D285" s="19">
        <v>5310</v>
      </c>
      <c r="E285" s="19">
        <v>1337</v>
      </c>
      <c r="F285" s="20">
        <v>25.178907721280602</v>
      </c>
      <c r="G285" s="19">
        <v>5282</v>
      </c>
      <c r="H285" s="19">
        <v>1325</v>
      </c>
      <c r="I285" s="20">
        <v>25.085195001893222</v>
      </c>
      <c r="J285" s="19">
        <v>28</v>
      </c>
      <c r="K285" s="19">
        <v>12</v>
      </c>
      <c r="L285" s="43" t="s">
        <v>114</v>
      </c>
    </row>
    <row r="286" spans="1:12">
      <c r="A286" s="88"/>
      <c r="B286" s="45"/>
      <c r="C286" s="46" t="s">
        <v>27</v>
      </c>
      <c r="D286" s="19">
        <v>2757</v>
      </c>
      <c r="E286" s="19">
        <v>692</v>
      </c>
      <c r="F286" s="20">
        <v>25.099746100834238</v>
      </c>
      <c r="G286" s="19">
        <v>2744</v>
      </c>
      <c r="H286" s="19">
        <v>688</v>
      </c>
      <c r="I286" s="20">
        <v>25.072886297376094</v>
      </c>
      <c r="J286" s="19">
        <v>13</v>
      </c>
      <c r="K286" s="19">
        <v>4</v>
      </c>
      <c r="L286" s="43" t="s">
        <v>1440</v>
      </c>
    </row>
    <row r="287" spans="1:12">
      <c r="A287" s="88"/>
      <c r="B287" s="45"/>
      <c r="C287" s="46" t="s">
        <v>28</v>
      </c>
      <c r="D287" s="19">
        <v>2553</v>
      </c>
      <c r="E287" s="19">
        <v>645</v>
      </c>
      <c r="F287" s="20">
        <v>25.264394829612222</v>
      </c>
      <c r="G287" s="19">
        <v>2538</v>
      </c>
      <c r="H287" s="19">
        <v>637</v>
      </c>
      <c r="I287" s="20">
        <v>25.098502758077228</v>
      </c>
      <c r="J287" s="19">
        <v>15</v>
      </c>
      <c r="K287" s="19">
        <v>8</v>
      </c>
      <c r="L287" s="43" t="s">
        <v>644</v>
      </c>
    </row>
    <row r="288" spans="1:12">
      <c r="A288" s="88"/>
      <c r="B288" s="48" t="s">
        <v>1338</v>
      </c>
      <c r="C288" s="46" t="s">
        <v>26</v>
      </c>
      <c r="D288" s="19">
        <v>5224</v>
      </c>
      <c r="E288" s="19">
        <v>1702</v>
      </c>
      <c r="F288" s="20">
        <v>32.580398162327718</v>
      </c>
      <c r="G288" s="19">
        <v>5199</v>
      </c>
      <c r="H288" s="19">
        <v>1698</v>
      </c>
      <c r="I288" s="20">
        <v>32.6601269474899</v>
      </c>
      <c r="J288" s="19">
        <v>25</v>
      </c>
      <c r="K288" s="19">
        <v>4</v>
      </c>
      <c r="L288" s="43" t="s">
        <v>1510</v>
      </c>
    </row>
    <row r="289" spans="1:12">
      <c r="A289" s="88"/>
      <c r="B289" s="45"/>
      <c r="C289" s="46" t="s">
        <v>27</v>
      </c>
      <c r="D289" s="19">
        <v>2746</v>
      </c>
      <c r="E289" s="19">
        <v>874</v>
      </c>
      <c r="F289" s="20">
        <v>31.828113619810633</v>
      </c>
      <c r="G289" s="19">
        <v>2729</v>
      </c>
      <c r="H289" s="19">
        <v>871</v>
      </c>
      <c r="I289" s="20">
        <v>31.916452913155002</v>
      </c>
      <c r="J289" s="19">
        <v>17</v>
      </c>
      <c r="K289" s="19">
        <v>3</v>
      </c>
      <c r="L289" s="43" t="s">
        <v>1233</v>
      </c>
    </row>
    <row r="290" spans="1:12">
      <c r="A290" s="88"/>
      <c r="B290" s="45"/>
      <c r="C290" s="46" t="s">
        <v>28</v>
      </c>
      <c r="D290" s="19">
        <v>2478</v>
      </c>
      <c r="E290" s="19">
        <v>828</v>
      </c>
      <c r="F290" s="20">
        <v>33.414043583535111</v>
      </c>
      <c r="G290" s="19">
        <v>2470</v>
      </c>
      <c r="H290" s="19">
        <v>827</v>
      </c>
      <c r="I290" s="20">
        <v>33.481781376518221</v>
      </c>
      <c r="J290" s="19">
        <v>8</v>
      </c>
      <c r="K290" s="19">
        <v>1</v>
      </c>
      <c r="L290" s="43" t="s">
        <v>337</v>
      </c>
    </row>
    <row r="291" spans="1:12">
      <c r="A291" s="88"/>
      <c r="B291" s="48" t="s">
        <v>1342</v>
      </c>
      <c r="C291" s="46" t="s">
        <v>26</v>
      </c>
      <c r="D291" s="19">
        <v>5765</v>
      </c>
      <c r="E291" s="19">
        <v>2287</v>
      </c>
      <c r="F291" s="20">
        <v>39.670424978317435</v>
      </c>
      <c r="G291" s="19">
        <v>5736</v>
      </c>
      <c r="H291" s="19">
        <v>2276</v>
      </c>
      <c r="I291" s="20">
        <v>39.679218967921898</v>
      </c>
      <c r="J291" s="19">
        <v>29</v>
      </c>
      <c r="K291" s="19">
        <v>11</v>
      </c>
      <c r="L291" s="43" t="s">
        <v>1511</v>
      </c>
    </row>
    <row r="292" spans="1:12">
      <c r="A292" s="88"/>
      <c r="B292" s="45"/>
      <c r="C292" s="46" t="s">
        <v>27</v>
      </c>
      <c r="D292" s="19">
        <v>2988</v>
      </c>
      <c r="E292" s="19">
        <v>1122</v>
      </c>
      <c r="F292" s="20">
        <v>37.550200803212853</v>
      </c>
      <c r="G292" s="19">
        <v>2974</v>
      </c>
      <c r="H292" s="19">
        <v>1117</v>
      </c>
      <c r="I292" s="20">
        <v>37.558843308675186</v>
      </c>
      <c r="J292" s="19">
        <v>14</v>
      </c>
      <c r="K292" s="19">
        <v>5</v>
      </c>
      <c r="L292" s="43" t="s">
        <v>1426</v>
      </c>
    </row>
    <row r="293" spans="1:12">
      <c r="A293" s="88"/>
      <c r="B293" s="45"/>
      <c r="C293" s="46" t="s">
        <v>28</v>
      </c>
      <c r="D293" s="19">
        <v>2777</v>
      </c>
      <c r="E293" s="19">
        <v>1165</v>
      </c>
      <c r="F293" s="20">
        <v>41.951746489016926</v>
      </c>
      <c r="G293" s="19">
        <v>2762</v>
      </c>
      <c r="H293" s="19">
        <v>1159</v>
      </c>
      <c r="I293" s="20">
        <v>41.962346125995658</v>
      </c>
      <c r="J293" s="19">
        <v>15</v>
      </c>
      <c r="K293" s="19">
        <v>6</v>
      </c>
      <c r="L293" s="43" t="s">
        <v>254</v>
      </c>
    </row>
    <row r="294" spans="1:12">
      <c r="A294" s="88"/>
      <c r="B294" s="48" t="s">
        <v>1318</v>
      </c>
      <c r="C294" s="46" t="s">
        <v>26</v>
      </c>
      <c r="D294" s="19">
        <v>6069</v>
      </c>
      <c r="E294" s="19">
        <v>2846</v>
      </c>
      <c r="F294" s="20">
        <v>46.894051738342398</v>
      </c>
      <c r="G294" s="19">
        <v>6043</v>
      </c>
      <c r="H294" s="19">
        <v>2835</v>
      </c>
      <c r="I294" s="20">
        <v>46.913784544100615</v>
      </c>
      <c r="J294" s="19">
        <v>26</v>
      </c>
      <c r="K294" s="19">
        <v>11</v>
      </c>
      <c r="L294" s="43" t="s">
        <v>1512</v>
      </c>
    </row>
    <row r="295" spans="1:12">
      <c r="A295" s="88"/>
      <c r="B295" s="45"/>
      <c r="C295" s="46" t="s">
        <v>27</v>
      </c>
      <c r="D295" s="19">
        <v>3191</v>
      </c>
      <c r="E295" s="19">
        <v>1420</v>
      </c>
      <c r="F295" s="20">
        <v>44.50015669069257</v>
      </c>
      <c r="G295" s="19">
        <v>3176</v>
      </c>
      <c r="H295" s="19">
        <v>1413</v>
      </c>
      <c r="I295" s="20">
        <v>44.489924433249371</v>
      </c>
      <c r="J295" s="19">
        <v>15</v>
      </c>
      <c r="K295" s="19">
        <v>7</v>
      </c>
      <c r="L295" s="43" t="s">
        <v>508</v>
      </c>
    </row>
    <row r="296" spans="1:12">
      <c r="A296" s="88"/>
      <c r="B296" s="45"/>
      <c r="C296" s="46" t="s">
        <v>28</v>
      </c>
      <c r="D296" s="19">
        <v>2878</v>
      </c>
      <c r="E296" s="19">
        <v>1426</v>
      </c>
      <c r="F296" s="20">
        <v>49.548297428769978</v>
      </c>
      <c r="G296" s="19">
        <v>2867</v>
      </c>
      <c r="H296" s="19">
        <v>1422</v>
      </c>
      <c r="I296" s="20">
        <v>49.598883850715033</v>
      </c>
      <c r="J296" s="19">
        <v>11</v>
      </c>
      <c r="K296" s="19">
        <v>4</v>
      </c>
      <c r="L296" s="43" t="s">
        <v>353</v>
      </c>
    </row>
    <row r="297" spans="1:12">
      <c r="A297" s="88"/>
      <c r="B297" s="48" t="s">
        <v>1322</v>
      </c>
      <c r="C297" s="46" t="s">
        <v>26</v>
      </c>
      <c r="D297" s="19">
        <v>6472</v>
      </c>
      <c r="E297" s="19">
        <v>3440</v>
      </c>
      <c r="F297" s="20">
        <v>53.152039555006183</v>
      </c>
      <c r="G297" s="19">
        <v>6445</v>
      </c>
      <c r="H297" s="19">
        <v>3422</v>
      </c>
      <c r="I297" s="20">
        <v>53.095422808378586</v>
      </c>
      <c r="J297" s="19">
        <v>27</v>
      </c>
      <c r="K297" s="19">
        <v>18</v>
      </c>
      <c r="L297" s="43" t="s">
        <v>250</v>
      </c>
    </row>
    <row r="298" spans="1:12">
      <c r="A298" s="88"/>
      <c r="B298" s="45"/>
      <c r="C298" s="46" t="s">
        <v>27</v>
      </c>
      <c r="D298" s="19">
        <v>3329</v>
      </c>
      <c r="E298" s="19">
        <v>1674</v>
      </c>
      <c r="F298" s="20">
        <v>50.285370982276959</v>
      </c>
      <c r="G298" s="19">
        <v>3312</v>
      </c>
      <c r="H298" s="19">
        <v>1664</v>
      </c>
      <c r="I298" s="20">
        <v>50.24154589371981</v>
      </c>
      <c r="J298" s="19">
        <v>17</v>
      </c>
      <c r="K298" s="19">
        <v>10</v>
      </c>
      <c r="L298" s="43" t="s">
        <v>236</v>
      </c>
    </row>
    <row r="299" spans="1:12">
      <c r="A299" s="89"/>
      <c r="B299" s="50"/>
      <c r="C299" s="51" t="s">
        <v>28</v>
      </c>
      <c r="D299" s="17">
        <v>3143</v>
      </c>
      <c r="E299" s="17">
        <v>1766</v>
      </c>
      <c r="F299" s="18">
        <v>56.188355074769326</v>
      </c>
      <c r="G299" s="17">
        <v>3133</v>
      </c>
      <c r="H299" s="17">
        <v>1758</v>
      </c>
      <c r="I299" s="18">
        <v>56.112352377912543</v>
      </c>
      <c r="J299" s="17">
        <v>10</v>
      </c>
      <c r="K299" s="17">
        <v>8</v>
      </c>
      <c r="L299" s="52" t="s">
        <v>257</v>
      </c>
    </row>
    <row r="300" spans="1:12">
      <c r="A300" s="87" t="s">
        <v>1513</v>
      </c>
      <c r="B300" s="58" t="s">
        <v>1514</v>
      </c>
      <c r="C300" s="46" t="s">
        <v>1515</v>
      </c>
      <c r="D300" s="19">
        <v>10156</v>
      </c>
      <c r="E300" s="19">
        <v>2561</v>
      </c>
      <c r="F300" s="20">
        <v>25.216620716817644</v>
      </c>
      <c r="G300" s="19">
        <v>10054</v>
      </c>
      <c r="H300" s="19">
        <v>2532</v>
      </c>
      <c r="I300" s="20">
        <v>25.184006365625621</v>
      </c>
      <c r="J300" s="19">
        <v>102</v>
      </c>
      <c r="K300" s="19">
        <v>29</v>
      </c>
      <c r="L300" s="43" t="s">
        <v>1012</v>
      </c>
    </row>
    <row r="301" spans="1:12">
      <c r="A301" s="88"/>
      <c r="B301" s="45"/>
      <c r="C301" s="46" t="s">
        <v>1516</v>
      </c>
      <c r="D301" s="19">
        <v>5344</v>
      </c>
      <c r="E301" s="19">
        <v>1266</v>
      </c>
      <c r="F301" s="20">
        <v>23.690119760479043</v>
      </c>
      <c r="G301" s="19">
        <v>5291</v>
      </c>
      <c r="H301" s="19">
        <v>1254</v>
      </c>
      <c r="I301" s="20">
        <v>23.700623700623701</v>
      </c>
      <c r="J301" s="19">
        <v>53</v>
      </c>
      <c r="K301" s="19">
        <v>12</v>
      </c>
      <c r="L301" s="43" t="s">
        <v>1231</v>
      </c>
    </row>
    <row r="302" spans="1:12">
      <c r="A302" s="88"/>
      <c r="B302" s="45"/>
      <c r="C302" s="46" t="s">
        <v>28</v>
      </c>
      <c r="D302" s="19">
        <v>4812</v>
      </c>
      <c r="E302" s="19">
        <v>1295</v>
      </c>
      <c r="F302" s="20">
        <v>26.911886949293432</v>
      </c>
      <c r="G302" s="19">
        <v>4763</v>
      </c>
      <c r="H302" s="19">
        <v>1278</v>
      </c>
      <c r="I302" s="20">
        <v>26.831828679403738</v>
      </c>
      <c r="J302" s="19">
        <v>49</v>
      </c>
      <c r="K302" s="19">
        <v>17</v>
      </c>
      <c r="L302" s="43" t="s">
        <v>1217</v>
      </c>
    </row>
    <row r="303" spans="1:12">
      <c r="A303" s="88"/>
      <c r="B303" s="48" t="s">
        <v>1517</v>
      </c>
      <c r="C303" s="44" t="s">
        <v>26</v>
      </c>
      <c r="D303" s="19">
        <v>1729</v>
      </c>
      <c r="E303" s="19">
        <v>243</v>
      </c>
      <c r="F303" s="20">
        <v>14.054366685945633</v>
      </c>
      <c r="G303" s="19">
        <v>1715</v>
      </c>
      <c r="H303" s="19">
        <v>240</v>
      </c>
      <c r="I303" s="20">
        <v>13.994169096209912</v>
      </c>
      <c r="J303" s="19">
        <v>14</v>
      </c>
      <c r="K303" s="19">
        <v>3</v>
      </c>
      <c r="L303" s="43" t="s">
        <v>580</v>
      </c>
    </row>
    <row r="304" spans="1:12">
      <c r="A304" s="88"/>
      <c r="B304" s="45"/>
      <c r="C304" s="44" t="s">
        <v>27</v>
      </c>
      <c r="D304" s="19">
        <v>939</v>
      </c>
      <c r="E304" s="19">
        <v>122</v>
      </c>
      <c r="F304" s="20">
        <v>12.992545260915868</v>
      </c>
      <c r="G304" s="19">
        <v>931</v>
      </c>
      <c r="H304" s="19">
        <v>121</v>
      </c>
      <c r="I304" s="20">
        <v>12.996777658431794</v>
      </c>
      <c r="J304" s="19">
        <v>8</v>
      </c>
      <c r="K304" s="19">
        <v>1</v>
      </c>
      <c r="L304" s="43" t="s">
        <v>337</v>
      </c>
    </row>
    <row r="305" spans="1:12">
      <c r="A305" s="88"/>
      <c r="B305" s="45"/>
      <c r="C305" s="44" t="s">
        <v>28</v>
      </c>
      <c r="D305" s="19">
        <v>790</v>
      </c>
      <c r="E305" s="19">
        <v>121</v>
      </c>
      <c r="F305" s="20">
        <v>15.316455696202532</v>
      </c>
      <c r="G305" s="19">
        <v>784</v>
      </c>
      <c r="H305" s="19">
        <v>119</v>
      </c>
      <c r="I305" s="20">
        <v>15.178571428571429</v>
      </c>
      <c r="J305" s="19">
        <v>6</v>
      </c>
      <c r="K305" s="19">
        <v>2</v>
      </c>
      <c r="L305" s="43" t="s">
        <v>380</v>
      </c>
    </row>
    <row r="306" spans="1:12">
      <c r="A306" s="88"/>
      <c r="B306" s="48" t="s">
        <v>1518</v>
      </c>
      <c r="C306" s="44" t="s">
        <v>26</v>
      </c>
      <c r="D306" s="19">
        <v>1603</v>
      </c>
      <c r="E306" s="19">
        <v>253</v>
      </c>
      <c r="F306" s="20">
        <v>15.782907049282596</v>
      </c>
      <c r="G306" s="19">
        <v>1584</v>
      </c>
      <c r="H306" s="19">
        <v>249</v>
      </c>
      <c r="I306" s="20">
        <v>15.719696969696969</v>
      </c>
      <c r="J306" s="19">
        <v>19</v>
      </c>
      <c r="K306" s="19">
        <v>4</v>
      </c>
      <c r="L306" s="43" t="s">
        <v>581</v>
      </c>
    </row>
    <row r="307" spans="1:12">
      <c r="A307" s="88"/>
      <c r="B307" s="45"/>
      <c r="C307" s="44" t="s">
        <v>27</v>
      </c>
      <c r="D307" s="19">
        <v>822</v>
      </c>
      <c r="E307" s="19">
        <v>120</v>
      </c>
      <c r="F307" s="20">
        <v>14.598540145985401</v>
      </c>
      <c r="G307" s="19">
        <v>814</v>
      </c>
      <c r="H307" s="19">
        <v>120</v>
      </c>
      <c r="I307" s="20">
        <v>14.742014742014742</v>
      </c>
      <c r="J307" s="19">
        <v>8</v>
      </c>
      <c r="K307" s="19">
        <v>0</v>
      </c>
      <c r="L307" s="43" t="s">
        <v>122</v>
      </c>
    </row>
    <row r="308" spans="1:12">
      <c r="A308" s="88"/>
      <c r="B308" s="45"/>
      <c r="C308" s="44" t="s">
        <v>28</v>
      </c>
      <c r="D308" s="19">
        <v>781</v>
      </c>
      <c r="E308" s="19">
        <v>133</v>
      </c>
      <c r="F308" s="20">
        <v>17.02944942381562</v>
      </c>
      <c r="G308" s="19">
        <v>770</v>
      </c>
      <c r="H308" s="19">
        <v>129</v>
      </c>
      <c r="I308" s="20">
        <v>16.753246753246753</v>
      </c>
      <c r="J308" s="19">
        <v>11</v>
      </c>
      <c r="K308" s="19">
        <v>4</v>
      </c>
      <c r="L308" s="43" t="s">
        <v>353</v>
      </c>
    </row>
    <row r="309" spans="1:12">
      <c r="A309" s="88"/>
      <c r="B309" s="48" t="s">
        <v>1519</v>
      </c>
      <c r="C309" s="44" t="s">
        <v>26</v>
      </c>
      <c r="D309" s="19">
        <v>1501</v>
      </c>
      <c r="E309" s="19">
        <v>325</v>
      </c>
      <c r="F309" s="20">
        <v>21.652231845436376</v>
      </c>
      <c r="G309" s="19">
        <v>1484</v>
      </c>
      <c r="H309" s="19">
        <v>322</v>
      </c>
      <c r="I309" s="20">
        <v>21.69811320754717</v>
      </c>
      <c r="J309" s="19">
        <v>17</v>
      </c>
      <c r="K309" s="19">
        <v>3</v>
      </c>
      <c r="L309" s="43" t="s">
        <v>1233</v>
      </c>
    </row>
    <row r="310" spans="1:12">
      <c r="A310" s="88"/>
      <c r="B310" s="45"/>
      <c r="C310" s="44" t="s">
        <v>27</v>
      </c>
      <c r="D310" s="19">
        <v>752</v>
      </c>
      <c r="E310" s="19">
        <v>163</v>
      </c>
      <c r="F310" s="20">
        <v>21.675531914893618</v>
      </c>
      <c r="G310" s="19">
        <v>748</v>
      </c>
      <c r="H310" s="19">
        <v>163</v>
      </c>
      <c r="I310" s="20">
        <v>21.791443850267381</v>
      </c>
      <c r="J310" s="19">
        <v>4</v>
      </c>
      <c r="K310" s="19">
        <v>0</v>
      </c>
      <c r="L310" s="43" t="s">
        <v>122</v>
      </c>
    </row>
    <row r="311" spans="1:12">
      <c r="A311" s="88"/>
      <c r="B311" s="45"/>
      <c r="C311" s="44" t="s">
        <v>28</v>
      </c>
      <c r="D311" s="19">
        <v>749</v>
      </c>
      <c r="E311" s="19">
        <v>162</v>
      </c>
      <c r="F311" s="20">
        <v>21.628838451268358</v>
      </c>
      <c r="G311" s="19">
        <v>736</v>
      </c>
      <c r="H311" s="19">
        <v>159</v>
      </c>
      <c r="I311" s="20">
        <v>21.603260869565219</v>
      </c>
      <c r="J311" s="19">
        <v>13</v>
      </c>
      <c r="K311" s="19">
        <v>3</v>
      </c>
      <c r="L311" s="43" t="s">
        <v>335</v>
      </c>
    </row>
    <row r="312" spans="1:12">
      <c r="A312" s="88"/>
      <c r="B312" s="48" t="s">
        <v>1520</v>
      </c>
      <c r="C312" s="44" t="s">
        <v>26</v>
      </c>
      <c r="D312" s="19">
        <v>1698</v>
      </c>
      <c r="E312" s="19">
        <v>451</v>
      </c>
      <c r="F312" s="20">
        <v>26.560659599528858</v>
      </c>
      <c r="G312" s="19">
        <v>1683</v>
      </c>
      <c r="H312" s="19">
        <v>447</v>
      </c>
      <c r="I312" s="20">
        <v>26.559714795008912</v>
      </c>
      <c r="J312" s="19">
        <v>15</v>
      </c>
      <c r="K312" s="19">
        <v>4</v>
      </c>
      <c r="L312" s="43" t="s">
        <v>541</v>
      </c>
    </row>
    <row r="313" spans="1:12">
      <c r="A313" s="88"/>
      <c r="B313" s="45"/>
      <c r="C313" s="44" t="s">
        <v>27</v>
      </c>
      <c r="D313" s="19">
        <v>929</v>
      </c>
      <c r="E313" s="19">
        <v>236</v>
      </c>
      <c r="F313" s="20">
        <v>25.403659849300322</v>
      </c>
      <c r="G313" s="19">
        <v>917</v>
      </c>
      <c r="H313" s="19">
        <v>233</v>
      </c>
      <c r="I313" s="20">
        <v>25.408942202835334</v>
      </c>
      <c r="J313" s="19">
        <v>12</v>
      </c>
      <c r="K313" s="19">
        <v>3</v>
      </c>
      <c r="L313" s="43" t="s">
        <v>648</v>
      </c>
    </row>
    <row r="314" spans="1:12">
      <c r="A314" s="88"/>
      <c r="B314" s="45"/>
      <c r="C314" s="44" t="s">
        <v>28</v>
      </c>
      <c r="D314" s="19">
        <v>769</v>
      </c>
      <c r="E314" s="19">
        <v>215</v>
      </c>
      <c r="F314" s="20">
        <v>27.958387516254877</v>
      </c>
      <c r="G314" s="19">
        <v>766</v>
      </c>
      <c r="H314" s="19">
        <v>214</v>
      </c>
      <c r="I314" s="20">
        <v>27.93733681462141</v>
      </c>
      <c r="J314" s="19">
        <v>3</v>
      </c>
      <c r="K314" s="19">
        <v>1</v>
      </c>
      <c r="L314" s="43" t="s">
        <v>380</v>
      </c>
    </row>
    <row r="315" spans="1:12">
      <c r="A315" s="88"/>
      <c r="B315" s="48" t="s">
        <v>1521</v>
      </c>
      <c r="C315" s="44" t="s">
        <v>26</v>
      </c>
      <c r="D315" s="19">
        <v>1757</v>
      </c>
      <c r="E315" s="19">
        <v>568</v>
      </c>
      <c r="F315" s="20">
        <v>32.327831531018781</v>
      </c>
      <c r="G315" s="19">
        <v>1740</v>
      </c>
      <c r="H315" s="19">
        <v>564</v>
      </c>
      <c r="I315" s="20">
        <v>32.413793103448278</v>
      </c>
      <c r="J315" s="19">
        <v>17</v>
      </c>
      <c r="K315" s="19">
        <v>4</v>
      </c>
      <c r="L315" s="43" t="s">
        <v>650</v>
      </c>
    </row>
    <row r="316" spans="1:12">
      <c r="A316" s="88"/>
      <c r="B316" s="45"/>
      <c r="C316" s="44" t="s">
        <v>27</v>
      </c>
      <c r="D316" s="19">
        <v>946</v>
      </c>
      <c r="E316" s="19">
        <v>287</v>
      </c>
      <c r="F316" s="20">
        <v>30.338266384778013</v>
      </c>
      <c r="G316" s="19">
        <v>935</v>
      </c>
      <c r="H316" s="19">
        <v>285</v>
      </c>
      <c r="I316" s="20">
        <v>30.481283422459892</v>
      </c>
      <c r="J316" s="19">
        <v>11</v>
      </c>
      <c r="K316" s="19">
        <v>2</v>
      </c>
      <c r="L316" s="43" t="s">
        <v>1234</v>
      </c>
    </row>
    <row r="317" spans="1:12">
      <c r="A317" s="88"/>
      <c r="B317" s="45"/>
      <c r="C317" s="44" t="s">
        <v>28</v>
      </c>
      <c r="D317" s="19">
        <v>811</v>
      </c>
      <c r="E317" s="19">
        <v>281</v>
      </c>
      <c r="F317" s="20">
        <v>34.64858199753391</v>
      </c>
      <c r="G317" s="19">
        <v>805</v>
      </c>
      <c r="H317" s="19">
        <v>279</v>
      </c>
      <c r="I317" s="20">
        <v>34.658385093167702</v>
      </c>
      <c r="J317" s="19">
        <v>6</v>
      </c>
      <c r="K317" s="19">
        <v>2</v>
      </c>
      <c r="L317" s="43" t="s">
        <v>380</v>
      </c>
    </row>
    <row r="318" spans="1:12">
      <c r="A318" s="88"/>
      <c r="B318" s="48" t="s">
        <v>1522</v>
      </c>
      <c r="C318" s="44" t="s">
        <v>26</v>
      </c>
      <c r="D318" s="19">
        <v>1868</v>
      </c>
      <c r="E318" s="19">
        <v>721</v>
      </c>
      <c r="F318" s="20">
        <v>38.597430406852247</v>
      </c>
      <c r="G318" s="19">
        <v>1848</v>
      </c>
      <c r="H318" s="19">
        <v>710</v>
      </c>
      <c r="I318" s="20">
        <v>38.419913419913421</v>
      </c>
      <c r="J318" s="19">
        <v>20</v>
      </c>
      <c r="K318" s="19">
        <v>11</v>
      </c>
      <c r="L318" s="43" t="s">
        <v>1523</v>
      </c>
    </row>
    <row r="319" spans="1:12">
      <c r="A319" s="88"/>
      <c r="B319" s="45"/>
      <c r="C319" s="44" t="s">
        <v>27</v>
      </c>
      <c r="D319" s="19">
        <v>956</v>
      </c>
      <c r="E319" s="19">
        <v>338</v>
      </c>
      <c r="F319" s="20">
        <v>35.355648535564853</v>
      </c>
      <c r="G319" s="19">
        <v>946</v>
      </c>
      <c r="H319" s="19">
        <v>332</v>
      </c>
      <c r="I319" s="20">
        <v>35.095137420718814</v>
      </c>
      <c r="J319" s="19">
        <v>10</v>
      </c>
      <c r="K319" s="19">
        <v>6</v>
      </c>
      <c r="L319" s="43" t="s">
        <v>307</v>
      </c>
    </row>
    <row r="320" spans="1:12">
      <c r="A320" s="89"/>
      <c r="B320" s="50"/>
      <c r="C320" s="49" t="s">
        <v>28</v>
      </c>
      <c r="D320" s="17">
        <v>912</v>
      </c>
      <c r="E320" s="17">
        <v>383</v>
      </c>
      <c r="F320" s="18">
        <v>41.995614035087719</v>
      </c>
      <c r="G320" s="17">
        <v>902</v>
      </c>
      <c r="H320" s="17">
        <v>378</v>
      </c>
      <c r="I320" s="18">
        <v>41.906873614190687</v>
      </c>
      <c r="J320" s="17">
        <v>10</v>
      </c>
      <c r="K320" s="17">
        <v>5</v>
      </c>
      <c r="L320" s="52" t="s">
        <v>249</v>
      </c>
    </row>
    <row r="321" spans="1:12">
      <c r="A321" s="87" t="s">
        <v>1524</v>
      </c>
      <c r="B321" s="58" t="s">
        <v>1514</v>
      </c>
      <c r="C321" s="54" t="s">
        <v>1515</v>
      </c>
      <c r="D321" s="55">
        <v>15161</v>
      </c>
      <c r="E321" s="55">
        <v>5542</v>
      </c>
      <c r="F321" s="56">
        <v>36.554316997559525</v>
      </c>
      <c r="G321" s="55">
        <v>14203</v>
      </c>
      <c r="H321" s="55">
        <v>5215</v>
      </c>
      <c r="I321" s="56">
        <v>36.717594874322323</v>
      </c>
      <c r="J321" s="55">
        <v>958</v>
      </c>
      <c r="K321" s="55">
        <v>327</v>
      </c>
      <c r="L321" s="57" t="s">
        <v>1029</v>
      </c>
    </row>
    <row r="322" spans="1:12">
      <c r="A322" s="88"/>
      <c r="B322" s="45"/>
      <c r="C322" s="46" t="s">
        <v>1516</v>
      </c>
      <c r="D322" s="19">
        <v>7988</v>
      </c>
      <c r="E322" s="19">
        <v>2770</v>
      </c>
      <c r="F322" s="20">
        <v>34.677015523284929</v>
      </c>
      <c r="G322" s="19">
        <v>7460</v>
      </c>
      <c r="H322" s="19">
        <v>2594</v>
      </c>
      <c r="I322" s="20">
        <v>34.772117962466488</v>
      </c>
      <c r="J322" s="19">
        <v>528</v>
      </c>
      <c r="K322" s="19">
        <v>176</v>
      </c>
      <c r="L322" s="43" t="s">
        <v>380</v>
      </c>
    </row>
    <row r="323" spans="1:12">
      <c r="A323" s="88"/>
      <c r="B323" s="45"/>
      <c r="C323" s="46" t="s">
        <v>28</v>
      </c>
      <c r="D323" s="19">
        <v>7173</v>
      </c>
      <c r="E323" s="19">
        <v>2772</v>
      </c>
      <c r="F323" s="20">
        <v>38.644918444165619</v>
      </c>
      <c r="G323" s="19">
        <v>6743</v>
      </c>
      <c r="H323" s="19">
        <v>2621</v>
      </c>
      <c r="I323" s="20">
        <v>38.869939196203468</v>
      </c>
      <c r="J323" s="19">
        <v>430</v>
      </c>
      <c r="K323" s="19">
        <v>151</v>
      </c>
      <c r="L323" s="43" t="s">
        <v>829</v>
      </c>
    </row>
    <row r="324" spans="1:12">
      <c r="A324" s="88"/>
      <c r="B324" s="48" t="s">
        <v>1517</v>
      </c>
      <c r="C324" s="44" t="s">
        <v>26</v>
      </c>
      <c r="D324" s="19">
        <v>2637</v>
      </c>
      <c r="E324" s="19">
        <v>574</v>
      </c>
      <c r="F324" s="20">
        <v>21.767159651118696</v>
      </c>
      <c r="G324" s="19">
        <v>2448</v>
      </c>
      <c r="H324" s="19">
        <v>543</v>
      </c>
      <c r="I324" s="20">
        <v>22.181372549019606</v>
      </c>
      <c r="J324" s="19">
        <v>189</v>
      </c>
      <c r="K324" s="19">
        <v>31</v>
      </c>
      <c r="L324" s="43" t="s">
        <v>345</v>
      </c>
    </row>
    <row r="325" spans="1:12">
      <c r="A325" s="88"/>
      <c r="B325" s="45"/>
      <c r="C325" s="44" t="s">
        <v>27</v>
      </c>
      <c r="D325" s="19">
        <v>1401</v>
      </c>
      <c r="E325" s="19">
        <v>292</v>
      </c>
      <c r="F325" s="20">
        <v>20.842255531763026</v>
      </c>
      <c r="G325" s="19">
        <v>1294</v>
      </c>
      <c r="H325" s="19">
        <v>270</v>
      </c>
      <c r="I325" s="20">
        <v>20.865533230293664</v>
      </c>
      <c r="J325" s="19">
        <v>107</v>
      </c>
      <c r="K325" s="19">
        <v>22</v>
      </c>
      <c r="L325" s="43" t="s">
        <v>1525</v>
      </c>
    </row>
    <row r="326" spans="1:12">
      <c r="A326" s="88"/>
      <c r="B326" s="45"/>
      <c r="C326" s="44" t="s">
        <v>28</v>
      </c>
      <c r="D326" s="19">
        <v>1236</v>
      </c>
      <c r="E326" s="19">
        <v>282</v>
      </c>
      <c r="F326" s="20">
        <v>22.815533980582526</v>
      </c>
      <c r="G326" s="19">
        <v>1154</v>
      </c>
      <c r="H326" s="19">
        <v>273</v>
      </c>
      <c r="I326" s="20">
        <v>23.656845753899479</v>
      </c>
      <c r="J326" s="19">
        <v>82</v>
      </c>
      <c r="K326" s="19">
        <v>9</v>
      </c>
      <c r="L326" s="43" t="s">
        <v>1526</v>
      </c>
    </row>
    <row r="327" spans="1:12">
      <c r="A327" s="88"/>
      <c r="B327" s="48" t="s">
        <v>1518</v>
      </c>
      <c r="C327" s="44" t="s">
        <v>26</v>
      </c>
      <c r="D327" s="19">
        <v>2370</v>
      </c>
      <c r="E327" s="19">
        <v>628</v>
      </c>
      <c r="F327" s="20">
        <v>26.497890295358651</v>
      </c>
      <c r="G327" s="19">
        <v>2213</v>
      </c>
      <c r="H327" s="19">
        <v>591</v>
      </c>
      <c r="I327" s="20">
        <v>26.705829191143245</v>
      </c>
      <c r="J327" s="19">
        <v>157</v>
      </c>
      <c r="K327" s="19">
        <v>37</v>
      </c>
      <c r="L327" s="43" t="s">
        <v>1527</v>
      </c>
    </row>
    <row r="328" spans="1:12">
      <c r="A328" s="88"/>
      <c r="B328" s="45"/>
      <c r="C328" s="44" t="s">
        <v>27</v>
      </c>
      <c r="D328" s="19">
        <v>1260</v>
      </c>
      <c r="E328" s="19">
        <v>329</v>
      </c>
      <c r="F328" s="20">
        <v>26.111111111111111</v>
      </c>
      <c r="G328" s="19">
        <v>1170</v>
      </c>
      <c r="H328" s="19">
        <v>304</v>
      </c>
      <c r="I328" s="20">
        <v>25.982905982905983</v>
      </c>
      <c r="J328" s="19">
        <v>90</v>
      </c>
      <c r="K328" s="19">
        <v>25</v>
      </c>
      <c r="L328" s="43" t="s">
        <v>979</v>
      </c>
    </row>
    <row r="329" spans="1:12">
      <c r="A329" s="88"/>
      <c r="B329" s="45"/>
      <c r="C329" s="44" t="s">
        <v>28</v>
      </c>
      <c r="D329" s="19">
        <v>1110</v>
      </c>
      <c r="E329" s="19">
        <v>299</v>
      </c>
      <c r="F329" s="20">
        <v>26.936936936936938</v>
      </c>
      <c r="G329" s="19">
        <v>1043</v>
      </c>
      <c r="H329" s="19">
        <v>287</v>
      </c>
      <c r="I329" s="20">
        <v>27.516778523489933</v>
      </c>
      <c r="J329" s="19">
        <v>67</v>
      </c>
      <c r="K329" s="19">
        <v>12</v>
      </c>
      <c r="L329" s="43" t="s">
        <v>1528</v>
      </c>
    </row>
    <row r="330" spans="1:12">
      <c r="A330" s="88"/>
      <c r="B330" s="48" t="s">
        <v>1519</v>
      </c>
      <c r="C330" s="44" t="s">
        <v>26</v>
      </c>
      <c r="D330" s="19">
        <v>2342</v>
      </c>
      <c r="E330" s="19">
        <v>736</v>
      </c>
      <c r="F330" s="20">
        <v>31.42613151152861</v>
      </c>
      <c r="G330" s="19">
        <v>2194</v>
      </c>
      <c r="H330" s="19">
        <v>694</v>
      </c>
      <c r="I330" s="20">
        <v>31.631722880583411</v>
      </c>
      <c r="J330" s="19">
        <v>148</v>
      </c>
      <c r="K330" s="19">
        <v>42</v>
      </c>
      <c r="L330" s="43" t="s">
        <v>1355</v>
      </c>
    </row>
    <row r="331" spans="1:12">
      <c r="A331" s="88"/>
      <c r="B331" s="45"/>
      <c r="C331" s="44" t="s">
        <v>27</v>
      </c>
      <c r="D331" s="19">
        <v>1245</v>
      </c>
      <c r="E331" s="19">
        <v>387</v>
      </c>
      <c r="F331" s="20">
        <v>31.08433734939759</v>
      </c>
      <c r="G331" s="19">
        <v>1159</v>
      </c>
      <c r="H331" s="19">
        <v>365</v>
      </c>
      <c r="I331" s="20">
        <v>31.492666091458155</v>
      </c>
      <c r="J331" s="19">
        <v>86</v>
      </c>
      <c r="K331" s="19">
        <v>22</v>
      </c>
      <c r="L331" s="43" t="s">
        <v>522</v>
      </c>
    </row>
    <row r="332" spans="1:12">
      <c r="A332" s="88"/>
      <c r="B332" s="45"/>
      <c r="C332" s="44" t="s">
        <v>28</v>
      </c>
      <c r="D332" s="19">
        <v>1097</v>
      </c>
      <c r="E332" s="19">
        <v>349</v>
      </c>
      <c r="F332" s="20">
        <v>31.814038286235188</v>
      </c>
      <c r="G332" s="19">
        <v>1035</v>
      </c>
      <c r="H332" s="19">
        <v>329</v>
      </c>
      <c r="I332" s="20">
        <v>31.787439613526569</v>
      </c>
      <c r="J332" s="19">
        <v>62</v>
      </c>
      <c r="K332" s="19">
        <v>20</v>
      </c>
      <c r="L332" s="43" t="s">
        <v>1529</v>
      </c>
    </row>
    <row r="333" spans="1:12">
      <c r="A333" s="88"/>
      <c r="B333" s="48" t="s">
        <v>1520</v>
      </c>
      <c r="C333" s="44" t="s">
        <v>26</v>
      </c>
      <c r="D333" s="19">
        <v>2583</v>
      </c>
      <c r="E333" s="19">
        <v>1024</v>
      </c>
      <c r="F333" s="20">
        <v>39.643825009678672</v>
      </c>
      <c r="G333" s="19">
        <v>2427</v>
      </c>
      <c r="H333" s="19">
        <v>961</v>
      </c>
      <c r="I333" s="20">
        <v>39.596209311907707</v>
      </c>
      <c r="J333" s="19">
        <v>156</v>
      </c>
      <c r="K333" s="19">
        <v>63</v>
      </c>
      <c r="L333" s="43" t="s">
        <v>1530</v>
      </c>
    </row>
    <row r="334" spans="1:12">
      <c r="A334" s="88"/>
      <c r="B334" s="45"/>
      <c r="C334" s="44" t="s">
        <v>27</v>
      </c>
      <c r="D334" s="19">
        <v>1347</v>
      </c>
      <c r="E334" s="19">
        <v>540</v>
      </c>
      <c r="F334" s="20">
        <v>40.089086859688194</v>
      </c>
      <c r="G334" s="19">
        <v>1265</v>
      </c>
      <c r="H334" s="19">
        <v>510</v>
      </c>
      <c r="I334" s="20">
        <v>40.316205533596836</v>
      </c>
      <c r="J334" s="19">
        <v>82</v>
      </c>
      <c r="K334" s="19">
        <v>30</v>
      </c>
      <c r="L334" s="43" t="s">
        <v>1067</v>
      </c>
    </row>
    <row r="335" spans="1:12">
      <c r="A335" s="88"/>
      <c r="B335" s="45"/>
      <c r="C335" s="44" t="s">
        <v>28</v>
      </c>
      <c r="D335" s="19">
        <v>1236</v>
      </c>
      <c r="E335" s="19">
        <v>484</v>
      </c>
      <c r="F335" s="20">
        <v>39.158576051779939</v>
      </c>
      <c r="G335" s="19">
        <v>1162</v>
      </c>
      <c r="H335" s="19">
        <v>451</v>
      </c>
      <c r="I335" s="20">
        <v>38.812392426850259</v>
      </c>
      <c r="J335" s="19">
        <v>74</v>
      </c>
      <c r="K335" s="19">
        <v>33</v>
      </c>
      <c r="L335" s="43" t="s">
        <v>315</v>
      </c>
    </row>
    <row r="336" spans="1:12">
      <c r="A336" s="88"/>
      <c r="B336" s="48" t="s">
        <v>1521</v>
      </c>
      <c r="C336" s="44" t="s">
        <v>26</v>
      </c>
      <c r="D336" s="19">
        <v>2607</v>
      </c>
      <c r="E336" s="19">
        <v>1228</v>
      </c>
      <c r="F336" s="63">
        <v>47.103950901419253</v>
      </c>
      <c r="G336" s="19">
        <v>2450</v>
      </c>
      <c r="H336" s="19">
        <v>1148</v>
      </c>
      <c r="I336" s="63">
        <v>46.857142857142854</v>
      </c>
      <c r="J336" s="19">
        <v>157</v>
      </c>
      <c r="K336" s="19">
        <v>80</v>
      </c>
      <c r="L336" s="43" t="s">
        <v>666</v>
      </c>
    </row>
    <row r="337" spans="1:12">
      <c r="A337" s="88"/>
      <c r="B337" s="45"/>
      <c r="C337" s="44" t="s">
        <v>27</v>
      </c>
      <c r="D337" s="19">
        <v>1354</v>
      </c>
      <c r="E337" s="19">
        <v>583</v>
      </c>
      <c r="F337" s="63">
        <v>43.057607090103396</v>
      </c>
      <c r="G337" s="19">
        <v>1262</v>
      </c>
      <c r="H337" s="19">
        <v>541</v>
      </c>
      <c r="I337" s="63">
        <v>42.86846275752773</v>
      </c>
      <c r="J337" s="19">
        <v>92</v>
      </c>
      <c r="K337" s="19">
        <v>42</v>
      </c>
      <c r="L337" s="43" t="s">
        <v>1531</v>
      </c>
    </row>
    <row r="338" spans="1:12">
      <c r="A338" s="88"/>
      <c r="B338" s="45"/>
      <c r="C338" s="44" t="s">
        <v>28</v>
      </c>
      <c r="D338" s="19">
        <v>1253</v>
      </c>
      <c r="E338" s="19">
        <v>645</v>
      </c>
      <c r="F338" s="63">
        <v>51.476456504389468</v>
      </c>
      <c r="G338" s="19">
        <v>1188</v>
      </c>
      <c r="H338" s="19">
        <v>607</v>
      </c>
      <c r="I338" s="63">
        <v>51.094276094276097</v>
      </c>
      <c r="J338" s="19">
        <v>65</v>
      </c>
      <c r="K338" s="19">
        <v>38</v>
      </c>
      <c r="L338" s="43" t="s">
        <v>1532</v>
      </c>
    </row>
    <row r="339" spans="1:12">
      <c r="A339" s="88"/>
      <c r="B339" s="48" t="s">
        <v>1522</v>
      </c>
      <c r="C339" s="44" t="s">
        <v>26</v>
      </c>
      <c r="D339" s="19">
        <v>2622</v>
      </c>
      <c r="E339" s="19">
        <v>1352</v>
      </c>
      <c r="F339" s="63">
        <v>51.563691838291383</v>
      </c>
      <c r="G339" s="19">
        <v>2471</v>
      </c>
      <c r="H339" s="19">
        <v>1278</v>
      </c>
      <c r="I339" s="63">
        <v>51.719951436665319</v>
      </c>
      <c r="J339" s="19">
        <v>151</v>
      </c>
      <c r="K339" s="19">
        <v>74</v>
      </c>
      <c r="L339" s="43" t="s">
        <v>1533</v>
      </c>
    </row>
    <row r="340" spans="1:12">
      <c r="A340" s="88"/>
      <c r="B340" s="59"/>
      <c r="C340" s="44" t="s">
        <v>27</v>
      </c>
      <c r="D340" s="19">
        <v>1381</v>
      </c>
      <c r="E340" s="19">
        <v>639</v>
      </c>
      <c r="F340" s="63">
        <v>46.270818247646631</v>
      </c>
      <c r="G340" s="19">
        <v>1310</v>
      </c>
      <c r="H340" s="19">
        <v>604</v>
      </c>
      <c r="I340" s="63">
        <v>46.106870229007633</v>
      </c>
      <c r="J340" s="19">
        <v>71</v>
      </c>
      <c r="K340" s="19">
        <v>35</v>
      </c>
      <c r="L340" s="43" t="s">
        <v>1534</v>
      </c>
    </row>
    <row r="341" spans="1:12">
      <c r="A341" s="89"/>
      <c r="B341" s="60"/>
      <c r="C341" s="49" t="s">
        <v>28</v>
      </c>
      <c r="D341" s="66">
        <v>1241</v>
      </c>
      <c r="E341" s="17">
        <v>713</v>
      </c>
      <c r="F341" s="65">
        <v>57.453666398066076</v>
      </c>
      <c r="G341" s="17">
        <v>1161</v>
      </c>
      <c r="H341" s="17">
        <v>674</v>
      </c>
      <c r="I341" s="65">
        <v>58.053402239448751</v>
      </c>
      <c r="J341" s="17">
        <v>80</v>
      </c>
      <c r="K341" s="17">
        <v>39</v>
      </c>
      <c r="L341" s="52" t="s">
        <v>1158</v>
      </c>
    </row>
    <row r="342" spans="1:12">
      <c r="A342" s="88" t="s">
        <v>1535</v>
      </c>
      <c r="B342" s="58" t="s">
        <v>1536</v>
      </c>
      <c r="C342" s="46" t="s">
        <v>1537</v>
      </c>
      <c r="D342" s="19">
        <v>3471</v>
      </c>
      <c r="E342" s="19">
        <v>1419</v>
      </c>
      <c r="F342" s="37">
        <v>40.881590319792565</v>
      </c>
      <c r="G342" s="19">
        <v>3471</v>
      </c>
      <c r="H342" s="19">
        <v>1419</v>
      </c>
      <c r="I342" s="37">
        <v>40.881590319792565</v>
      </c>
      <c r="J342" s="19">
        <v>0</v>
      </c>
      <c r="K342" s="19">
        <v>0</v>
      </c>
      <c r="L342" s="61" t="s">
        <v>122</v>
      </c>
    </row>
    <row r="343" spans="1:12">
      <c r="A343" s="88"/>
      <c r="B343" s="45"/>
      <c r="C343" s="46" t="s">
        <v>27</v>
      </c>
      <c r="D343" s="19">
        <v>1823</v>
      </c>
      <c r="E343" s="19">
        <v>712</v>
      </c>
      <c r="F343" s="37">
        <v>39.056500274273176</v>
      </c>
      <c r="G343" s="19">
        <v>1823</v>
      </c>
      <c r="H343" s="19">
        <v>712</v>
      </c>
      <c r="I343" s="37">
        <v>39.056500274273176</v>
      </c>
      <c r="J343" s="19">
        <v>0</v>
      </c>
      <c r="K343" s="19">
        <v>0</v>
      </c>
      <c r="L343" s="61" t="s">
        <v>122</v>
      </c>
    </row>
    <row r="344" spans="1:12">
      <c r="A344" s="88"/>
      <c r="B344" s="45"/>
      <c r="C344" s="47" t="s">
        <v>28</v>
      </c>
      <c r="D344" s="19">
        <v>1648</v>
      </c>
      <c r="E344" s="19">
        <v>707</v>
      </c>
      <c r="F344" s="37">
        <v>42.900485436893206</v>
      </c>
      <c r="G344" s="19">
        <v>1648</v>
      </c>
      <c r="H344" s="19">
        <v>707</v>
      </c>
      <c r="I344" s="37">
        <v>42.900485436893206</v>
      </c>
      <c r="J344" s="19">
        <v>0</v>
      </c>
      <c r="K344" s="19">
        <v>0</v>
      </c>
      <c r="L344" s="61" t="s">
        <v>122</v>
      </c>
    </row>
    <row r="345" spans="1:12">
      <c r="A345" s="88"/>
      <c r="B345" s="48" t="s">
        <v>1305</v>
      </c>
      <c r="C345" s="46" t="s">
        <v>26</v>
      </c>
      <c r="D345" s="19">
        <v>622</v>
      </c>
      <c r="E345" s="19">
        <v>136</v>
      </c>
      <c r="F345" s="20">
        <v>21.864951768488744</v>
      </c>
      <c r="G345" s="19">
        <v>622</v>
      </c>
      <c r="H345" s="19">
        <v>136</v>
      </c>
      <c r="I345" s="20">
        <v>21.864951768488744</v>
      </c>
      <c r="J345" s="19">
        <v>0</v>
      </c>
      <c r="K345" s="19">
        <v>0</v>
      </c>
      <c r="L345" s="43" t="s">
        <v>122</v>
      </c>
    </row>
    <row r="346" spans="1:12">
      <c r="A346" s="88"/>
      <c r="B346" s="45"/>
      <c r="C346" s="46" t="s">
        <v>27</v>
      </c>
      <c r="D346" s="19">
        <v>341</v>
      </c>
      <c r="E346" s="19">
        <v>66</v>
      </c>
      <c r="F346" s="20">
        <v>19.35483870967742</v>
      </c>
      <c r="G346" s="19">
        <v>341</v>
      </c>
      <c r="H346" s="19">
        <v>66</v>
      </c>
      <c r="I346" s="20">
        <v>19.35483870967742</v>
      </c>
      <c r="J346" s="19">
        <v>0</v>
      </c>
      <c r="K346" s="19">
        <v>0</v>
      </c>
      <c r="L346" s="43" t="s">
        <v>122</v>
      </c>
    </row>
    <row r="347" spans="1:12">
      <c r="A347" s="88"/>
      <c r="B347" s="45"/>
      <c r="C347" s="46" t="s">
        <v>28</v>
      </c>
      <c r="D347" s="19">
        <v>281</v>
      </c>
      <c r="E347" s="19">
        <v>70</v>
      </c>
      <c r="F347" s="20">
        <v>24.911032028469752</v>
      </c>
      <c r="G347" s="19">
        <v>281</v>
      </c>
      <c r="H347" s="19">
        <v>70</v>
      </c>
      <c r="I347" s="20">
        <v>24.911032028469752</v>
      </c>
      <c r="J347" s="19">
        <v>0</v>
      </c>
      <c r="K347" s="19">
        <v>0</v>
      </c>
      <c r="L347" s="43" t="s">
        <v>122</v>
      </c>
    </row>
    <row r="348" spans="1:12">
      <c r="A348" s="88"/>
      <c r="B348" s="48" t="s">
        <v>1309</v>
      </c>
      <c r="C348" s="46" t="s">
        <v>26</v>
      </c>
      <c r="D348" s="19">
        <v>528</v>
      </c>
      <c r="E348" s="19">
        <v>131</v>
      </c>
      <c r="F348" s="20">
        <v>24.810606060606062</v>
      </c>
      <c r="G348" s="19">
        <v>528</v>
      </c>
      <c r="H348" s="19">
        <v>131</v>
      </c>
      <c r="I348" s="20">
        <v>24.810606060606062</v>
      </c>
      <c r="J348" s="19">
        <v>0</v>
      </c>
      <c r="K348" s="19">
        <v>0</v>
      </c>
      <c r="L348" s="43" t="s">
        <v>122</v>
      </c>
    </row>
    <row r="349" spans="1:12">
      <c r="A349" s="88"/>
      <c r="B349" s="45"/>
      <c r="C349" s="46" t="s">
        <v>27</v>
      </c>
      <c r="D349" s="19">
        <v>271</v>
      </c>
      <c r="E349" s="19">
        <v>65</v>
      </c>
      <c r="F349" s="20">
        <v>23.985239852398525</v>
      </c>
      <c r="G349" s="19">
        <v>271</v>
      </c>
      <c r="H349" s="19">
        <v>65</v>
      </c>
      <c r="I349" s="20">
        <v>23.985239852398525</v>
      </c>
      <c r="J349" s="19">
        <v>0</v>
      </c>
      <c r="K349" s="19">
        <v>0</v>
      </c>
      <c r="L349" s="43" t="s">
        <v>122</v>
      </c>
    </row>
    <row r="350" spans="1:12">
      <c r="A350" s="88"/>
      <c r="B350" s="45"/>
      <c r="C350" s="46" t="s">
        <v>28</v>
      </c>
      <c r="D350" s="19">
        <v>257</v>
      </c>
      <c r="E350" s="19">
        <v>66</v>
      </c>
      <c r="F350" s="20">
        <v>25.680933852140079</v>
      </c>
      <c r="G350" s="19">
        <v>257</v>
      </c>
      <c r="H350" s="19">
        <v>66</v>
      </c>
      <c r="I350" s="20">
        <v>25.680933852140079</v>
      </c>
      <c r="J350" s="19">
        <v>0</v>
      </c>
      <c r="K350" s="19">
        <v>0</v>
      </c>
      <c r="L350" s="43" t="s">
        <v>122</v>
      </c>
    </row>
    <row r="351" spans="1:12">
      <c r="A351" s="88"/>
      <c r="B351" s="48" t="s">
        <v>1313</v>
      </c>
      <c r="C351" s="46" t="s">
        <v>26</v>
      </c>
      <c r="D351" s="19">
        <v>532</v>
      </c>
      <c r="E351" s="19">
        <v>193</v>
      </c>
      <c r="F351" s="20">
        <v>36.278195488721806</v>
      </c>
      <c r="G351" s="19">
        <v>532</v>
      </c>
      <c r="H351" s="19">
        <v>193</v>
      </c>
      <c r="I351" s="20">
        <v>36.278195488721806</v>
      </c>
      <c r="J351" s="19">
        <v>0</v>
      </c>
      <c r="K351" s="19">
        <v>0</v>
      </c>
      <c r="L351" s="43" t="s">
        <v>122</v>
      </c>
    </row>
    <row r="352" spans="1:12">
      <c r="A352" s="88"/>
      <c r="B352" s="45"/>
      <c r="C352" s="46" t="s">
        <v>27</v>
      </c>
      <c r="D352" s="19">
        <v>287</v>
      </c>
      <c r="E352" s="19">
        <v>108</v>
      </c>
      <c r="F352" s="20">
        <v>37.630662020905923</v>
      </c>
      <c r="G352" s="19">
        <v>287</v>
      </c>
      <c r="H352" s="19">
        <v>108</v>
      </c>
      <c r="I352" s="20">
        <v>37.630662020905923</v>
      </c>
      <c r="J352" s="19">
        <v>0</v>
      </c>
      <c r="K352" s="19">
        <v>0</v>
      </c>
      <c r="L352" s="43" t="s">
        <v>122</v>
      </c>
    </row>
    <row r="353" spans="1:12">
      <c r="A353" s="88"/>
      <c r="B353" s="45"/>
      <c r="C353" s="46" t="s">
        <v>28</v>
      </c>
      <c r="D353" s="19">
        <v>245</v>
      </c>
      <c r="E353" s="19">
        <v>85</v>
      </c>
      <c r="F353" s="20">
        <v>34.693877551020407</v>
      </c>
      <c r="G353" s="19">
        <v>245</v>
      </c>
      <c r="H353" s="19">
        <v>85</v>
      </c>
      <c r="I353" s="20">
        <v>34.693877551020407</v>
      </c>
      <c r="J353" s="19">
        <v>0</v>
      </c>
      <c r="K353" s="19">
        <v>0</v>
      </c>
      <c r="L353" s="43" t="s">
        <v>122</v>
      </c>
    </row>
    <row r="354" spans="1:12">
      <c r="A354" s="88"/>
      <c r="B354" s="48" t="s">
        <v>1315</v>
      </c>
      <c r="C354" s="46" t="s">
        <v>26</v>
      </c>
      <c r="D354" s="19">
        <v>556</v>
      </c>
      <c r="E354" s="19">
        <v>255</v>
      </c>
      <c r="F354" s="20">
        <v>45.863309352517987</v>
      </c>
      <c r="G354" s="19">
        <v>556</v>
      </c>
      <c r="H354" s="19">
        <v>255</v>
      </c>
      <c r="I354" s="20">
        <v>45.863309352517987</v>
      </c>
      <c r="J354" s="19">
        <v>0</v>
      </c>
      <c r="K354" s="19">
        <v>0</v>
      </c>
      <c r="L354" s="43" t="s">
        <v>122</v>
      </c>
    </row>
    <row r="355" spans="1:12">
      <c r="A355" s="88"/>
      <c r="B355" s="45"/>
      <c r="C355" s="46" t="s">
        <v>27</v>
      </c>
      <c r="D355" s="19">
        <v>275</v>
      </c>
      <c r="E355" s="19">
        <v>127</v>
      </c>
      <c r="F355" s="20">
        <v>46.18181818181818</v>
      </c>
      <c r="G355" s="19">
        <v>275</v>
      </c>
      <c r="H355" s="19">
        <v>127</v>
      </c>
      <c r="I355" s="20">
        <v>46.18181818181818</v>
      </c>
      <c r="J355" s="19">
        <v>0</v>
      </c>
      <c r="K355" s="19">
        <v>0</v>
      </c>
      <c r="L355" s="43" t="s">
        <v>122</v>
      </c>
    </row>
    <row r="356" spans="1:12">
      <c r="A356" s="88"/>
      <c r="B356" s="45"/>
      <c r="C356" s="46" t="s">
        <v>28</v>
      </c>
      <c r="D356" s="19">
        <v>281</v>
      </c>
      <c r="E356" s="19">
        <v>128</v>
      </c>
      <c r="F356" s="20">
        <v>45.551601423487547</v>
      </c>
      <c r="G356" s="19">
        <v>281</v>
      </c>
      <c r="H356" s="19">
        <v>128</v>
      </c>
      <c r="I356" s="20">
        <v>45.551601423487547</v>
      </c>
      <c r="J356" s="19">
        <v>0</v>
      </c>
      <c r="K356" s="19">
        <v>0</v>
      </c>
      <c r="L356" s="43" t="s">
        <v>122</v>
      </c>
    </row>
    <row r="357" spans="1:12">
      <c r="A357" s="88"/>
      <c r="B357" s="48" t="s">
        <v>1538</v>
      </c>
      <c r="C357" s="46" t="s">
        <v>26</v>
      </c>
      <c r="D357" s="19">
        <v>597</v>
      </c>
      <c r="E357" s="19">
        <v>313</v>
      </c>
      <c r="F357" s="20">
        <v>52.428810720268004</v>
      </c>
      <c r="G357" s="19">
        <v>597</v>
      </c>
      <c r="H357" s="19">
        <v>313</v>
      </c>
      <c r="I357" s="20">
        <v>52.428810720268004</v>
      </c>
      <c r="J357" s="19">
        <v>0</v>
      </c>
      <c r="K357" s="19">
        <v>0</v>
      </c>
      <c r="L357" s="43" t="s">
        <v>122</v>
      </c>
    </row>
    <row r="358" spans="1:12">
      <c r="A358" s="88"/>
      <c r="B358" s="45"/>
      <c r="C358" s="46" t="s">
        <v>27</v>
      </c>
      <c r="D358" s="19">
        <v>307</v>
      </c>
      <c r="E358" s="19">
        <v>150</v>
      </c>
      <c r="F358" s="20">
        <v>48.859934853420192</v>
      </c>
      <c r="G358" s="19">
        <v>307</v>
      </c>
      <c r="H358" s="19">
        <v>150</v>
      </c>
      <c r="I358" s="20">
        <v>48.859934853420192</v>
      </c>
      <c r="J358" s="19">
        <v>0</v>
      </c>
      <c r="K358" s="19">
        <v>0</v>
      </c>
      <c r="L358" s="43" t="s">
        <v>122</v>
      </c>
    </row>
    <row r="359" spans="1:12">
      <c r="A359" s="88"/>
      <c r="B359" s="45"/>
      <c r="C359" s="46" t="s">
        <v>28</v>
      </c>
      <c r="D359" s="19">
        <v>290</v>
      </c>
      <c r="E359" s="19">
        <v>163</v>
      </c>
      <c r="F359" s="20">
        <v>56.206896551724135</v>
      </c>
      <c r="G359" s="19">
        <v>290</v>
      </c>
      <c r="H359" s="19">
        <v>163</v>
      </c>
      <c r="I359" s="20">
        <v>56.206896551724135</v>
      </c>
      <c r="J359" s="19">
        <v>0</v>
      </c>
      <c r="K359" s="19">
        <v>0</v>
      </c>
      <c r="L359" s="43" t="s">
        <v>122</v>
      </c>
    </row>
    <row r="360" spans="1:12">
      <c r="A360" s="88"/>
      <c r="B360" s="48" t="s">
        <v>1411</v>
      </c>
      <c r="C360" s="46" t="s">
        <v>26</v>
      </c>
      <c r="D360" s="19">
        <v>636</v>
      </c>
      <c r="E360" s="19">
        <v>391</v>
      </c>
      <c r="F360" s="20">
        <v>61.477987421383645</v>
      </c>
      <c r="G360" s="19">
        <v>636</v>
      </c>
      <c r="H360" s="19">
        <v>391</v>
      </c>
      <c r="I360" s="20">
        <v>61.477987421383645</v>
      </c>
      <c r="J360" s="19">
        <v>0</v>
      </c>
      <c r="K360" s="19">
        <v>0</v>
      </c>
      <c r="L360" s="43" t="s">
        <v>122</v>
      </c>
    </row>
    <row r="361" spans="1:12">
      <c r="A361" s="88"/>
      <c r="B361" s="45"/>
      <c r="C361" s="46" t="s">
        <v>27</v>
      </c>
      <c r="D361" s="19">
        <v>342</v>
      </c>
      <c r="E361" s="19">
        <v>196</v>
      </c>
      <c r="F361" s="20">
        <v>57.309941520467838</v>
      </c>
      <c r="G361" s="19">
        <v>342</v>
      </c>
      <c r="H361" s="19">
        <v>196</v>
      </c>
      <c r="I361" s="20">
        <v>57.309941520467838</v>
      </c>
      <c r="J361" s="19">
        <v>0</v>
      </c>
      <c r="K361" s="19">
        <v>0</v>
      </c>
      <c r="L361" s="43" t="s">
        <v>122</v>
      </c>
    </row>
    <row r="362" spans="1:12">
      <c r="A362" s="89"/>
      <c r="B362" s="50"/>
      <c r="C362" s="51" t="s">
        <v>28</v>
      </c>
      <c r="D362" s="17">
        <v>294</v>
      </c>
      <c r="E362" s="17">
        <v>195</v>
      </c>
      <c r="F362" s="18">
        <v>66.326530612244895</v>
      </c>
      <c r="G362" s="17">
        <v>294</v>
      </c>
      <c r="H362" s="17">
        <v>195</v>
      </c>
      <c r="I362" s="18">
        <v>66.326530612244895</v>
      </c>
      <c r="J362" s="17">
        <v>0</v>
      </c>
      <c r="K362" s="17">
        <v>0</v>
      </c>
      <c r="L362" s="52" t="s">
        <v>122</v>
      </c>
    </row>
    <row r="363" spans="1:12">
      <c r="A363" s="87" t="s">
        <v>1539</v>
      </c>
      <c r="B363" s="58" t="s">
        <v>1536</v>
      </c>
      <c r="C363" s="54" t="s">
        <v>1537</v>
      </c>
      <c r="D363" s="55">
        <v>15850</v>
      </c>
      <c r="E363" s="55">
        <v>7335</v>
      </c>
      <c r="F363" s="56">
        <v>46.277602523659304</v>
      </c>
      <c r="G363" s="55">
        <v>14746</v>
      </c>
      <c r="H363" s="55">
        <v>6908</v>
      </c>
      <c r="I363" s="56">
        <v>46.846602468466024</v>
      </c>
      <c r="J363" s="55">
        <v>1104</v>
      </c>
      <c r="K363" s="55">
        <v>427</v>
      </c>
      <c r="L363" s="57" t="s">
        <v>1540</v>
      </c>
    </row>
    <row r="364" spans="1:12">
      <c r="A364" s="88"/>
      <c r="B364" s="45"/>
      <c r="C364" s="46" t="s">
        <v>1541</v>
      </c>
      <c r="D364" s="19">
        <v>8222</v>
      </c>
      <c r="E364" s="19">
        <v>3784</v>
      </c>
      <c r="F364" s="20">
        <v>46.022865482850889</v>
      </c>
      <c r="G364" s="19">
        <v>7659</v>
      </c>
      <c r="H364" s="19">
        <v>3575</v>
      </c>
      <c r="I364" s="20">
        <v>46.677111894503199</v>
      </c>
      <c r="J364" s="19">
        <v>563</v>
      </c>
      <c r="K364" s="19">
        <v>209</v>
      </c>
      <c r="L364" s="43" t="s">
        <v>1542</v>
      </c>
    </row>
    <row r="365" spans="1:12">
      <c r="A365" s="88"/>
      <c r="B365" s="45"/>
      <c r="C365" s="46" t="s">
        <v>28</v>
      </c>
      <c r="D365" s="19">
        <v>7628</v>
      </c>
      <c r="E365" s="19">
        <v>3551</v>
      </c>
      <c r="F365" s="20">
        <v>46.552176192973256</v>
      </c>
      <c r="G365" s="19">
        <v>7087</v>
      </c>
      <c r="H365" s="19">
        <v>3333</v>
      </c>
      <c r="I365" s="20">
        <v>47.029772823479611</v>
      </c>
      <c r="J365" s="19">
        <v>541</v>
      </c>
      <c r="K365" s="19">
        <v>218</v>
      </c>
      <c r="L365" s="43" t="s">
        <v>800</v>
      </c>
    </row>
    <row r="366" spans="1:12">
      <c r="A366" s="88"/>
      <c r="B366" s="48" t="s">
        <v>1305</v>
      </c>
      <c r="C366" s="46" t="s">
        <v>26</v>
      </c>
      <c r="D366" s="19">
        <v>2810</v>
      </c>
      <c r="E366" s="19">
        <v>774</v>
      </c>
      <c r="F366" s="20">
        <v>27.544483985765126</v>
      </c>
      <c r="G366" s="19">
        <v>2587</v>
      </c>
      <c r="H366" s="19">
        <v>742</v>
      </c>
      <c r="I366" s="20">
        <v>28.68187089292617</v>
      </c>
      <c r="J366" s="19">
        <v>223</v>
      </c>
      <c r="K366" s="19">
        <v>32</v>
      </c>
      <c r="L366" s="43" t="s">
        <v>1543</v>
      </c>
    </row>
    <row r="367" spans="1:12">
      <c r="A367" s="88"/>
      <c r="B367" s="45"/>
      <c r="C367" s="46" t="s">
        <v>27</v>
      </c>
      <c r="D367" s="19">
        <v>1414</v>
      </c>
      <c r="E367" s="19">
        <v>377</v>
      </c>
      <c r="F367" s="20">
        <v>26.661951909476663</v>
      </c>
      <c r="G367" s="19">
        <v>1309</v>
      </c>
      <c r="H367" s="19">
        <v>362</v>
      </c>
      <c r="I367" s="20">
        <v>27.654698242933538</v>
      </c>
      <c r="J367" s="19">
        <v>105</v>
      </c>
      <c r="K367" s="19">
        <v>15</v>
      </c>
      <c r="L367" s="43" t="s">
        <v>578</v>
      </c>
    </row>
    <row r="368" spans="1:12">
      <c r="A368" s="88"/>
      <c r="B368" s="45"/>
      <c r="C368" s="46" t="s">
        <v>28</v>
      </c>
      <c r="D368" s="19">
        <v>1396</v>
      </c>
      <c r="E368" s="19">
        <v>397</v>
      </c>
      <c r="F368" s="20">
        <v>28.43839541547278</v>
      </c>
      <c r="G368" s="19">
        <v>1278</v>
      </c>
      <c r="H368" s="19">
        <v>380</v>
      </c>
      <c r="I368" s="20">
        <v>29.733959311424101</v>
      </c>
      <c r="J368" s="19">
        <v>118</v>
      </c>
      <c r="K368" s="19">
        <v>17</v>
      </c>
      <c r="L368" s="43" t="s">
        <v>1544</v>
      </c>
    </row>
    <row r="369" spans="1:12">
      <c r="A369" s="88"/>
      <c r="B369" s="48" t="s">
        <v>1309</v>
      </c>
      <c r="C369" s="46" t="s">
        <v>26</v>
      </c>
      <c r="D369" s="19">
        <v>2383</v>
      </c>
      <c r="E369" s="19">
        <v>773</v>
      </c>
      <c r="F369" s="20">
        <v>32.438103231221149</v>
      </c>
      <c r="G369" s="19">
        <v>2202</v>
      </c>
      <c r="H369" s="19">
        <v>735</v>
      </c>
      <c r="I369" s="20">
        <v>33.378746594005449</v>
      </c>
      <c r="J369" s="19">
        <v>181</v>
      </c>
      <c r="K369" s="19">
        <v>38</v>
      </c>
      <c r="L369" s="43" t="s">
        <v>1545</v>
      </c>
    </row>
    <row r="370" spans="1:12">
      <c r="A370" s="88"/>
      <c r="B370" s="45"/>
      <c r="C370" s="46" t="s">
        <v>27</v>
      </c>
      <c r="D370" s="19">
        <v>1227</v>
      </c>
      <c r="E370" s="19">
        <v>398</v>
      </c>
      <c r="F370" s="20">
        <v>32.436837815810918</v>
      </c>
      <c r="G370" s="19">
        <v>1133</v>
      </c>
      <c r="H370" s="19">
        <v>380</v>
      </c>
      <c r="I370" s="20">
        <v>33.539276257722861</v>
      </c>
      <c r="J370" s="19">
        <v>94</v>
      </c>
      <c r="K370" s="19">
        <v>18</v>
      </c>
      <c r="L370" s="43" t="s">
        <v>1546</v>
      </c>
    </row>
    <row r="371" spans="1:12">
      <c r="A371" s="88"/>
      <c r="B371" s="45"/>
      <c r="C371" s="46" t="s">
        <v>28</v>
      </c>
      <c r="D371" s="19">
        <v>1156</v>
      </c>
      <c r="E371" s="19">
        <v>375</v>
      </c>
      <c r="F371" s="20">
        <v>32.439446366782008</v>
      </c>
      <c r="G371" s="19">
        <v>1069</v>
      </c>
      <c r="H371" s="19">
        <v>355</v>
      </c>
      <c r="I371" s="20">
        <v>33.20860617399439</v>
      </c>
      <c r="J371" s="19">
        <v>87</v>
      </c>
      <c r="K371" s="19">
        <v>20</v>
      </c>
      <c r="L371" s="43" t="s">
        <v>1547</v>
      </c>
    </row>
    <row r="372" spans="1:12">
      <c r="A372" s="88"/>
      <c r="B372" s="48" t="s">
        <v>1313</v>
      </c>
      <c r="C372" s="46" t="s">
        <v>26</v>
      </c>
      <c r="D372" s="19">
        <v>2401</v>
      </c>
      <c r="E372" s="19">
        <v>1012</v>
      </c>
      <c r="F372" s="20">
        <v>42.149104539775095</v>
      </c>
      <c r="G372" s="19">
        <v>2251</v>
      </c>
      <c r="H372" s="19">
        <v>950</v>
      </c>
      <c r="I372" s="20">
        <v>42.203465126610396</v>
      </c>
      <c r="J372" s="19">
        <v>150</v>
      </c>
      <c r="K372" s="19">
        <v>62</v>
      </c>
      <c r="L372" s="43" t="s">
        <v>1548</v>
      </c>
    </row>
    <row r="373" spans="1:12">
      <c r="A373" s="88"/>
      <c r="B373" s="45"/>
      <c r="C373" s="46" t="s">
        <v>27</v>
      </c>
      <c r="D373" s="19">
        <v>1270</v>
      </c>
      <c r="E373" s="19">
        <v>546</v>
      </c>
      <c r="F373" s="20">
        <v>42.99212598425197</v>
      </c>
      <c r="G373" s="19">
        <v>1185</v>
      </c>
      <c r="H373" s="19">
        <v>511</v>
      </c>
      <c r="I373" s="20">
        <v>43.122362869198312</v>
      </c>
      <c r="J373" s="19">
        <v>85</v>
      </c>
      <c r="K373" s="19">
        <v>35</v>
      </c>
      <c r="L373" s="43" t="s">
        <v>1404</v>
      </c>
    </row>
    <row r="374" spans="1:12">
      <c r="A374" s="88"/>
      <c r="B374" s="45"/>
      <c r="C374" s="46" t="s">
        <v>28</v>
      </c>
      <c r="D374" s="19">
        <v>1131</v>
      </c>
      <c r="E374" s="19">
        <v>466</v>
      </c>
      <c r="F374" s="20">
        <v>41.202475685234305</v>
      </c>
      <c r="G374" s="19">
        <v>1066</v>
      </c>
      <c r="H374" s="19">
        <v>439</v>
      </c>
      <c r="I374" s="20">
        <v>41.18198874296435</v>
      </c>
      <c r="J374" s="19">
        <v>65</v>
      </c>
      <c r="K374" s="19">
        <v>27</v>
      </c>
      <c r="L374" s="43" t="s">
        <v>1549</v>
      </c>
    </row>
    <row r="375" spans="1:12">
      <c r="A375" s="88"/>
      <c r="B375" s="48" t="s">
        <v>1342</v>
      </c>
      <c r="C375" s="46" t="s">
        <v>26</v>
      </c>
      <c r="D375" s="19">
        <v>2667</v>
      </c>
      <c r="E375" s="19">
        <v>1361</v>
      </c>
      <c r="F375" s="20">
        <v>51.031121109861267</v>
      </c>
      <c r="G375" s="19">
        <v>2459</v>
      </c>
      <c r="H375" s="19">
        <v>1262</v>
      </c>
      <c r="I375" s="20">
        <v>51.321675477836521</v>
      </c>
      <c r="J375" s="19">
        <v>208</v>
      </c>
      <c r="K375" s="19">
        <v>99</v>
      </c>
      <c r="L375" s="43" t="s">
        <v>1550</v>
      </c>
    </row>
    <row r="376" spans="1:12">
      <c r="A376" s="88"/>
      <c r="B376" s="45"/>
      <c r="C376" s="46" t="s">
        <v>27</v>
      </c>
      <c r="D376" s="19">
        <v>1357</v>
      </c>
      <c r="E376" s="19">
        <v>708</v>
      </c>
      <c r="F376" s="20">
        <v>52.173913043478258</v>
      </c>
      <c r="G376" s="19">
        <v>1243</v>
      </c>
      <c r="H376" s="19">
        <v>654</v>
      </c>
      <c r="I376" s="20">
        <v>52.614641995172967</v>
      </c>
      <c r="J376" s="19">
        <v>114</v>
      </c>
      <c r="K376" s="19">
        <v>54</v>
      </c>
      <c r="L376" s="43" t="s">
        <v>1236</v>
      </c>
    </row>
    <row r="377" spans="1:12">
      <c r="A377" s="88"/>
      <c r="B377" s="45"/>
      <c r="C377" s="46" t="s">
        <v>28</v>
      </c>
      <c r="D377" s="19">
        <v>1310</v>
      </c>
      <c r="E377" s="19">
        <v>653</v>
      </c>
      <c r="F377" s="20">
        <v>49.847328244274806</v>
      </c>
      <c r="G377" s="19">
        <v>1216</v>
      </c>
      <c r="H377" s="19">
        <v>608</v>
      </c>
      <c r="I377" s="20">
        <v>50</v>
      </c>
      <c r="J377" s="19">
        <v>94</v>
      </c>
      <c r="K377" s="19">
        <v>45</v>
      </c>
      <c r="L377" s="43" t="s">
        <v>1551</v>
      </c>
    </row>
    <row r="378" spans="1:12">
      <c r="A378" s="88"/>
      <c r="B378" s="48" t="s">
        <v>1318</v>
      </c>
      <c r="C378" s="46" t="s">
        <v>26</v>
      </c>
      <c r="D378" s="19">
        <v>2741</v>
      </c>
      <c r="E378" s="19">
        <v>1591</v>
      </c>
      <c r="F378" s="20">
        <v>58.044509303174024</v>
      </c>
      <c r="G378" s="19">
        <v>2580</v>
      </c>
      <c r="H378" s="19">
        <v>1507</v>
      </c>
      <c r="I378" s="20">
        <v>58.410852713178294</v>
      </c>
      <c r="J378" s="19">
        <v>161</v>
      </c>
      <c r="K378" s="19">
        <v>84</v>
      </c>
      <c r="L378" s="43" t="s">
        <v>323</v>
      </c>
    </row>
    <row r="379" spans="1:12">
      <c r="A379" s="88"/>
      <c r="B379" s="45"/>
      <c r="C379" s="46" t="s">
        <v>27</v>
      </c>
      <c r="D379" s="19">
        <v>1429</v>
      </c>
      <c r="E379" s="19">
        <v>793</v>
      </c>
      <c r="F379" s="20">
        <v>55.493351994401678</v>
      </c>
      <c r="G379" s="19">
        <v>1352</v>
      </c>
      <c r="H379" s="19">
        <v>756</v>
      </c>
      <c r="I379" s="20">
        <v>55.917159763313606</v>
      </c>
      <c r="J379" s="19">
        <v>77</v>
      </c>
      <c r="K379" s="19">
        <v>37</v>
      </c>
      <c r="L379" s="43" t="s">
        <v>1552</v>
      </c>
    </row>
    <row r="380" spans="1:12">
      <c r="A380" s="88"/>
      <c r="B380" s="45"/>
      <c r="C380" s="46" t="s">
        <v>28</v>
      </c>
      <c r="D380" s="19">
        <v>1312</v>
      </c>
      <c r="E380" s="19">
        <v>798</v>
      </c>
      <c r="F380" s="20">
        <v>60.823170731707314</v>
      </c>
      <c r="G380" s="19">
        <v>1228</v>
      </c>
      <c r="H380" s="19">
        <v>751</v>
      </c>
      <c r="I380" s="20">
        <v>61.156351791530945</v>
      </c>
      <c r="J380" s="19">
        <v>84</v>
      </c>
      <c r="K380" s="19">
        <v>47</v>
      </c>
      <c r="L380" s="43" t="s">
        <v>1163</v>
      </c>
    </row>
    <row r="381" spans="1:12">
      <c r="A381" s="88"/>
      <c r="B381" s="48" t="s">
        <v>1322</v>
      </c>
      <c r="C381" s="46" t="s">
        <v>26</v>
      </c>
      <c r="D381" s="19">
        <v>2848</v>
      </c>
      <c r="E381" s="19">
        <v>1824</v>
      </c>
      <c r="F381" s="20">
        <v>64.044943820224717</v>
      </c>
      <c r="G381" s="19">
        <v>2667</v>
      </c>
      <c r="H381" s="19">
        <v>1712</v>
      </c>
      <c r="I381" s="20">
        <v>64.191976002999624</v>
      </c>
      <c r="J381" s="19">
        <v>181</v>
      </c>
      <c r="K381" s="19">
        <v>112</v>
      </c>
      <c r="L381" s="43" t="s">
        <v>1553</v>
      </c>
    </row>
    <row r="382" spans="1:12">
      <c r="A382" s="88"/>
      <c r="B382" s="45"/>
      <c r="C382" s="46" t="s">
        <v>27</v>
      </c>
      <c r="D382" s="19">
        <v>1525</v>
      </c>
      <c r="E382" s="19">
        <v>962</v>
      </c>
      <c r="F382" s="20">
        <v>63.081967213114751</v>
      </c>
      <c r="G382" s="19">
        <v>1437</v>
      </c>
      <c r="H382" s="19">
        <v>912</v>
      </c>
      <c r="I382" s="20">
        <v>63.465553235908139</v>
      </c>
      <c r="J382" s="19">
        <v>88</v>
      </c>
      <c r="K382" s="19">
        <v>50</v>
      </c>
      <c r="L382" s="43" t="s">
        <v>248</v>
      </c>
    </row>
    <row r="383" spans="1:12">
      <c r="A383" s="89"/>
      <c r="B383" s="50"/>
      <c r="C383" s="51" t="s">
        <v>28</v>
      </c>
      <c r="D383" s="17">
        <v>1323</v>
      </c>
      <c r="E383" s="17">
        <v>862</v>
      </c>
      <c r="F383" s="18">
        <v>65.154950869236586</v>
      </c>
      <c r="G383" s="17">
        <v>1230</v>
      </c>
      <c r="H383" s="17">
        <v>800</v>
      </c>
      <c r="I383" s="18">
        <v>65.040650406504071</v>
      </c>
      <c r="J383" s="17">
        <v>93</v>
      </c>
      <c r="K383" s="17">
        <v>62</v>
      </c>
      <c r="L383" s="52" t="s">
        <v>250</v>
      </c>
    </row>
    <row r="384" spans="1:12">
      <c r="A384" s="87" t="s">
        <v>1554</v>
      </c>
      <c r="B384" s="58" t="s">
        <v>1536</v>
      </c>
      <c r="C384" s="54" t="s">
        <v>1537</v>
      </c>
      <c r="D384" s="55">
        <v>30639</v>
      </c>
      <c r="E384" s="55">
        <v>13388</v>
      </c>
      <c r="F384" s="56">
        <v>43.695943079082213</v>
      </c>
      <c r="G384" s="55">
        <v>28994</v>
      </c>
      <c r="H384" s="55">
        <v>12702</v>
      </c>
      <c r="I384" s="56">
        <v>43.809063944264331</v>
      </c>
      <c r="J384" s="55">
        <v>1645</v>
      </c>
      <c r="K384" s="55">
        <v>686</v>
      </c>
      <c r="L384" s="57" t="s">
        <v>1555</v>
      </c>
    </row>
    <row r="385" spans="1:12">
      <c r="A385" s="88"/>
      <c r="B385" s="45"/>
      <c r="C385" s="46" t="s">
        <v>1541</v>
      </c>
      <c r="D385" s="19">
        <v>16018</v>
      </c>
      <c r="E385" s="19">
        <v>6815</v>
      </c>
      <c r="F385" s="20">
        <v>42.545885878386812</v>
      </c>
      <c r="G385" s="19">
        <v>15198</v>
      </c>
      <c r="H385" s="19">
        <v>6487</v>
      </c>
      <c r="I385" s="20">
        <v>42.683247795762597</v>
      </c>
      <c r="J385" s="19">
        <v>820</v>
      </c>
      <c r="K385" s="19">
        <v>328</v>
      </c>
      <c r="L385" s="43" t="s">
        <v>254</v>
      </c>
    </row>
    <row r="386" spans="1:12">
      <c r="A386" s="88"/>
      <c r="B386" s="45"/>
      <c r="C386" s="46" t="s">
        <v>28</v>
      </c>
      <c r="D386" s="19">
        <v>14621</v>
      </c>
      <c r="E386" s="19">
        <v>6573</v>
      </c>
      <c r="F386" s="20">
        <v>44.955885370357706</v>
      </c>
      <c r="G386" s="19">
        <v>13796</v>
      </c>
      <c r="H386" s="19">
        <v>6215</v>
      </c>
      <c r="I386" s="20">
        <v>45.049289649173673</v>
      </c>
      <c r="J386" s="19">
        <v>825</v>
      </c>
      <c r="K386" s="19">
        <v>358</v>
      </c>
      <c r="L386" s="43" t="s">
        <v>1556</v>
      </c>
    </row>
    <row r="387" spans="1:12">
      <c r="A387" s="88"/>
      <c r="B387" s="48" t="s">
        <v>1395</v>
      </c>
      <c r="C387" s="44" t="s">
        <v>26</v>
      </c>
      <c r="D387" s="19">
        <v>5910</v>
      </c>
      <c r="E387" s="19">
        <v>1397</v>
      </c>
      <c r="F387" s="20">
        <v>23.637901861252114</v>
      </c>
      <c r="G387" s="19">
        <v>5543</v>
      </c>
      <c r="H387" s="19">
        <v>1309</v>
      </c>
      <c r="I387" s="20">
        <v>23.615370737867579</v>
      </c>
      <c r="J387" s="19">
        <v>367</v>
      </c>
      <c r="K387" s="19">
        <v>88</v>
      </c>
      <c r="L387" s="43" t="s">
        <v>1557</v>
      </c>
    </row>
    <row r="388" spans="1:12">
      <c r="A388" s="88"/>
      <c r="B388" s="45"/>
      <c r="C388" s="44" t="s">
        <v>27</v>
      </c>
      <c r="D388" s="19">
        <v>3097</v>
      </c>
      <c r="E388" s="19">
        <v>689</v>
      </c>
      <c r="F388" s="20">
        <v>22.247336131740393</v>
      </c>
      <c r="G388" s="19">
        <v>2914</v>
      </c>
      <c r="H388" s="19">
        <v>657</v>
      </c>
      <c r="I388" s="20">
        <v>22.546328071379548</v>
      </c>
      <c r="J388" s="19">
        <v>183</v>
      </c>
      <c r="K388" s="19">
        <v>32</v>
      </c>
      <c r="L388" s="43" t="s">
        <v>1558</v>
      </c>
    </row>
    <row r="389" spans="1:12">
      <c r="A389" s="88"/>
      <c r="B389" s="45"/>
      <c r="C389" s="44" t="s">
        <v>28</v>
      </c>
      <c r="D389" s="19">
        <v>2813</v>
      </c>
      <c r="E389" s="19">
        <v>708</v>
      </c>
      <c r="F389" s="20">
        <v>25.168858869534304</v>
      </c>
      <c r="G389" s="19">
        <v>2629</v>
      </c>
      <c r="H389" s="19">
        <v>652</v>
      </c>
      <c r="I389" s="20">
        <v>24.800304298212247</v>
      </c>
      <c r="J389" s="19">
        <v>184</v>
      </c>
      <c r="K389" s="19">
        <v>56</v>
      </c>
      <c r="L389" s="43" t="s">
        <v>636</v>
      </c>
    </row>
    <row r="390" spans="1:12">
      <c r="A390" s="88"/>
      <c r="B390" s="48" t="s">
        <v>1398</v>
      </c>
      <c r="C390" s="44" t="s">
        <v>26</v>
      </c>
      <c r="D390" s="19">
        <v>4887</v>
      </c>
      <c r="E390" s="19">
        <v>1577</v>
      </c>
      <c r="F390" s="20">
        <v>32.269285860446082</v>
      </c>
      <c r="G390" s="19">
        <v>4592</v>
      </c>
      <c r="H390" s="19">
        <v>1499</v>
      </c>
      <c r="I390" s="20">
        <v>32.643728222996515</v>
      </c>
      <c r="J390" s="19">
        <v>295</v>
      </c>
      <c r="K390" s="19">
        <v>78</v>
      </c>
      <c r="L390" s="43" t="s">
        <v>1559</v>
      </c>
    </row>
    <row r="391" spans="1:12">
      <c r="A391" s="88"/>
      <c r="B391" s="45"/>
      <c r="C391" s="44" t="s">
        <v>27</v>
      </c>
      <c r="D391" s="19">
        <v>2535</v>
      </c>
      <c r="E391" s="19">
        <v>825</v>
      </c>
      <c r="F391" s="20">
        <v>32.544378698224854</v>
      </c>
      <c r="G391" s="19">
        <v>2374</v>
      </c>
      <c r="H391" s="19">
        <v>779</v>
      </c>
      <c r="I391" s="20">
        <v>32.813816343723673</v>
      </c>
      <c r="J391" s="19">
        <v>161</v>
      </c>
      <c r="K391" s="19">
        <v>46</v>
      </c>
      <c r="L391" s="43" t="s">
        <v>231</v>
      </c>
    </row>
    <row r="392" spans="1:12">
      <c r="A392" s="88"/>
      <c r="B392" s="45"/>
      <c r="C392" s="44" t="s">
        <v>28</v>
      </c>
      <c r="D392" s="19">
        <v>2352</v>
      </c>
      <c r="E392" s="19">
        <v>752</v>
      </c>
      <c r="F392" s="20">
        <v>31.972789115646258</v>
      </c>
      <c r="G392" s="19">
        <v>2218</v>
      </c>
      <c r="H392" s="19">
        <v>720</v>
      </c>
      <c r="I392" s="20">
        <v>32.461677186654647</v>
      </c>
      <c r="J392" s="19">
        <v>134</v>
      </c>
      <c r="K392" s="19">
        <v>32</v>
      </c>
      <c r="L392" s="43" t="s">
        <v>1560</v>
      </c>
    </row>
    <row r="393" spans="1:12">
      <c r="A393" s="88"/>
      <c r="B393" s="48" t="s">
        <v>1402</v>
      </c>
      <c r="C393" s="44" t="s">
        <v>26</v>
      </c>
      <c r="D393" s="19">
        <v>4734</v>
      </c>
      <c r="E393" s="19">
        <v>1933</v>
      </c>
      <c r="F393" s="20">
        <v>40.832277144064214</v>
      </c>
      <c r="G393" s="19">
        <v>4486</v>
      </c>
      <c r="H393" s="19">
        <v>1819</v>
      </c>
      <c r="I393" s="20">
        <v>40.548372715113686</v>
      </c>
      <c r="J393" s="19">
        <v>248</v>
      </c>
      <c r="K393" s="19">
        <v>114</v>
      </c>
      <c r="L393" s="43" t="s">
        <v>1561</v>
      </c>
    </row>
    <row r="394" spans="1:12">
      <c r="A394" s="88"/>
      <c r="B394" s="45"/>
      <c r="C394" s="44" t="s">
        <v>27</v>
      </c>
      <c r="D394" s="19">
        <v>2461</v>
      </c>
      <c r="E394" s="19">
        <v>1012</v>
      </c>
      <c r="F394" s="20">
        <v>41.121495327102807</v>
      </c>
      <c r="G394" s="19">
        <v>2346</v>
      </c>
      <c r="H394" s="19">
        <v>954</v>
      </c>
      <c r="I394" s="20">
        <v>40.664961636828643</v>
      </c>
      <c r="J394" s="19">
        <v>115</v>
      </c>
      <c r="K394" s="19">
        <v>58</v>
      </c>
      <c r="L394" s="43" t="s">
        <v>1562</v>
      </c>
    </row>
    <row r="395" spans="1:12">
      <c r="A395" s="88"/>
      <c r="B395" s="45"/>
      <c r="C395" s="44" t="s">
        <v>28</v>
      </c>
      <c r="D395" s="19">
        <v>2273</v>
      </c>
      <c r="E395" s="19">
        <v>921</v>
      </c>
      <c r="F395" s="20">
        <v>40.519137703475586</v>
      </c>
      <c r="G395" s="19">
        <v>2140</v>
      </c>
      <c r="H395" s="19">
        <v>865</v>
      </c>
      <c r="I395" s="20">
        <v>40.420560747663551</v>
      </c>
      <c r="J395" s="19">
        <v>133</v>
      </c>
      <c r="K395" s="19">
        <v>56</v>
      </c>
      <c r="L395" s="43" t="s">
        <v>582</v>
      </c>
    </row>
    <row r="396" spans="1:12">
      <c r="A396" s="88"/>
      <c r="B396" s="48" t="s">
        <v>1406</v>
      </c>
      <c r="C396" s="44" t="s">
        <v>26</v>
      </c>
      <c r="D396" s="19">
        <v>5067</v>
      </c>
      <c r="E396" s="19">
        <v>2516</v>
      </c>
      <c r="F396" s="20">
        <v>49.654627985000985</v>
      </c>
      <c r="G396" s="19">
        <v>4820</v>
      </c>
      <c r="H396" s="19">
        <v>2396</v>
      </c>
      <c r="I396" s="20">
        <v>49.709543568464731</v>
      </c>
      <c r="J396" s="19">
        <v>247</v>
      </c>
      <c r="K396" s="19">
        <v>120</v>
      </c>
      <c r="L396" s="43" t="s">
        <v>1563</v>
      </c>
    </row>
    <row r="397" spans="1:12">
      <c r="A397" s="88"/>
      <c r="B397" s="45"/>
      <c r="C397" s="44" t="s">
        <v>27</v>
      </c>
      <c r="D397" s="19">
        <v>2684</v>
      </c>
      <c r="E397" s="19">
        <v>1319</v>
      </c>
      <c r="F397" s="20">
        <v>49.14307004470939</v>
      </c>
      <c r="G397" s="19">
        <v>2557</v>
      </c>
      <c r="H397" s="19">
        <v>1257</v>
      </c>
      <c r="I397" s="20">
        <v>49.159170903402426</v>
      </c>
      <c r="J397" s="19">
        <v>127</v>
      </c>
      <c r="K397" s="19">
        <v>62</v>
      </c>
      <c r="L397" s="43" t="s">
        <v>1564</v>
      </c>
    </row>
    <row r="398" spans="1:12">
      <c r="A398" s="88"/>
      <c r="B398" s="45"/>
      <c r="C398" s="44" t="s">
        <v>28</v>
      </c>
      <c r="D398" s="19">
        <v>2383</v>
      </c>
      <c r="E398" s="19">
        <v>1197</v>
      </c>
      <c r="F398" s="20">
        <v>50.2308015107008</v>
      </c>
      <c r="G398" s="19">
        <v>2263</v>
      </c>
      <c r="H398" s="19">
        <v>1139</v>
      </c>
      <c r="I398" s="20">
        <v>50.331418471056118</v>
      </c>
      <c r="J398" s="19">
        <v>120</v>
      </c>
      <c r="K398" s="19">
        <v>58</v>
      </c>
      <c r="L398" s="43" t="s">
        <v>1565</v>
      </c>
    </row>
    <row r="399" spans="1:12">
      <c r="A399" s="88"/>
      <c r="B399" s="48" t="s">
        <v>1382</v>
      </c>
      <c r="C399" s="44" t="s">
        <v>26</v>
      </c>
      <c r="D399" s="19">
        <v>5185</v>
      </c>
      <c r="E399" s="19">
        <v>2896</v>
      </c>
      <c r="F399" s="20">
        <v>55.853423336547735</v>
      </c>
      <c r="G399" s="19">
        <v>4934</v>
      </c>
      <c r="H399" s="19">
        <v>2767</v>
      </c>
      <c r="I399" s="20">
        <v>56.080259424402108</v>
      </c>
      <c r="J399" s="19">
        <v>251</v>
      </c>
      <c r="K399" s="19">
        <v>129</v>
      </c>
      <c r="L399" s="43" t="s">
        <v>1566</v>
      </c>
    </row>
    <row r="400" spans="1:12">
      <c r="A400" s="88"/>
      <c r="B400" s="45"/>
      <c r="C400" s="44" t="s">
        <v>27</v>
      </c>
      <c r="D400" s="19">
        <v>2776</v>
      </c>
      <c r="E400" s="19">
        <v>1499</v>
      </c>
      <c r="F400" s="20">
        <v>53.998559077809801</v>
      </c>
      <c r="G400" s="19">
        <v>2652</v>
      </c>
      <c r="H400" s="19">
        <v>1436</v>
      </c>
      <c r="I400" s="20">
        <v>54.147812971342383</v>
      </c>
      <c r="J400" s="19">
        <v>124</v>
      </c>
      <c r="K400" s="19">
        <v>63</v>
      </c>
      <c r="L400" s="43" t="s">
        <v>1130</v>
      </c>
    </row>
    <row r="401" spans="1:12">
      <c r="A401" s="88"/>
      <c r="B401" s="45"/>
      <c r="C401" s="44" t="s">
        <v>28</v>
      </c>
      <c r="D401" s="19">
        <v>2409</v>
      </c>
      <c r="E401" s="19">
        <v>1397</v>
      </c>
      <c r="F401" s="20">
        <v>57.990867579908674</v>
      </c>
      <c r="G401" s="19">
        <v>2282</v>
      </c>
      <c r="H401" s="19">
        <v>1331</v>
      </c>
      <c r="I401" s="20">
        <v>58.326029798422439</v>
      </c>
      <c r="J401" s="19">
        <v>127</v>
      </c>
      <c r="K401" s="19">
        <v>66</v>
      </c>
      <c r="L401" s="43" t="s">
        <v>1567</v>
      </c>
    </row>
    <row r="402" spans="1:12">
      <c r="A402" s="88"/>
      <c r="B402" s="48" t="s">
        <v>1322</v>
      </c>
      <c r="C402" s="44" t="s">
        <v>26</v>
      </c>
      <c r="D402" s="19">
        <v>4856</v>
      </c>
      <c r="E402" s="19">
        <v>3069</v>
      </c>
      <c r="F402" s="20">
        <v>63.200164744645797</v>
      </c>
      <c r="G402" s="19">
        <v>4619</v>
      </c>
      <c r="H402" s="19">
        <v>2912</v>
      </c>
      <c r="I402" s="20">
        <v>63.043948906689756</v>
      </c>
      <c r="J402" s="19">
        <v>237</v>
      </c>
      <c r="K402" s="19">
        <v>157</v>
      </c>
      <c r="L402" s="43" t="s">
        <v>1568</v>
      </c>
    </row>
    <row r="403" spans="1:12">
      <c r="A403" s="88"/>
      <c r="B403" s="45"/>
      <c r="C403" s="44" t="s">
        <v>27</v>
      </c>
      <c r="D403" s="19">
        <v>2465</v>
      </c>
      <c r="E403" s="19">
        <v>1471</v>
      </c>
      <c r="F403" s="20">
        <v>59.675456389452336</v>
      </c>
      <c r="G403" s="19">
        <v>2355</v>
      </c>
      <c r="H403" s="19">
        <v>1404</v>
      </c>
      <c r="I403" s="20">
        <v>59.617834394904456</v>
      </c>
      <c r="J403" s="19">
        <v>110</v>
      </c>
      <c r="K403" s="19">
        <v>67</v>
      </c>
      <c r="L403" s="43" t="s">
        <v>1569</v>
      </c>
    </row>
    <row r="404" spans="1:12">
      <c r="A404" s="89"/>
      <c r="B404" s="50"/>
      <c r="C404" s="49" t="s">
        <v>28</v>
      </c>
      <c r="D404" s="17">
        <v>2391</v>
      </c>
      <c r="E404" s="17">
        <v>1598</v>
      </c>
      <c r="F404" s="18">
        <v>66.833960685905481</v>
      </c>
      <c r="G404" s="17">
        <v>2264</v>
      </c>
      <c r="H404" s="17">
        <v>1508</v>
      </c>
      <c r="I404" s="18">
        <v>66.60777385159011</v>
      </c>
      <c r="J404" s="17">
        <v>127</v>
      </c>
      <c r="K404" s="17">
        <v>90</v>
      </c>
      <c r="L404" s="52" t="s">
        <v>1570</v>
      </c>
    </row>
    <row r="405" spans="1:12">
      <c r="A405" s="87" t="s">
        <v>1571</v>
      </c>
      <c r="B405" s="58" t="s">
        <v>1301</v>
      </c>
      <c r="C405" s="54" t="s">
        <v>1302</v>
      </c>
      <c r="D405" s="55">
        <v>15039</v>
      </c>
      <c r="E405" s="55">
        <v>7352</v>
      </c>
      <c r="F405" s="56">
        <v>48.88622913757564</v>
      </c>
      <c r="G405" s="55">
        <v>15039</v>
      </c>
      <c r="H405" s="55">
        <v>7352</v>
      </c>
      <c r="I405" s="56">
        <v>48.88622913757564</v>
      </c>
      <c r="J405" s="55">
        <v>0</v>
      </c>
      <c r="K405" s="55">
        <v>0</v>
      </c>
      <c r="L405" s="57" t="s">
        <v>122</v>
      </c>
    </row>
    <row r="406" spans="1:12">
      <c r="A406" s="88"/>
      <c r="B406" s="45"/>
      <c r="C406" s="46" t="s">
        <v>1327</v>
      </c>
      <c r="D406" s="19">
        <v>7931</v>
      </c>
      <c r="E406" s="19">
        <v>3760</v>
      </c>
      <c r="F406" s="20">
        <v>47.408901777833819</v>
      </c>
      <c r="G406" s="19">
        <v>7931</v>
      </c>
      <c r="H406" s="19">
        <v>3760</v>
      </c>
      <c r="I406" s="20">
        <v>47.408901777833819</v>
      </c>
      <c r="J406" s="19">
        <v>0</v>
      </c>
      <c r="K406" s="19">
        <v>0</v>
      </c>
      <c r="L406" s="43" t="s">
        <v>122</v>
      </c>
    </row>
    <row r="407" spans="1:12">
      <c r="A407" s="88"/>
      <c r="B407" s="45"/>
      <c r="C407" s="46" t="s">
        <v>28</v>
      </c>
      <c r="D407" s="19">
        <v>7108</v>
      </c>
      <c r="E407" s="19">
        <v>3592</v>
      </c>
      <c r="F407" s="20">
        <v>50.534608891389986</v>
      </c>
      <c r="G407" s="19">
        <v>7108</v>
      </c>
      <c r="H407" s="19">
        <v>3592</v>
      </c>
      <c r="I407" s="20">
        <v>50.534608891389986</v>
      </c>
      <c r="J407" s="19">
        <v>0</v>
      </c>
      <c r="K407" s="19">
        <v>0</v>
      </c>
      <c r="L407" s="43" t="s">
        <v>122</v>
      </c>
    </row>
    <row r="408" spans="1:12">
      <c r="A408" s="88"/>
      <c r="B408" s="48" t="s">
        <v>1330</v>
      </c>
      <c r="C408" s="44" t="s">
        <v>26</v>
      </c>
      <c r="D408" s="19">
        <v>2676</v>
      </c>
      <c r="E408" s="19">
        <v>778</v>
      </c>
      <c r="F408" s="20">
        <v>29.07324364723468</v>
      </c>
      <c r="G408" s="19">
        <v>2676</v>
      </c>
      <c r="H408" s="19">
        <v>778</v>
      </c>
      <c r="I408" s="20">
        <v>29.07324364723468</v>
      </c>
      <c r="J408" s="19">
        <v>0</v>
      </c>
      <c r="K408" s="19">
        <v>0</v>
      </c>
      <c r="L408" s="43" t="s">
        <v>122</v>
      </c>
    </row>
    <row r="409" spans="1:12">
      <c r="A409" s="88"/>
      <c r="B409" s="45"/>
      <c r="C409" s="44" t="s">
        <v>27</v>
      </c>
      <c r="D409" s="19">
        <v>1408</v>
      </c>
      <c r="E409" s="19">
        <v>387</v>
      </c>
      <c r="F409" s="20">
        <v>27.485795454545453</v>
      </c>
      <c r="G409" s="19">
        <v>1408</v>
      </c>
      <c r="H409" s="19">
        <v>387</v>
      </c>
      <c r="I409" s="20">
        <v>27.485795454545453</v>
      </c>
      <c r="J409" s="19">
        <v>0</v>
      </c>
      <c r="K409" s="19">
        <v>0</v>
      </c>
      <c r="L409" s="43" t="s">
        <v>122</v>
      </c>
    </row>
    <row r="410" spans="1:12">
      <c r="A410" s="88"/>
      <c r="B410" s="45"/>
      <c r="C410" s="44" t="s">
        <v>28</v>
      </c>
      <c r="D410" s="19">
        <v>1268</v>
      </c>
      <c r="E410" s="19">
        <v>391</v>
      </c>
      <c r="F410" s="20">
        <v>30.835962145110411</v>
      </c>
      <c r="G410" s="19">
        <v>1268</v>
      </c>
      <c r="H410" s="19">
        <v>391</v>
      </c>
      <c r="I410" s="20">
        <v>30.835962145110411</v>
      </c>
      <c r="J410" s="19">
        <v>0</v>
      </c>
      <c r="K410" s="19">
        <v>0</v>
      </c>
      <c r="L410" s="43" t="s">
        <v>122</v>
      </c>
    </row>
    <row r="411" spans="1:12">
      <c r="A411" s="88"/>
      <c r="B411" s="48" t="s">
        <v>1334</v>
      </c>
      <c r="C411" s="44" t="s">
        <v>26</v>
      </c>
      <c r="D411" s="19">
        <v>2379</v>
      </c>
      <c r="E411" s="19">
        <v>888</v>
      </c>
      <c r="F411" s="20">
        <v>37.326607818411098</v>
      </c>
      <c r="G411" s="19">
        <v>2379</v>
      </c>
      <c r="H411" s="19">
        <v>888</v>
      </c>
      <c r="I411" s="20">
        <v>37.326607818411098</v>
      </c>
      <c r="J411" s="19">
        <v>0</v>
      </c>
      <c r="K411" s="19">
        <v>0</v>
      </c>
      <c r="L411" s="43" t="s">
        <v>122</v>
      </c>
    </row>
    <row r="412" spans="1:12">
      <c r="A412" s="88"/>
      <c r="B412" s="45"/>
      <c r="C412" s="44" t="s">
        <v>27</v>
      </c>
      <c r="D412" s="19">
        <v>1236</v>
      </c>
      <c r="E412" s="19">
        <v>461</v>
      </c>
      <c r="F412" s="20">
        <v>37.297734627831716</v>
      </c>
      <c r="G412" s="19">
        <v>1236</v>
      </c>
      <c r="H412" s="19">
        <v>461</v>
      </c>
      <c r="I412" s="20">
        <v>37.297734627831716</v>
      </c>
      <c r="J412" s="19">
        <v>0</v>
      </c>
      <c r="K412" s="19">
        <v>0</v>
      </c>
      <c r="L412" s="43" t="s">
        <v>122</v>
      </c>
    </row>
    <row r="413" spans="1:12">
      <c r="A413" s="88"/>
      <c r="B413" s="45"/>
      <c r="C413" s="44" t="s">
        <v>28</v>
      </c>
      <c r="D413" s="19">
        <v>1143</v>
      </c>
      <c r="E413" s="19">
        <v>427</v>
      </c>
      <c r="F413" s="20">
        <v>37.357830271216095</v>
      </c>
      <c r="G413" s="19">
        <v>1143</v>
      </c>
      <c r="H413" s="19">
        <v>427</v>
      </c>
      <c r="I413" s="20">
        <v>37.357830271216095</v>
      </c>
      <c r="J413" s="19">
        <v>0</v>
      </c>
      <c r="K413" s="19">
        <v>0</v>
      </c>
      <c r="L413" s="43" t="s">
        <v>122</v>
      </c>
    </row>
    <row r="414" spans="1:12">
      <c r="A414" s="88"/>
      <c r="B414" s="48" t="s">
        <v>1338</v>
      </c>
      <c r="C414" s="44" t="s">
        <v>26</v>
      </c>
      <c r="D414" s="19">
        <v>2284</v>
      </c>
      <c r="E414" s="19">
        <v>998</v>
      </c>
      <c r="F414" s="20">
        <v>43.695271453590195</v>
      </c>
      <c r="G414" s="19">
        <v>2284</v>
      </c>
      <c r="H414" s="19">
        <v>998</v>
      </c>
      <c r="I414" s="20">
        <v>43.695271453590195</v>
      </c>
      <c r="J414" s="19">
        <v>0</v>
      </c>
      <c r="K414" s="19">
        <v>0</v>
      </c>
      <c r="L414" s="43" t="s">
        <v>122</v>
      </c>
    </row>
    <row r="415" spans="1:12">
      <c r="A415" s="88"/>
      <c r="B415" s="45"/>
      <c r="C415" s="44" t="s">
        <v>27</v>
      </c>
      <c r="D415" s="19">
        <v>1216</v>
      </c>
      <c r="E415" s="19">
        <v>527</v>
      </c>
      <c r="F415" s="20">
        <v>43.338815789473685</v>
      </c>
      <c r="G415" s="19">
        <v>1216</v>
      </c>
      <c r="H415" s="19">
        <v>527</v>
      </c>
      <c r="I415" s="20">
        <v>43.338815789473685</v>
      </c>
      <c r="J415" s="19">
        <v>0</v>
      </c>
      <c r="K415" s="19">
        <v>0</v>
      </c>
      <c r="L415" s="43" t="s">
        <v>122</v>
      </c>
    </row>
    <row r="416" spans="1:12">
      <c r="A416" s="88"/>
      <c r="B416" s="45"/>
      <c r="C416" s="44" t="s">
        <v>28</v>
      </c>
      <c r="D416" s="19">
        <v>1068</v>
      </c>
      <c r="E416" s="19">
        <v>471</v>
      </c>
      <c r="F416" s="20">
        <v>44.101123595505619</v>
      </c>
      <c r="G416" s="19">
        <v>1068</v>
      </c>
      <c r="H416" s="19">
        <v>471</v>
      </c>
      <c r="I416" s="20">
        <v>44.101123595505619</v>
      </c>
      <c r="J416" s="19">
        <v>0</v>
      </c>
      <c r="K416" s="19">
        <v>0</v>
      </c>
      <c r="L416" s="43" t="s">
        <v>122</v>
      </c>
    </row>
    <row r="417" spans="1:12">
      <c r="A417" s="88"/>
      <c r="B417" s="48" t="s">
        <v>1342</v>
      </c>
      <c r="C417" s="44" t="s">
        <v>26</v>
      </c>
      <c r="D417" s="19">
        <v>2460</v>
      </c>
      <c r="E417" s="19">
        <v>1350</v>
      </c>
      <c r="F417" s="20">
        <v>54.878048780487802</v>
      </c>
      <c r="G417" s="19">
        <v>2460</v>
      </c>
      <c r="H417" s="19">
        <v>1350</v>
      </c>
      <c r="I417" s="20">
        <v>54.878048780487802</v>
      </c>
      <c r="J417" s="19">
        <v>0</v>
      </c>
      <c r="K417" s="19">
        <v>0</v>
      </c>
      <c r="L417" s="43" t="s">
        <v>122</v>
      </c>
    </row>
    <row r="418" spans="1:12">
      <c r="A418" s="88"/>
      <c r="B418" s="45"/>
      <c r="C418" s="44" t="s">
        <v>27</v>
      </c>
      <c r="D418" s="19">
        <v>1288</v>
      </c>
      <c r="E418" s="19">
        <v>717</v>
      </c>
      <c r="F418" s="20">
        <v>55.66770186335404</v>
      </c>
      <c r="G418" s="19">
        <v>1288</v>
      </c>
      <c r="H418" s="19">
        <v>717</v>
      </c>
      <c r="I418" s="20">
        <v>55.66770186335404</v>
      </c>
      <c r="J418" s="19">
        <v>0</v>
      </c>
      <c r="K418" s="19">
        <v>0</v>
      </c>
      <c r="L418" s="43" t="s">
        <v>122</v>
      </c>
    </row>
    <row r="419" spans="1:12">
      <c r="A419" s="88"/>
      <c r="B419" s="45"/>
      <c r="C419" s="44" t="s">
        <v>28</v>
      </c>
      <c r="D419" s="19">
        <v>1172</v>
      </c>
      <c r="E419" s="19">
        <v>633</v>
      </c>
      <c r="F419" s="20">
        <v>54.010238907849832</v>
      </c>
      <c r="G419" s="19">
        <v>1172</v>
      </c>
      <c r="H419" s="19">
        <v>633</v>
      </c>
      <c r="I419" s="20">
        <v>54.010238907849832</v>
      </c>
      <c r="J419" s="19">
        <v>0</v>
      </c>
      <c r="K419" s="19">
        <v>0</v>
      </c>
      <c r="L419" s="43" t="s">
        <v>122</v>
      </c>
    </row>
    <row r="420" spans="1:12">
      <c r="A420" s="88"/>
      <c r="B420" s="48" t="s">
        <v>1318</v>
      </c>
      <c r="C420" s="44" t="s">
        <v>26</v>
      </c>
      <c r="D420" s="19">
        <v>2652</v>
      </c>
      <c r="E420" s="19">
        <v>1638</v>
      </c>
      <c r="F420" s="63">
        <v>61.764705882352942</v>
      </c>
      <c r="G420" s="19">
        <v>2652</v>
      </c>
      <c r="H420" s="19">
        <v>1638</v>
      </c>
      <c r="I420" s="63">
        <v>61.764705882352942</v>
      </c>
      <c r="J420" s="19">
        <v>0</v>
      </c>
      <c r="K420" s="19">
        <v>0</v>
      </c>
      <c r="L420" s="43" t="s">
        <v>122</v>
      </c>
    </row>
    <row r="421" spans="1:12">
      <c r="A421" s="88"/>
      <c r="B421" s="45"/>
      <c r="C421" s="44" t="s">
        <v>27</v>
      </c>
      <c r="D421" s="19">
        <v>1429</v>
      </c>
      <c r="E421" s="19">
        <v>823</v>
      </c>
      <c r="F421" s="63">
        <v>57.592722183344996</v>
      </c>
      <c r="G421" s="19">
        <v>1429</v>
      </c>
      <c r="H421" s="19">
        <v>823</v>
      </c>
      <c r="I421" s="63">
        <v>57.592722183344996</v>
      </c>
      <c r="J421" s="19">
        <v>0</v>
      </c>
      <c r="K421" s="19">
        <v>0</v>
      </c>
      <c r="L421" s="43" t="s">
        <v>122</v>
      </c>
    </row>
    <row r="422" spans="1:12">
      <c r="A422" s="88"/>
      <c r="B422" s="45"/>
      <c r="C422" s="44" t="s">
        <v>28</v>
      </c>
      <c r="D422" s="19">
        <v>1223</v>
      </c>
      <c r="E422" s="19">
        <v>815</v>
      </c>
      <c r="F422" s="63">
        <v>66.639411283728535</v>
      </c>
      <c r="G422" s="19">
        <v>1223</v>
      </c>
      <c r="H422" s="19">
        <v>815</v>
      </c>
      <c r="I422" s="63">
        <v>66.639411283728535</v>
      </c>
      <c r="J422" s="19">
        <v>0</v>
      </c>
      <c r="K422" s="19">
        <v>0</v>
      </c>
      <c r="L422" s="43" t="s">
        <v>122</v>
      </c>
    </row>
    <row r="423" spans="1:12">
      <c r="A423" s="88"/>
      <c r="B423" s="48" t="s">
        <v>1322</v>
      </c>
      <c r="C423" s="44" t="s">
        <v>26</v>
      </c>
      <c r="D423" s="19">
        <v>2588</v>
      </c>
      <c r="E423" s="19">
        <v>1700</v>
      </c>
      <c r="F423" s="63">
        <v>65.687789799072647</v>
      </c>
      <c r="G423" s="19">
        <v>2588</v>
      </c>
      <c r="H423" s="19">
        <v>1700</v>
      </c>
      <c r="I423" s="63">
        <v>65.687789799072647</v>
      </c>
      <c r="J423" s="19">
        <v>0</v>
      </c>
      <c r="K423" s="19">
        <v>0</v>
      </c>
      <c r="L423" s="43" t="s">
        <v>122</v>
      </c>
    </row>
    <row r="424" spans="1:12">
      <c r="A424" s="88"/>
      <c r="B424" s="59"/>
      <c r="C424" s="44" t="s">
        <v>27</v>
      </c>
      <c r="D424" s="19">
        <v>1354</v>
      </c>
      <c r="E424" s="19">
        <v>845</v>
      </c>
      <c r="F424" s="63">
        <v>62.407680945347117</v>
      </c>
      <c r="G424" s="19">
        <v>1354</v>
      </c>
      <c r="H424" s="19">
        <v>845</v>
      </c>
      <c r="I424" s="63">
        <v>62.407680945347117</v>
      </c>
      <c r="J424" s="19">
        <v>0</v>
      </c>
      <c r="K424" s="19">
        <v>0</v>
      </c>
      <c r="L424" s="43" t="s">
        <v>122</v>
      </c>
    </row>
    <row r="425" spans="1:12">
      <c r="A425" s="89"/>
      <c r="B425" s="60"/>
      <c r="C425" s="49" t="s">
        <v>28</v>
      </c>
      <c r="D425" s="17">
        <v>1234</v>
      </c>
      <c r="E425" s="17">
        <v>855</v>
      </c>
      <c r="F425" s="65">
        <v>69.286871961102108</v>
      </c>
      <c r="G425" s="17">
        <v>1234</v>
      </c>
      <c r="H425" s="17">
        <v>855</v>
      </c>
      <c r="I425" s="65">
        <v>69.286871961102108</v>
      </c>
      <c r="J425" s="17">
        <v>0</v>
      </c>
      <c r="K425" s="17">
        <v>0</v>
      </c>
      <c r="L425" s="52" t="s">
        <v>122</v>
      </c>
    </row>
    <row r="426" spans="1:12">
      <c r="A426" s="88" t="s">
        <v>1572</v>
      </c>
      <c r="B426" s="58" t="s">
        <v>1301</v>
      </c>
      <c r="C426" s="46" t="s">
        <v>1302</v>
      </c>
      <c r="D426" s="19">
        <v>3725</v>
      </c>
      <c r="E426" s="19">
        <v>1323</v>
      </c>
      <c r="F426" s="37">
        <v>35.516778523489933</v>
      </c>
      <c r="G426" s="19">
        <v>3725</v>
      </c>
      <c r="H426" s="19">
        <v>1323</v>
      </c>
      <c r="I426" s="37">
        <v>35.516778523489933</v>
      </c>
      <c r="J426" s="19">
        <v>0</v>
      </c>
      <c r="K426" s="19">
        <v>0</v>
      </c>
      <c r="L426" s="61" t="s">
        <v>122</v>
      </c>
    </row>
    <row r="427" spans="1:12">
      <c r="A427" s="88"/>
      <c r="B427" s="45"/>
      <c r="C427" s="46" t="s">
        <v>27</v>
      </c>
      <c r="D427" s="19">
        <v>1963</v>
      </c>
      <c r="E427" s="19">
        <v>702</v>
      </c>
      <c r="F427" s="37">
        <v>35.76158940397351</v>
      </c>
      <c r="G427" s="19">
        <v>1963</v>
      </c>
      <c r="H427" s="19">
        <v>702</v>
      </c>
      <c r="I427" s="37">
        <v>35.76158940397351</v>
      </c>
      <c r="J427" s="19">
        <v>0</v>
      </c>
      <c r="K427" s="19">
        <v>0</v>
      </c>
      <c r="L427" s="61" t="s">
        <v>122</v>
      </c>
    </row>
    <row r="428" spans="1:12">
      <c r="A428" s="88"/>
      <c r="B428" s="45"/>
      <c r="C428" s="47" t="s">
        <v>28</v>
      </c>
      <c r="D428" s="19">
        <v>1762</v>
      </c>
      <c r="E428" s="19">
        <v>621</v>
      </c>
      <c r="F428" s="37">
        <v>35.244040862656071</v>
      </c>
      <c r="G428" s="19">
        <v>1762</v>
      </c>
      <c r="H428" s="19">
        <v>621</v>
      </c>
      <c r="I428" s="37">
        <v>35.244040862656071</v>
      </c>
      <c r="J428" s="19">
        <v>0</v>
      </c>
      <c r="K428" s="19">
        <v>0</v>
      </c>
      <c r="L428" s="61" t="s">
        <v>122</v>
      </c>
    </row>
    <row r="429" spans="1:12">
      <c r="A429" s="88"/>
      <c r="B429" s="48" t="s">
        <v>1330</v>
      </c>
      <c r="C429" s="46" t="s">
        <v>26</v>
      </c>
      <c r="D429" s="19">
        <v>704</v>
      </c>
      <c r="E429" s="19">
        <v>148</v>
      </c>
      <c r="F429" s="20">
        <v>21.022727272727273</v>
      </c>
      <c r="G429" s="19">
        <v>704</v>
      </c>
      <c r="H429" s="19">
        <v>148</v>
      </c>
      <c r="I429" s="20">
        <v>21.022727272727273</v>
      </c>
      <c r="J429" s="19">
        <v>0</v>
      </c>
      <c r="K429" s="19">
        <v>0</v>
      </c>
      <c r="L429" s="43" t="s">
        <v>122</v>
      </c>
    </row>
    <row r="430" spans="1:12">
      <c r="A430" s="88"/>
      <c r="B430" s="45"/>
      <c r="C430" s="46" t="s">
        <v>27</v>
      </c>
      <c r="D430" s="19">
        <v>367</v>
      </c>
      <c r="E430" s="19">
        <v>76</v>
      </c>
      <c r="F430" s="20">
        <v>20.708446866485012</v>
      </c>
      <c r="G430" s="19">
        <v>367</v>
      </c>
      <c r="H430" s="19">
        <v>76</v>
      </c>
      <c r="I430" s="20">
        <v>20.708446866485012</v>
      </c>
      <c r="J430" s="19">
        <v>0</v>
      </c>
      <c r="K430" s="19">
        <v>0</v>
      </c>
      <c r="L430" s="43" t="s">
        <v>122</v>
      </c>
    </row>
    <row r="431" spans="1:12">
      <c r="A431" s="88"/>
      <c r="B431" s="45"/>
      <c r="C431" s="46" t="s">
        <v>28</v>
      </c>
      <c r="D431" s="19">
        <v>337</v>
      </c>
      <c r="E431" s="19">
        <v>72</v>
      </c>
      <c r="F431" s="20">
        <v>21.364985163204746</v>
      </c>
      <c r="G431" s="19">
        <v>337</v>
      </c>
      <c r="H431" s="19">
        <v>72</v>
      </c>
      <c r="I431" s="20">
        <v>21.364985163204746</v>
      </c>
      <c r="J431" s="19">
        <v>0</v>
      </c>
      <c r="K431" s="19">
        <v>0</v>
      </c>
      <c r="L431" s="43" t="s">
        <v>122</v>
      </c>
    </row>
    <row r="432" spans="1:12">
      <c r="A432" s="88"/>
      <c r="B432" s="48" t="s">
        <v>1334</v>
      </c>
      <c r="C432" s="46" t="s">
        <v>26</v>
      </c>
      <c r="D432" s="19">
        <v>595</v>
      </c>
      <c r="E432" s="19">
        <v>168</v>
      </c>
      <c r="F432" s="20">
        <v>28.235294117647058</v>
      </c>
      <c r="G432" s="19">
        <v>595</v>
      </c>
      <c r="H432" s="19">
        <v>168</v>
      </c>
      <c r="I432" s="20">
        <v>28.235294117647058</v>
      </c>
      <c r="J432" s="19">
        <v>0</v>
      </c>
      <c r="K432" s="19">
        <v>0</v>
      </c>
      <c r="L432" s="43" t="s">
        <v>122</v>
      </c>
    </row>
    <row r="433" spans="1:12">
      <c r="A433" s="88"/>
      <c r="B433" s="45"/>
      <c r="C433" s="46" t="s">
        <v>27</v>
      </c>
      <c r="D433" s="19">
        <v>307</v>
      </c>
      <c r="E433" s="19">
        <v>89</v>
      </c>
      <c r="F433" s="20">
        <v>28.990228013029316</v>
      </c>
      <c r="G433" s="19">
        <v>307</v>
      </c>
      <c r="H433" s="19">
        <v>89</v>
      </c>
      <c r="I433" s="20">
        <v>28.990228013029316</v>
      </c>
      <c r="J433" s="19">
        <v>0</v>
      </c>
      <c r="K433" s="19">
        <v>0</v>
      </c>
      <c r="L433" s="43" t="s">
        <v>122</v>
      </c>
    </row>
    <row r="434" spans="1:12">
      <c r="A434" s="88"/>
      <c r="B434" s="45"/>
      <c r="C434" s="46" t="s">
        <v>28</v>
      </c>
      <c r="D434" s="19">
        <v>288</v>
      </c>
      <c r="E434" s="19">
        <v>79</v>
      </c>
      <c r="F434" s="20">
        <v>27.430555555555557</v>
      </c>
      <c r="G434" s="19">
        <v>288</v>
      </c>
      <c r="H434" s="19">
        <v>79</v>
      </c>
      <c r="I434" s="20">
        <v>27.430555555555557</v>
      </c>
      <c r="J434" s="19">
        <v>0</v>
      </c>
      <c r="K434" s="19">
        <v>0</v>
      </c>
      <c r="L434" s="43" t="s">
        <v>122</v>
      </c>
    </row>
    <row r="435" spans="1:12">
      <c r="A435" s="88"/>
      <c r="B435" s="48" t="s">
        <v>1338</v>
      </c>
      <c r="C435" s="46" t="s">
        <v>26</v>
      </c>
      <c r="D435" s="19">
        <v>570</v>
      </c>
      <c r="E435" s="19">
        <v>156</v>
      </c>
      <c r="F435" s="20">
        <v>27.368421052631579</v>
      </c>
      <c r="G435" s="19">
        <v>570</v>
      </c>
      <c r="H435" s="19">
        <v>156</v>
      </c>
      <c r="I435" s="20">
        <v>27.368421052631579</v>
      </c>
      <c r="J435" s="19">
        <v>0</v>
      </c>
      <c r="K435" s="19">
        <v>0</v>
      </c>
      <c r="L435" s="43" t="s">
        <v>122</v>
      </c>
    </row>
    <row r="436" spans="1:12">
      <c r="A436" s="88"/>
      <c r="B436" s="45"/>
      <c r="C436" s="46" t="s">
        <v>27</v>
      </c>
      <c r="D436" s="19">
        <v>284</v>
      </c>
      <c r="E436" s="19">
        <v>82</v>
      </c>
      <c r="F436" s="20">
        <v>28.87323943661972</v>
      </c>
      <c r="G436" s="19">
        <v>284</v>
      </c>
      <c r="H436" s="19">
        <v>82</v>
      </c>
      <c r="I436" s="20">
        <v>28.87323943661972</v>
      </c>
      <c r="J436" s="19">
        <v>0</v>
      </c>
      <c r="K436" s="19">
        <v>0</v>
      </c>
      <c r="L436" s="43" t="s">
        <v>122</v>
      </c>
    </row>
    <row r="437" spans="1:12">
      <c r="A437" s="88"/>
      <c r="B437" s="45"/>
      <c r="C437" s="46" t="s">
        <v>28</v>
      </c>
      <c r="D437" s="19">
        <v>286</v>
      </c>
      <c r="E437" s="19">
        <v>74</v>
      </c>
      <c r="F437" s="20">
        <v>25.874125874125873</v>
      </c>
      <c r="G437" s="19">
        <v>286</v>
      </c>
      <c r="H437" s="19">
        <v>74</v>
      </c>
      <c r="I437" s="20">
        <v>25.874125874125873</v>
      </c>
      <c r="J437" s="19">
        <v>0</v>
      </c>
      <c r="K437" s="19">
        <v>0</v>
      </c>
      <c r="L437" s="43" t="s">
        <v>122</v>
      </c>
    </row>
    <row r="438" spans="1:12">
      <c r="A438" s="88"/>
      <c r="B438" s="48" t="s">
        <v>1342</v>
      </c>
      <c r="C438" s="46" t="s">
        <v>26</v>
      </c>
      <c r="D438" s="19">
        <v>609</v>
      </c>
      <c r="E438" s="19">
        <v>226</v>
      </c>
      <c r="F438" s="20">
        <v>37.110016420361248</v>
      </c>
      <c r="G438" s="19">
        <v>609</v>
      </c>
      <c r="H438" s="19">
        <v>226</v>
      </c>
      <c r="I438" s="20">
        <v>37.110016420361248</v>
      </c>
      <c r="J438" s="19">
        <v>0</v>
      </c>
      <c r="K438" s="19">
        <v>0</v>
      </c>
      <c r="L438" s="43" t="s">
        <v>122</v>
      </c>
    </row>
    <row r="439" spans="1:12">
      <c r="A439" s="88"/>
      <c r="B439" s="45"/>
      <c r="C439" s="46" t="s">
        <v>27</v>
      </c>
      <c r="D439" s="19">
        <v>307</v>
      </c>
      <c r="E439" s="19">
        <v>116</v>
      </c>
      <c r="F439" s="20">
        <v>37.785016286644954</v>
      </c>
      <c r="G439" s="19">
        <v>307</v>
      </c>
      <c r="H439" s="19">
        <v>116</v>
      </c>
      <c r="I439" s="20">
        <v>37.785016286644954</v>
      </c>
      <c r="J439" s="19">
        <v>0</v>
      </c>
      <c r="K439" s="19">
        <v>0</v>
      </c>
      <c r="L439" s="43" t="s">
        <v>122</v>
      </c>
    </row>
    <row r="440" spans="1:12">
      <c r="A440" s="88"/>
      <c r="B440" s="45"/>
      <c r="C440" s="46" t="s">
        <v>28</v>
      </c>
      <c r="D440" s="19">
        <v>302</v>
      </c>
      <c r="E440" s="19">
        <v>110</v>
      </c>
      <c r="F440" s="20">
        <v>36.423841059602651</v>
      </c>
      <c r="G440" s="19">
        <v>302</v>
      </c>
      <c r="H440" s="19">
        <v>110</v>
      </c>
      <c r="I440" s="20">
        <v>36.423841059602651</v>
      </c>
      <c r="J440" s="19">
        <v>0</v>
      </c>
      <c r="K440" s="19">
        <v>0</v>
      </c>
      <c r="L440" s="43" t="s">
        <v>122</v>
      </c>
    </row>
    <row r="441" spans="1:12">
      <c r="A441" s="88"/>
      <c r="B441" s="48" t="s">
        <v>1318</v>
      </c>
      <c r="C441" s="46" t="s">
        <v>26</v>
      </c>
      <c r="D441" s="19">
        <v>615</v>
      </c>
      <c r="E441" s="19">
        <v>286</v>
      </c>
      <c r="F441" s="20">
        <v>46.50406504065041</v>
      </c>
      <c r="G441" s="19">
        <v>615</v>
      </c>
      <c r="H441" s="19">
        <v>286</v>
      </c>
      <c r="I441" s="20">
        <v>46.50406504065041</v>
      </c>
      <c r="J441" s="19">
        <v>0</v>
      </c>
      <c r="K441" s="19">
        <v>0</v>
      </c>
      <c r="L441" s="43" t="s">
        <v>122</v>
      </c>
    </row>
    <row r="442" spans="1:12">
      <c r="A442" s="88"/>
      <c r="B442" s="45"/>
      <c r="C442" s="46" t="s">
        <v>27</v>
      </c>
      <c r="D442" s="19">
        <v>341</v>
      </c>
      <c r="E442" s="19">
        <v>161</v>
      </c>
      <c r="F442" s="20">
        <v>47.214076246334308</v>
      </c>
      <c r="G442" s="19">
        <v>341</v>
      </c>
      <c r="H442" s="19">
        <v>161</v>
      </c>
      <c r="I442" s="20">
        <v>47.214076246334308</v>
      </c>
      <c r="J442" s="19">
        <v>0</v>
      </c>
      <c r="K442" s="19">
        <v>0</v>
      </c>
      <c r="L442" s="43" t="s">
        <v>122</v>
      </c>
    </row>
    <row r="443" spans="1:12">
      <c r="A443" s="88"/>
      <c r="B443" s="45"/>
      <c r="C443" s="46" t="s">
        <v>28</v>
      </c>
      <c r="D443" s="19">
        <v>274</v>
      </c>
      <c r="E443" s="19">
        <v>125</v>
      </c>
      <c r="F443" s="20">
        <v>45.620437956204377</v>
      </c>
      <c r="G443" s="19">
        <v>274</v>
      </c>
      <c r="H443" s="19">
        <v>125</v>
      </c>
      <c r="I443" s="20">
        <v>45.620437956204377</v>
      </c>
      <c r="J443" s="19">
        <v>0</v>
      </c>
      <c r="K443" s="19">
        <v>0</v>
      </c>
      <c r="L443" s="43" t="s">
        <v>122</v>
      </c>
    </row>
    <row r="444" spans="1:12">
      <c r="A444" s="88"/>
      <c r="B444" s="48" t="s">
        <v>1322</v>
      </c>
      <c r="C444" s="46" t="s">
        <v>26</v>
      </c>
      <c r="D444" s="19">
        <v>632</v>
      </c>
      <c r="E444" s="19">
        <v>339</v>
      </c>
      <c r="F444" s="20">
        <v>53.639240506329116</v>
      </c>
      <c r="G444" s="19">
        <v>632</v>
      </c>
      <c r="H444" s="19">
        <v>339</v>
      </c>
      <c r="I444" s="20">
        <v>53.639240506329116</v>
      </c>
      <c r="J444" s="19">
        <v>0</v>
      </c>
      <c r="K444" s="19">
        <v>0</v>
      </c>
      <c r="L444" s="43" t="s">
        <v>122</v>
      </c>
    </row>
    <row r="445" spans="1:12">
      <c r="A445" s="88"/>
      <c r="B445" s="45"/>
      <c r="C445" s="46" t="s">
        <v>27</v>
      </c>
      <c r="D445" s="19">
        <v>357</v>
      </c>
      <c r="E445" s="19">
        <v>178</v>
      </c>
      <c r="F445" s="20">
        <v>49.859943977591037</v>
      </c>
      <c r="G445" s="19">
        <v>357</v>
      </c>
      <c r="H445" s="19">
        <v>178</v>
      </c>
      <c r="I445" s="20">
        <v>49.859943977591037</v>
      </c>
      <c r="J445" s="19">
        <v>0</v>
      </c>
      <c r="K445" s="19">
        <v>0</v>
      </c>
      <c r="L445" s="43" t="s">
        <v>122</v>
      </c>
    </row>
    <row r="446" spans="1:12">
      <c r="A446" s="89"/>
      <c r="B446" s="50"/>
      <c r="C446" s="51" t="s">
        <v>28</v>
      </c>
      <c r="D446" s="17">
        <v>275</v>
      </c>
      <c r="E446" s="17">
        <v>161</v>
      </c>
      <c r="F446" s="18">
        <v>58.545454545454547</v>
      </c>
      <c r="G446" s="17">
        <v>275</v>
      </c>
      <c r="H446" s="17">
        <v>161</v>
      </c>
      <c r="I446" s="18">
        <v>58.545454545454547</v>
      </c>
      <c r="J446" s="17">
        <v>0</v>
      </c>
      <c r="K446" s="17">
        <v>0</v>
      </c>
      <c r="L446" s="52" t="s">
        <v>122</v>
      </c>
    </row>
    <row r="447" spans="1:12">
      <c r="A447" s="87" t="s">
        <v>1573</v>
      </c>
      <c r="B447" s="58" t="s">
        <v>1390</v>
      </c>
      <c r="C447" s="42" t="s">
        <v>1391</v>
      </c>
      <c r="D447" s="19">
        <v>478</v>
      </c>
      <c r="E447" s="19">
        <v>202</v>
      </c>
      <c r="F447" s="37">
        <v>42.25941422594142</v>
      </c>
      <c r="G447" s="19">
        <v>478</v>
      </c>
      <c r="H447" s="19">
        <v>202</v>
      </c>
      <c r="I447" s="37">
        <v>42.25941422594142</v>
      </c>
      <c r="J447" s="19">
        <v>0</v>
      </c>
      <c r="K447" s="19">
        <v>0</v>
      </c>
      <c r="L447" s="61" t="s">
        <v>122</v>
      </c>
    </row>
    <row r="448" spans="1:12">
      <c r="A448" s="88"/>
      <c r="B448" s="45"/>
      <c r="C448" s="46" t="s">
        <v>27</v>
      </c>
      <c r="D448" s="19">
        <v>255</v>
      </c>
      <c r="E448" s="19">
        <v>97</v>
      </c>
      <c r="F448" s="37">
        <v>38.03921568627451</v>
      </c>
      <c r="G448" s="19">
        <v>255</v>
      </c>
      <c r="H448" s="19">
        <v>97</v>
      </c>
      <c r="I448" s="37">
        <v>38.03921568627451</v>
      </c>
      <c r="J448" s="19">
        <v>0</v>
      </c>
      <c r="K448" s="19">
        <v>0</v>
      </c>
      <c r="L448" s="61" t="s">
        <v>122</v>
      </c>
    </row>
    <row r="449" spans="1:12">
      <c r="A449" s="88"/>
      <c r="B449" s="45"/>
      <c r="C449" s="47" t="s">
        <v>28</v>
      </c>
      <c r="D449" s="19">
        <v>223</v>
      </c>
      <c r="E449" s="19">
        <v>105</v>
      </c>
      <c r="F449" s="37">
        <v>47.085201793721971</v>
      </c>
      <c r="G449" s="19">
        <v>223</v>
      </c>
      <c r="H449" s="19">
        <v>105</v>
      </c>
      <c r="I449" s="37">
        <v>47.085201793721971</v>
      </c>
      <c r="J449" s="19">
        <v>0</v>
      </c>
      <c r="K449" s="19">
        <v>0</v>
      </c>
      <c r="L449" s="61" t="s">
        <v>122</v>
      </c>
    </row>
    <row r="450" spans="1:12">
      <c r="A450" s="88"/>
      <c r="B450" s="48" t="s">
        <v>1395</v>
      </c>
      <c r="C450" s="46" t="s">
        <v>26</v>
      </c>
      <c r="D450" s="19">
        <v>88</v>
      </c>
      <c r="E450" s="19">
        <v>34</v>
      </c>
      <c r="F450" s="20">
        <v>38.636363636363633</v>
      </c>
      <c r="G450" s="19">
        <v>88</v>
      </c>
      <c r="H450" s="19">
        <v>34</v>
      </c>
      <c r="I450" s="20">
        <v>38.636363636363633</v>
      </c>
      <c r="J450" s="19">
        <v>0</v>
      </c>
      <c r="K450" s="19">
        <v>0</v>
      </c>
      <c r="L450" s="43" t="s">
        <v>122</v>
      </c>
    </row>
    <row r="451" spans="1:12">
      <c r="A451" s="88"/>
      <c r="B451" s="45"/>
      <c r="C451" s="46" t="s">
        <v>27</v>
      </c>
      <c r="D451" s="19">
        <v>53</v>
      </c>
      <c r="E451" s="19">
        <v>20</v>
      </c>
      <c r="F451" s="20">
        <v>37.735849056603776</v>
      </c>
      <c r="G451" s="19">
        <v>53</v>
      </c>
      <c r="H451" s="19">
        <v>20</v>
      </c>
      <c r="I451" s="20">
        <v>37.735849056603776</v>
      </c>
      <c r="J451" s="19">
        <v>0</v>
      </c>
      <c r="K451" s="19">
        <v>0</v>
      </c>
      <c r="L451" s="43" t="s">
        <v>122</v>
      </c>
    </row>
    <row r="452" spans="1:12">
      <c r="A452" s="88"/>
      <c r="B452" s="45"/>
      <c r="C452" s="46" t="s">
        <v>28</v>
      </c>
      <c r="D452" s="19">
        <v>35</v>
      </c>
      <c r="E452" s="19">
        <v>14</v>
      </c>
      <c r="F452" s="20">
        <v>40</v>
      </c>
      <c r="G452" s="19">
        <v>35</v>
      </c>
      <c r="H452" s="19">
        <v>14</v>
      </c>
      <c r="I452" s="20">
        <v>40</v>
      </c>
      <c r="J452" s="19">
        <v>0</v>
      </c>
      <c r="K452" s="19">
        <v>0</v>
      </c>
      <c r="L452" s="43" t="s">
        <v>122</v>
      </c>
    </row>
    <row r="453" spans="1:12">
      <c r="A453" s="88"/>
      <c r="B453" s="48" t="s">
        <v>1398</v>
      </c>
      <c r="C453" s="46" t="s">
        <v>26</v>
      </c>
      <c r="D453" s="19">
        <v>75</v>
      </c>
      <c r="E453" s="19">
        <v>22</v>
      </c>
      <c r="F453" s="20">
        <v>29.333333333333332</v>
      </c>
      <c r="G453" s="19">
        <v>75</v>
      </c>
      <c r="H453" s="19">
        <v>22</v>
      </c>
      <c r="I453" s="20">
        <v>29.333333333333332</v>
      </c>
      <c r="J453" s="19">
        <v>0</v>
      </c>
      <c r="K453" s="19">
        <v>0</v>
      </c>
      <c r="L453" s="43" t="s">
        <v>122</v>
      </c>
    </row>
    <row r="454" spans="1:12">
      <c r="A454" s="88"/>
      <c r="B454" s="45"/>
      <c r="C454" s="46" t="s">
        <v>27</v>
      </c>
      <c r="D454" s="19">
        <v>35</v>
      </c>
      <c r="E454" s="19">
        <v>8</v>
      </c>
      <c r="F454" s="20">
        <v>22.857142857142858</v>
      </c>
      <c r="G454" s="19">
        <v>35</v>
      </c>
      <c r="H454" s="19">
        <v>8</v>
      </c>
      <c r="I454" s="20">
        <v>22.857142857142858</v>
      </c>
      <c r="J454" s="19">
        <v>0</v>
      </c>
      <c r="K454" s="19">
        <v>0</v>
      </c>
      <c r="L454" s="43" t="s">
        <v>122</v>
      </c>
    </row>
    <row r="455" spans="1:12">
      <c r="A455" s="88"/>
      <c r="B455" s="45"/>
      <c r="C455" s="46" t="s">
        <v>28</v>
      </c>
      <c r="D455" s="19">
        <v>40</v>
      </c>
      <c r="E455" s="19">
        <v>14</v>
      </c>
      <c r="F455" s="20">
        <v>35</v>
      </c>
      <c r="G455" s="19">
        <v>40</v>
      </c>
      <c r="H455" s="19">
        <v>14</v>
      </c>
      <c r="I455" s="20">
        <v>35</v>
      </c>
      <c r="J455" s="19">
        <v>0</v>
      </c>
      <c r="K455" s="19">
        <v>0</v>
      </c>
      <c r="L455" s="43" t="s">
        <v>122</v>
      </c>
    </row>
    <row r="456" spans="1:12">
      <c r="A456" s="88"/>
      <c r="B456" s="48" t="s">
        <v>1402</v>
      </c>
      <c r="C456" s="46" t="s">
        <v>26</v>
      </c>
      <c r="D456" s="19">
        <v>75</v>
      </c>
      <c r="E456" s="19">
        <v>31</v>
      </c>
      <c r="F456" s="20">
        <v>41.333333333333336</v>
      </c>
      <c r="G456" s="19">
        <v>75</v>
      </c>
      <c r="H456" s="19">
        <v>31</v>
      </c>
      <c r="I456" s="20">
        <v>41.333333333333336</v>
      </c>
      <c r="J456" s="19">
        <v>0</v>
      </c>
      <c r="K456" s="19">
        <v>0</v>
      </c>
      <c r="L456" s="43" t="s">
        <v>122</v>
      </c>
    </row>
    <row r="457" spans="1:12">
      <c r="A457" s="88"/>
      <c r="B457" s="45"/>
      <c r="C457" s="46" t="s">
        <v>27</v>
      </c>
      <c r="D457" s="19">
        <v>38</v>
      </c>
      <c r="E457" s="19">
        <v>17</v>
      </c>
      <c r="F457" s="20">
        <v>44.736842105263158</v>
      </c>
      <c r="G457" s="19">
        <v>38</v>
      </c>
      <c r="H457" s="19">
        <v>17</v>
      </c>
      <c r="I457" s="20">
        <v>44.736842105263158</v>
      </c>
      <c r="J457" s="19">
        <v>0</v>
      </c>
      <c r="K457" s="19">
        <v>0</v>
      </c>
      <c r="L457" s="43" t="s">
        <v>122</v>
      </c>
    </row>
    <row r="458" spans="1:12">
      <c r="A458" s="88"/>
      <c r="B458" s="45"/>
      <c r="C458" s="46" t="s">
        <v>28</v>
      </c>
      <c r="D458" s="19">
        <v>37</v>
      </c>
      <c r="E458" s="19">
        <v>14</v>
      </c>
      <c r="F458" s="20">
        <v>37.837837837837839</v>
      </c>
      <c r="G458" s="19">
        <v>37</v>
      </c>
      <c r="H458" s="19">
        <v>14</v>
      </c>
      <c r="I458" s="20">
        <v>37.837837837837839</v>
      </c>
      <c r="J458" s="19">
        <v>0</v>
      </c>
      <c r="K458" s="19">
        <v>0</v>
      </c>
      <c r="L458" s="43" t="s">
        <v>122</v>
      </c>
    </row>
    <row r="459" spans="1:12">
      <c r="A459" s="88"/>
      <c r="B459" s="48" t="s">
        <v>1406</v>
      </c>
      <c r="C459" s="46" t="s">
        <v>26</v>
      </c>
      <c r="D459" s="19">
        <v>78</v>
      </c>
      <c r="E459" s="19">
        <v>40</v>
      </c>
      <c r="F459" s="20">
        <v>51.282051282051285</v>
      </c>
      <c r="G459" s="19">
        <v>78</v>
      </c>
      <c r="H459" s="19">
        <v>40</v>
      </c>
      <c r="I459" s="20">
        <v>51.282051282051285</v>
      </c>
      <c r="J459" s="19">
        <v>0</v>
      </c>
      <c r="K459" s="19">
        <v>0</v>
      </c>
      <c r="L459" s="43" t="s">
        <v>122</v>
      </c>
    </row>
    <row r="460" spans="1:12">
      <c r="A460" s="88"/>
      <c r="B460" s="45"/>
      <c r="C460" s="46" t="s">
        <v>27</v>
      </c>
      <c r="D460" s="19">
        <v>49</v>
      </c>
      <c r="E460" s="19">
        <v>19</v>
      </c>
      <c r="F460" s="20">
        <v>38.775510204081634</v>
      </c>
      <c r="G460" s="19">
        <v>49</v>
      </c>
      <c r="H460" s="19">
        <v>19</v>
      </c>
      <c r="I460" s="20">
        <v>38.775510204081634</v>
      </c>
      <c r="J460" s="19">
        <v>0</v>
      </c>
      <c r="K460" s="19">
        <v>0</v>
      </c>
      <c r="L460" s="43" t="s">
        <v>122</v>
      </c>
    </row>
    <row r="461" spans="1:12">
      <c r="A461" s="88"/>
      <c r="B461" s="45"/>
      <c r="C461" s="46" t="s">
        <v>28</v>
      </c>
      <c r="D461" s="19">
        <v>29</v>
      </c>
      <c r="E461" s="19">
        <v>21</v>
      </c>
      <c r="F461" s="20">
        <v>72.41379310344827</v>
      </c>
      <c r="G461" s="19">
        <v>29</v>
      </c>
      <c r="H461" s="19">
        <v>21</v>
      </c>
      <c r="I461" s="20">
        <v>72.41379310344827</v>
      </c>
      <c r="J461" s="19">
        <v>0</v>
      </c>
      <c r="K461" s="19">
        <v>0</v>
      </c>
      <c r="L461" s="43" t="s">
        <v>122</v>
      </c>
    </row>
    <row r="462" spans="1:12">
      <c r="A462" s="88"/>
      <c r="B462" s="48" t="s">
        <v>1382</v>
      </c>
      <c r="C462" s="46" t="s">
        <v>26</v>
      </c>
      <c r="D462" s="19">
        <v>77</v>
      </c>
      <c r="E462" s="19">
        <v>30</v>
      </c>
      <c r="F462" s="20">
        <v>38.961038961038959</v>
      </c>
      <c r="G462" s="19">
        <v>77</v>
      </c>
      <c r="H462" s="19">
        <v>30</v>
      </c>
      <c r="I462" s="20">
        <v>38.961038961038959</v>
      </c>
      <c r="J462" s="19">
        <v>0</v>
      </c>
      <c r="K462" s="19">
        <v>0</v>
      </c>
      <c r="L462" s="43" t="s">
        <v>122</v>
      </c>
    </row>
    <row r="463" spans="1:12">
      <c r="A463" s="88"/>
      <c r="B463" s="45"/>
      <c r="C463" s="46" t="s">
        <v>27</v>
      </c>
      <c r="D463" s="19">
        <v>41</v>
      </c>
      <c r="E463" s="19">
        <v>19</v>
      </c>
      <c r="F463" s="20">
        <v>46.341463414634148</v>
      </c>
      <c r="G463" s="19">
        <v>41</v>
      </c>
      <c r="H463" s="19">
        <v>19</v>
      </c>
      <c r="I463" s="20">
        <v>46.341463414634148</v>
      </c>
      <c r="J463" s="19">
        <v>0</v>
      </c>
      <c r="K463" s="19">
        <v>0</v>
      </c>
      <c r="L463" s="43" t="s">
        <v>122</v>
      </c>
    </row>
    <row r="464" spans="1:12">
      <c r="A464" s="88"/>
      <c r="B464" s="45"/>
      <c r="C464" s="46" t="s">
        <v>28</v>
      </c>
      <c r="D464" s="19">
        <v>36</v>
      </c>
      <c r="E464" s="19">
        <v>11</v>
      </c>
      <c r="F464" s="20">
        <v>30.555555555555557</v>
      </c>
      <c r="G464" s="19">
        <v>36</v>
      </c>
      <c r="H464" s="19">
        <v>11</v>
      </c>
      <c r="I464" s="20">
        <v>30.555555555555557</v>
      </c>
      <c r="J464" s="19">
        <v>0</v>
      </c>
      <c r="K464" s="19">
        <v>0</v>
      </c>
      <c r="L464" s="43" t="s">
        <v>122</v>
      </c>
    </row>
    <row r="465" spans="1:12">
      <c r="A465" s="88"/>
      <c r="B465" s="48" t="s">
        <v>1386</v>
      </c>
      <c r="C465" s="46" t="s">
        <v>26</v>
      </c>
      <c r="D465" s="19">
        <v>85</v>
      </c>
      <c r="E465" s="19">
        <v>45</v>
      </c>
      <c r="F465" s="20">
        <v>52.941176470588232</v>
      </c>
      <c r="G465" s="19">
        <v>85</v>
      </c>
      <c r="H465" s="19">
        <v>45</v>
      </c>
      <c r="I465" s="20">
        <v>52.941176470588232</v>
      </c>
      <c r="J465" s="19">
        <v>0</v>
      </c>
      <c r="K465" s="19">
        <v>0</v>
      </c>
      <c r="L465" s="43" t="s">
        <v>122</v>
      </c>
    </row>
    <row r="466" spans="1:12">
      <c r="A466" s="88"/>
      <c r="B466" s="45"/>
      <c r="C466" s="46" t="s">
        <v>27</v>
      </c>
      <c r="D466" s="19">
        <v>39</v>
      </c>
      <c r="E466" s="19">
        <v>14</v>
      </c>
      <c r="F466" s="20">
        <v>35.897435897435898</v>
      </c>
      <c r="G466" s="19">
        <v>39</v>
      </c>
      <c r="H466" s="19">
        <v>14</v>
      </c>
      <c r="I466" s="20">
        <v>35.897435897435898</v>
      </c>
      <c r="J466" s="19">
        <v>0</v>
      </c>
      <c r="K466" s="19">
        <v>0</v>
      </c>
      <c r="L466" s="43" t="s">
        <v>122</v>
      </c>
    </row>
    <row r="467" spans="1:12">
      <c r="A467" s="89"/>
      <c r="B467" s="50"/>
      <c r="C467" s="51" t="s">
        <v>28</v>
      </c>
      <c r="D467" s="17">
        <v>46</v>
      </c>
      <c r="E467" s="17">
        <v>31</v>
      </c>
      <c r="F467" s="18">
        <v>67.391304347826093</v>
      </c>
      <c r="G467" s="17">
        <v>46</v>
      </c>
      <c r="H467" s="17">
        <v>31</v>
      </c>
      <c r="I467" s="18">
        <v>67.391304347826093</v>
      </c>
      <c r="J467" s="17">
        <v>0</v>
      </c>
      <c r="K467" s="17">
        <v>0</v>
      </c>
      <c r="L467" s="52" t="s">
        <v>122</v>
      </c>
    </row>
    <row r="468" spans="1:12">
      <c r="B468" s="1"/>
      <c r="C468" s="67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B469" s="1"/>
      <c r="C469" s="67"/>
      <c r="D469" s="1"/>
      <c r="E469" s="1"/>
      <c r="F469" s="1"/>
      <c r="G469" s="1"/>
      <c r="H469" s="1"/>
      <c r="I469" s="1"/>
      <c r="J469" s="1"/>
      <c r="K469" s="1"/>
      <c r="L469" s="1"/>
    </row>
  </sheetData>
  <mergeCells count="31">
    <mergeCell ref="A447:A467"/>
    <mergeCell ref="A258:A278"/>
    <mergeCell ref="A279:A299"/>
    <mergeCell ref="A300:A320"/>
    <mergeCell ref="A321:A341"/>
    <mergeCell ref="A342:A362"/>
    <mergeCell ref="A363:A383"/>
    <mergeCell ref="A216:A236"/>
    <mergeCell ref="A237:A257"/>
    <mergeCell ref="A384:A404"/>
    <mergeCell ref="A405:A425"/>
    <mergeCell ref="A426:A446"/>
    <mergeCell ref="A111:A131"/>
    <mergeCell ref="A132:A152"/>
    <mergeCell ref="A153:A173"/>
    <mergeCell ref="A174:A194"/>
    <mergeCell ref="A195:A215"/>
    <mergeCell ref="A6:A26"/>
    <mergeCell ref="A27:A47"/>
    <mergeCell ref="A48:A68"/>
    <mergeCell ref="A69:A89"/>
    <mergeCell ref="A90:A110"/>
    <mergeCell ref="A1:L1"/>
    <mergeCell ref="A2:L2"/>
    <mergeCell ref="B3:I3"/>
    <mergeCell ref="J3:L3"/>
    <mergeCell ref="A4:A5"/>
    <mergeCell ref="B4:C5"/>
    <mergeCell ref="D4:F4"/>
    <mergeCell ref="G4:I4"/>
    <mergeCell ref="J4:L4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67"/>
  <sheetViews>
    <sheetView workbookViewId="0">
      <selection sqref="A1:L1"/>
    </sheetView>
  </sheetViews>
  <sheetFormatPr defaultRowHeight="16.5"/>
  <cols>
    <col min="1" max="1" width="6.25" customWidth="1"/>
    <col min="2" max="2" width="6" style="1" customWidth="1"/>
    <col min="3" max="3" width="3.125" style="67" customWidth="1"/>
    <col min="4" max="4" width="9.25" style="1" customWidth="1"/>
    <col min="5" max="5" width="8.375" style="1" customWidth="1"/>
    <col min="6" max="6" width="7.75" style="1" customWidth="1"/>
    <col min="7" max="7" width="9.25" style="1" customWidth="1"/>
    <col min="8" max="8" width="8.375" style="1" customWidth="1"/>
    <col min="9" max="9" width="7.75" style="1" customWidth="1"/>
    <col min="10" max="11" width="8.375" style="1" customWidth="1"/>
    <col min="12" max="12" width="7.75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ht="18" customHeight="1">
      <c r="A2" s="76" t="s">
        <v>1574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95" customHeight="1" thickBot="1">
      <c r="B3" s="77"/>
      <c r="C3" s="77"/>
      <c r="D3" s="77"/>
      <c r="E3" s="77"/>
      <c r="F3" s="77"/>
      <c r="G3" s="77"/>
      <c r="H3" s="77"/>
      <c r="I3" s="77"/>
      <c r="J3" s="78" t="s">
        <v>1575</v>
      </c>
      <c r="K3" s="79"/>
      <c r="L3" s="79"/>
    </row>
    <row r="4" spans="1:12">
      <c r="A4" s="100"/>
      <c r="B4" s="82"/>
      <c r="C4" s="73"/>
      <c r="D4" s="73" t="s">
        <v>1576</v>
      </c>
      <c r="E4" s="73"/>
      <c r="F4" s="73"/>
      <c r="G4" s="73" t="s">
        <v>1577</v>
      </c>
      <c r="H4" s="73"/>
      <c r="I4" s="73"/>
      <c r="J4" s="73" t="s">
        <v>1578</v>
      </c>
      <c r="K4" s="73"/>
      <c r="L4" s="74"/>
    </row>
    <row r="5" spans="1:12" ht="26.1" customHeight="1">
      <c r="A5" s="99"/>
      <c r="B5" s="83"/>
      <c r="C5" s="84"/>
      <c r="D5" s="4" t="s">
        <v>0</v>
      </c>
      <c r="E5" s="4" t="s">
        <v>1579</v>
      </c>
      <c r="F5" s="4" t="s">
        <v>1580</v>
      </c>
      <c r="G5" s="4" t="s">
        <v>0</v>
      </c>
      <c r="H5" s="4" t="s">
        <v>1579</v>
      </c>
      <c r="I5" s="4" t="s">
        <v>1580</v>
      </c>
      <c r="J5" s="4" t="s">
        <v>0</v>
      </c>
      <c r="K5" s="4" t="s">
        <v>1579</v>
      </c>
      <c r="L5" s="5" t="s">
        <v>1580</v>
      </c>
    </row>
    <row r="6" spans="1:12">
      <c r="A6" s="87" t="s">
        <v>1581</v>
      </c>
      <c r="B6" s="41" t="s">
        <v>1582</v>
      </c>
      <c r="C6" s="42" t="s">
        <v>1583</v>
      </c>
      <c r="D6" s="19">
        <v>197484</v>
      </c>
      <c r="E6" s="19">
        <v>92326</v>
      </c>
      <c r="F6" s="37">
        <v>46.751129205403984</v>
      </c>
      <c r="G6" s="19">
        <v>187932</v>
      </c>
      <c r="H6" s="19">
        <v>87912</v>
      </c>
      <c r="I6" s="37">
        <v>46.778622054785771</v>
      </c>
      <c r="J6" s="19">
        <v>9552</v>
      </c>
      <c r="K6" s="19">
        <v>4414</v>
      </c>
      <c r="L6" s="43" t="s">
        <v>1584</v>
      </c>
    </row>
    <row r="7" spans="1:12" ht="15.95" customHeight="1">
      <c r="A7" s="88"/>
      <c r="B7" s="45"/>
      <c r="C7" s="46" t="s">
        <v>27</v>
      </c>
      <c r="D7" s="19">
        <v>102557</v>
      </c>
      <c r="E7" s="19">
        <v>47354</v>
      </c>
      <c r="F7" s="37">
        <v>46.173347504314677</v>
      </c>
      <c r="G7" s="19">
        <v>97682</v>
      </c>
      <c r="H7" s="19">
        <v>45135</v>
      </c>
      <c r="I7" s="37">
        <v>46.206056387051859</v>
      </c>
      <c r="J7" s="19">
        <v>4875</v>
      </c>
      <c r="K7" s="19">
        <v>2219</v>
      </c>
      <c r="L7" s="43" t="s">
        <v>1585</v>
      </c>
    </row>
    <row r="8" spans="1:12" ht="15.95" customHeight="1">
      <c r="A8" s="88"/>
      <c r="B8" s="45"/>
      <c r="C8" s="47" t="s">
        <v>28</v>
      </c>
      <c r="D8" s="19">
        <v>94927</v>
      </c>
      <c r="E8" s="19">
        <v>44972</v>
      </c>
      <c r="F8" s="37">
        <v>47.375351585955521</v>
      </c>
      <c r="G8" s="19">
        <v>90250</v>
      </c>
      <c r="H8" s="19">
        <v>42777</v>
      </c>
      <c r="I8" s="37">
        <v>47.398337950138504</v>
      </c>
      <c r="J8" s="19">
        <v>4677</v>
      </c>
      <c r="K8" s="19">
        <v>2195</v>
      </c>
      <c r="L8" s="43" t="s">
        <v>1343</v>
      </c>
    </row>
    <row r="9" spans="1:12" ht="15.95" customHeight="1">
      <c r="A9" s="88"/>
      <c r="B9" s="48" t="s">
        <v>1586</v>
      </c>
      <c r="C9" s="46" t="s">
        <v>26</v>
      </c>
      <c r="D9" s="19">
        <v>36107</v>
      </c>
      <c r="E9" s="19">
        <v>9881</v>
      </c>
      <c r="F9" s="20">
        <v>27.365884731492507</v>
      </c>
      <c r="G9" s="19">
        <v>34281</v>
      </c>
      <c r="H9" s="19">
        <v>9463</v>
      </c>
      <c r="I9" s="20">
        <v>27.604212245850473</v>
      </c>
      <c r="J9" s="19">
        <v>1826</v>
      </c>
      <c r="K9" s="19">
        <v>418</v>
      </c>
      <c r="L9" s="43" t="s">
        <v>1587</v>
      </c>
    </row>
    <row r="10" spans="1:12" ht="15.95" customHeight="1">
      <c r="A10" s="88"/>
      <c r="B10" s="45"/>
      <c r="C10" s="46" t="s">
        <v>27</v>
      </c>
      <c r="D10" s="19">
        <v>18797</v>
      </c>
      <c r="E10" s="19">
        <v>5038</v>
      </c>
      <c r="F10" s="20">
        <v>26.802149279140288</v>
      </c>
      <c r="G10" s="19">
        <v>17889</v>
      </c>
      <c r="H10" s="19">
        <v>4822</v>
      </c>
      <c r="I10" s="20">
        <v>26.955112080049194</v>
      </c>
      <c r="J10" s="19">
        <v>908</v>
      </c>
      <c r="K10" s="19">
        <v>216</v>
      </c>
      <c r="L10" s="43" t="s">
        <v>1588</v>
      </c>
    </row>
    <row r="11" spans="1:12" ht="15.75" customHeight="1">
      <c r="A11" s="88"/>
      <c r="B11" s="45"/>
      <c r="C11" s="46" t="s">
        <v>28</v>
      </c>
      <c r="D11" s="19">
        <v>17310</v>
      </c>
      <c r="E11" s="19">
        <v>4843</v>
      </c>
      <c r="F11" s="20">
        <v>27.978047371461582</v>
      </c>
      <c r="G11" s="19">
        <v>16392</v>
      </c>
      <c r="H11" s="19">
        <v>4641</v>
      </c>
      <c r="I11" s="20">
        <v>28.312591508052709</v>
      </c>
      <c r="J11" s="19">
        <v>918</v>
      </c>
      <c r="K11" s="19">
        <v>202</v>
      </c>
      <c r="L11" s="43" t="s">
        <v>1589</v>
      </c>
    </row>
    <row r="12" spans="1:12" ht="15.95" customHeight="1">
      <c r="A12" s="88"/>
      <c r="B12" s="48" t="s">
        <v>1590</v>
      </c>
      <c r="C12" s="46" t="s">
        <v>26</v>
      </c>
      <c r="D12" s="19">
        <v>36400</v>
      </c>
      <c r="E12" s="19">
        <v>12729</v>
      </c>
      <c r="F12" s="20">
        <v>34.969780219780219</v>
      </c>
      <c r="G12" s="19">
        <v>34633</v>
      </c>
      <c r="H12" s="19">
        <v>12146</v>
      </c>
      <c r="I12" s="20">
        <v>35.070597407097274</v>
      </c>
      <c r="J12" s="19">
        <v>1767</v>
      </c>
      <c r="K12" s="19">
        <v>583</v>
      </c>
      <c r="L12" s="43" t="s">
        <v>1591</v>
      </c>
    </row>
    <row r="13" spans="1:12" ht="15.95" customHeight="1">
      <c r="A13" s="88"/>
      <c r="B13" s="45"/>
      <c r="C13" s="46" t="s">
        <v>27</v>
      </c>
      <c r="D13" s="19">
        <v>18696</v>
      </c>
      <c r="E13" s="19">
        <v>6597</v>
      </c>
      <c r="F13" s="20">
        <v>35.285622593068034</v>
      </c>
      <c r="G13" s="19">
        <v>17766</v>
      </c>
      <c r="H13" s="19">
        <v>6290</v>
      </c>
      <c r="I13" s="20">
        <v>35.404705617471578</v>
      </c>
      <c r="J13" s="19">
        <v>930</v>
      </c>
      <c r="K13" s="19">
        <v>307</v>
      </c>
      <c r="L13" s="43" t="s">
        <v>1592</v>
      </c>
    </row>
    <row r="14" spans="1:12" ht="15.95" customHeight="1">
      <c r="A14" s="88"/>
      <c r="B14" s="45"/>
      <c r="C14" s="46" t="s">
        <v>28</v>
      </c>
      <c r="D14" s="19">
        <v>17704</v>
      </c>
      <c r="E14" s="19">
        <v>6132</v>
      </c>
      <c r="F14" s="20">
        <v>34.636240397650248</v>
      </c>
      <c r="G14" s="19">
        <v>16867</v>
      </c>
      <c r="H14" s="19">
        <v>5856</v>
      </c>
      <c r="I14" s="20">
        <v>34.718681448983219</v>
      </c>
      <c r="J14" s="19">
        <v>837</v>
      </c>
      <c r="K14" s="19">
        <v>276</v>
      </c>
      <c r="L14" s="43" t="s">
        <v>1593</v>
      </c>
    </row>
    <row r="15" spans="1:12">
      <c r="A15" s="88"/>
      <c r="B15" s="48" t="s">
        <v>1594</v>
      </c>
      <c r="C15" s="46" t="s">
        <v>26</v>
      </c>
      <c r="D15" s="19">
        <v>31170</v>
      </c>
      <c r="E15" s="19">
        <v>13617</v>
      </c>
      <c r="F15" s="20">
        <v>43.686236766121269</v>
      </c>
      <c r="G15" s="19">
        <v>29608</v>
      </c>
      <c r="H15" s="19">
        <v>12933</v>
      </c>
      <c r="I15" s="20">
        <v>43.680761956228046</v>
      </c>
      <c r="J15" s="19">
        <v>1562</v>
      </c>
      <c r="K15" s="19">
        <v>684</v>
      </c>
      <c r="L15" s="43" t="s">
        <v>856</v>
      </c>
    </row>
    <row r="16" spans="1:12">
      <c r="A16" s="88"/>
      <c r="B16" s="45"/>
      <c r="C16" s="46" t="s">
        <v>27</v>
      </c>
      <c r="D16" s="19">
        <v>16065</v>
      </c>
      <c r="E16" s="19">
        <v>7043</v>
      </c>
      <c r="F16" s="20">
        <v>43.840647370059138</v>
      </c>
      <c r="G16" s="19">
        <v>15273</v>
      </c>
      <c r="H16" s="19">
        <v>6696</v>
      </c>
      <c r="I16" s="20">
        <v>43.84207424867413</v>
      </c>
      <c r="J16" s="19">
        <v>792</v>
      </c>
      <c r="K16" s="19">
        <v>347</v>
      </c>
      <c r="L16" s="43" t="s">
        <v>1595</v>
      </c>
    </row>
    <row r="17" spans="1:12">
      <c r="A17" s="88"/>
      <c r="B17" s="45"/>
      <c r="C17" s="46" t="s">
        <v>28</v>
      </c>
      <c r="D17" s="19">
        <v>15105</v>
      </c>
      <c r="E17" s="19">
        <v>6574</v>
      </c>
      <c r="F17" s="20">
        <v>43.522012578616355</v>
      </c>
      <c r="G17" s="19">
        <v>14335</v>
      </c>
      <c r="H17" s="19">
        <v>6237</v>
      </c>
      <c r="I17" s="20">
        <v>43.508894314614579</v>
      </c>
      <c r="J17" s="19">
        <v>770</v>
      </c>
      <c r="K17" s="19">
        <v>337</v>
      </c>
      <c r="L17" s="43" t="s">
        <v>1596</v>
      </c>
    </row>
    <row r="18" spans="1:12">
      <c r="A18" s="88"/>
      <c r="B18" s="48" t="s">
        <v>1597</v>
      </c>
      <c r="C18" s="46" t="s">
        <v>26</v>
      </c>
      <c r="D18" s="19">
        <v>29286</v>
      </c>
      <c r="E18" s="19">
        <v>15253</v>
      </c>
      <c r="F18" s="20">
        <v>52.082906508229186</v>
      </c>
      <c r="G18" s="19">
        <v>27843</v>
      </c>
      <c r="H18" s="19">
        <v>14436</v>
      </c>
      <c r="I18" s="20">
        <v>51.84786122185109</v>
      </c>
      <c r="J18" s="19">
        <v>1443</v>
      </c>
      <c r="K18" s="19">
        <v>817</v>
      </c>
      <c r="L18" s="43" t="s">
        <v>1598</v>
      </c>
    </row>
    <row r="19" spans="1:12">
      <c r="A19" s="88"/>
      <c r="B19" s="45"/>
      <c r="C19" s="46" t="s">
        <v>27</v>
      </c>
      <c r="D19" s="19">
        <v>15319</v>
      </c>
      <c r="E19" s="19">
        <v>7958</v>
      </c>
      <c r="F19" s="20">
        <v>51.948560611005938</v>
      </c>
      <c r="G19" s="19">
        <v>14592</v>
      </c>
      <c r="H19" s="19">
        <v>7546</v>
      </c>
      <c r="I19" s="20">
        <v>51.713267543859651</v>
      </c>
      <c r="J19" s="19">
        <v>727</v>
      </c>
      <c r="K19" s="19">
        <v>412</v>
      </c>
      <c r="L19" s="43" t="s">
        <v>1599</v>
      </c>
    </row>
    <row r="20" spans="1:12">
      <c r="A20" s="88"/>
      <c r="B20" s="45"/>
      <c r="C20" s="46" t="s">
        <v>28</v>
      </c>
      <c r="D20" s="19">
        <v>13967</v>
      </c>
      <c r="E20" s="19">
        <v>7295</v>
      </c>
      <c r="F20" s="20">
        <v>52.230257034438317</v>
      </c>
      <c r="G20" s="19">
        <v>13251</v>
      </c>
      <c r="H20" s="19">
        <v>6890</v>
      </c>
      <c r="I20" s="20">
        <v>51.996075767866579</v>
      </c>
      <c r="J20" s="19">
        <v>716</v>
      </c>
      <c r="K20" s="19">
        <v>405</v>
      </c>
      <c r="L20" s="43" t="s">
        <v>1600</v>
      </c>
    </row>
    <row r="21" spans="1:12" ht="15.95" customHeight="1">
      <c r="A21" s="88"/>
      <c r="B21" s="48" t="s">
        <v>1601</v>
      </c>
      <c r="C21" s="46" t="s">
        <v>26</v>
      </c>
      <c r="D21" s="19">
        <v>31781</v>
      </c>
      <c r="E21" s="19">
        <v>19241</v>
      </c>
      <c r="F21" s="20">
        <v>60.542462477580948</v>
      </c>
      <c r="G21" s="19">
        <v>30302</v>
      </c>
      <c r="H21" s="19">
        <v>18317</v>
      </c>
      <c r="I21" s="20">
        <v>60.448155237278065</v>
      </c>
      <c r="J21" s="19">
        <v>1479</v>
      </c>
      <c r="K21" s="19">
        <v>924</v>
      </c>
      <c r="L21" s="43" t="s">
        <v>1602</v>
      </c>
    </row>
    <row r="22" spans="1:12" ht="15.95" customHeight="1">
      <c r="A22" s="88"/>
      <c r="B22" s="45"/>
      <c r="C22" s="46" t="s">
        <v>27</v>
      </c>
      <c r="D22" s="19">
        <v>16518</v>
      </c>
      <c r="E22" s="19">
        <v>9759</v>
      </c>
      <c r="F22" s="20">
        <v>59.081002542680714</v>
      </c>
      <c r="G22" s="19">
        <v>15780</v>
      </c>
      <c r="H22" s="19">
        <v>9343</v>
      </c>
      <c r="I22" s="20">
        <v>59.20785804816223</v>
      </c>
      <c r="J22" s="19">
        <v>738</v>
      </c>
      <c r="K22" s="19">
        <v>416</v>
      </c>
      <c r="L22" s="43" t="s">
        <v>1359</v>
      </c>
    </row>
    <row r="23" spans="1:12" ht="15.95" customHeight="1">
      <c r="A23" s="88"/>
      <c r="B23" s="45"/>
      <c r="C23" s="46" t="s">
        <v>28</v>
      </c>
      <c r="D23" s="19">
        <v>15263</v>
      </c>
      <c r="E23" s="19">
        <v>9482</v>
      </c>
      <c r="F23" s="20">
        <v>62.124090938871781</v>
      </c>
      <c r="G23" s="19">
        <v>14522</v>
      </c>
      <c r="H23" s="19">
        <v>8974</v>
      </c>
      <c r="I23" s="20">
        <v>61.795895882109903</v>
      </c>
      <c r="J23" s="19">
        <v>741</v>
      </c>
      <c r="K23" s="19">
        <v>508</v>
      </c>
      <c r="L23" s="43" t="s">
        <v>1603</v>
      </c>
    </row>
    <row r="24" spans="1:12" ht="15.95" customHeight="1">
      <c r="A24" s="88"/>
      <c r="B24" s="48" t="s">
        <v>1604</v>
      </c>
      <c r="C24" s="46" t="s">
        <v>26</v>
      </c>
      <c r="D24" s="19">
        <v>32740</v>
      </c>
      <c r="E24" s="19">
        <v>21605</v>
      </c>
      <c r="F24" s="20">
        <v>65.989615149664019</v>
      </c>
      <c r="G24" s="19">
        <v>31265</v>
      </c>
      <c r="H24" s="19">
        <v>20617</v>
      </c>
      <c r="I24" s="20">
        <v>65.942747481209025</v>
      </c>
      <c r="J24" s="19">
        <v>1475</v>
      </c>
      <c r="K24" s="19">
        <v>988</v>
      </c>
      <c r="L24" s="43" t="s">
        <v>1605</v>
      </c>
    </row>
    <row r="25" spans="1:12" ht="15.95" customHeight="1">
      <c r="A25" s="88"/>
      <c r="B25" s="45"/>
      <c r="C25" s="46" t="s">
        <v>27</v>
      </c>
      <c r="D25" s="19">
        <v>17162</v>
      </c>
      <c r="E25" s="19">
        <v>10959</v>
      </c>
      <c r="F25" s="20">
        <v>63.856193916792911</v>
      </c>
      <c r="G25" s="19">
        <v>16382</v>
      </c>
      <c r="H25" s="19">
        <v>10438</v>
      </c>
      <c r="I25" s="20">
        <v>63.716273959223535</v>
      </c>
      <c r="J25" s="19">
        <v>780</v>
      </c>
      <c r="K25" s="19">
        <v>521</v>
      </c>
      <c r="L25" s="43" t="s">
        <v>1606</v>
      </c>
    </row>
    <row r="26" spans="1:12" ht="15.95" customHeight="1">
      <c r="A26" s="89"/>
      <c r="B26" s="50"/>
      <c r="C26" s="51" t="s">
        <v>28</v>
      </c>
      <c r="D26" s="17">
        <v>15578</v>
      </c>
      <c r="E26" s="17">
        <v>10646</v>
      </c>
      <c r="F26" s="18">
        <v>68.339966619591735</v>
      </c>
      <c r="G26" s="17">
        <v>14883</v>
      </c>
      <c r="H26" s="17">
        <v>10179</v>
      </c>
      <c r="I26" s="18">
        <v>68.39346905865753</v>
      </c>
      <c r="J26" s="17">
        <v>695</v>
      </c>
      <c r="K26" s="17">
        <v>467</v>
      </c>
      <c r="L26" s="52" t="s">
        <v>1607</v>
      </c>
    </row>
    <row r="27" spans="1:12" ht="15.95" customHeight="1">
      <c r="A27" s="87" t="s">
        <v>1608</v>
      </c>
      <c r="B27" s="53" t="s">
        <v>1582</v>
      </c>
      <c r="C27" s="54" t="s">
        <v>1583</v>
      </c>
      <c r="D27" s="55">
        <v>119383</v>
      </c>
      <c r="E27" s="55">
        <v>51945</v>
      </c>
      <c r="F27" s="56">
        <v>43.511220190479385</v>
      </c>
      <c r="G27" s="55">
        <v>108965</v>
      </c>
      <c r="H27" s="55">
        <v>47572</v>
      </c>
      <c r="I27" s="56">
        <v>43.658055338870277</v>
      </c>
      <c r="J27" s="55">
        <v>10418</v>
      </c>
      <c r="K27" s="55">
        <v>4373</v>
      </c>
      <c r="L27" s="57" t="s">
        <v>1609</v>
      </c>
    </row>
    <row r="28" spans="1:12" ht="15.95" customHeight="1">
      <c r="A28" s="88"/>
      <c r="B28" s="45"/>
      <c r="C28" s="46" t="s">
        <v>1610</v>
      </c>
      <c r="D28" s="19">
        <v>62085</v>
      </c>
      <c r="E28" s="19">
        <v>26406</v>
      </c>
      <c r="F28" s="20">
        <v>42.532012563421119</v>
      </c>
      <c r="G28" s="19">
        <v>56707</v>
      </c>
      <c r="H28" s="19">
        <v>24223</v>
      </c>
      <c r="I28" s="20">
        <v>42.716066799513285</v>
      </c>
      <c r="J28" s="19">
        <v>5378</v>
      </c>
      <c r="K28" s="19">
        <v>2183</v>
      </c>
      <c r="L28" s="43" t="s">
        <v>1611</v>
      </c>
    </row>
    <row r="29" spans="1:12" ht="15.95" customHeight="1">
      <c r="A29" s="88"/>
      <c r="B29" s="45"/>
      <c r="C29" s="46" t="s">
        <v>28</v>
      </c>
      <c r="D29" s="19">
        <v>57298</v>
      </c>
      <c r="E29" s="19">
        <v>25539</v>
      </c>
      <c r="F29" s="20">
        <v>44.5722363782331</v>
      </c>
      <c r="G29" s="19">
        <v>52258</v>
      </c>
      <c r="H29" s="19">
        <v>23349</v>
      </c>
      <c r="I29" s="20">
        <v>44.680240345975733</v>
      </c>
      <c r="J29" s="19">
        <v>5040</v>
      </c>
      <c r="K29" s="19">
        <v>2190</v>
      </c>
      <c r="L29" s="43" t="s">
        <v>546</v>
      </c>
    </row>
    <row r="30" spans="1:12" ht="15.95" customHeight="1">
      <c r="A30" s="88"/>
      <c r="B30" s="48" t="s">
        <v>1586</v>
      </c>
      <c r="C30" s="46" t="s">
        <v>26</v>
      </c>
      <c r="D30" s="19">
        <v>21881</v>
      </c>
      <c r="E30" s="19">
        <v>5534</v>
      </c>
      <c r="F30" s="20">
        <v>25.291348658653625</v>
      </c>
      <c r="G30" s="19">
        <v>20023</v>
      </c>
      <c r="H30" s="19">
        <v>5034</v>
      </c>
      <c r="I30" s="20">
        <v>25.141087749088548</v>
      </c>
      <c r="J30" s="19">
        <v>1858</v>
      </c>
      <c r="K30" s="19">
        <v>500</v>
      </c>
      <c r="L30" s="43" t="s">
        <v>520</v>
      </c>
    </row>
    <row r="31" spans="1:12" ht="15.95" customHeight="1">
      <c r="A31" s="88"/>
      <c r="B31" s="45"/>
      <c r="C31" s="46" t="s">
        <v>27</v>
      </c>
      <c r="D31" s="19">
        <v>11312</v>
      </c>
      <c r="E31" s="19">
        <v>2760</v>
      </c>
      <c r="F31" s="20">
        <v>24.3988684582744</v>
      </c>
      <c r="G31" s="19">
        <v>10346</v>
      </c>
      <c r="H31" s="19">
        <v>2518</v>
      </c>
      <c r="I31" s="20">
        <v>24.337908370384689</v>
      </c>
      <c r="J31" s="19">
        <v>966</v>
      </c>
      <c r="K31" s="19">
        <v>242</v>
      </c>
      <c r="L31" s="43" t="s">
        <v>1612</v>
      </c>
    </row>
    <row r="32" spans="1:12" ht="15.95" customHeight="1">
      <c r="A32" s="88"/>
      <c r="B32" s="45"/>
      <c r="C32" s="46" t="s">
        <v>28</v>
      </c>
      <c r="D32" s="19">
        <v>10569</v>
      </c>
      <c r="E32" s="19">
        <v>2774</v>
      </c>
      <c r="F32" s="20">
        <v>26.246570158009273</v>
      </c>
      <c r="G32" s="19">
        <v>9677</v>
      </c>
      <c r="H32" s="19">
        <v>2516</v>
      </c>
      <c r="I32" s="20">
        <v>25.999793324377389</v>
      </c>
      <c r="J32" s="19">
        <v>892</v>
      </c>
      <c r="K32" s="19">
        <v>258</v>
      </c>
      <c r="L32" s="43" t="s">
        <v>1613</v>
      </c>
    </row>
    <row r="33" spans="1:12" ht="15.95" customHeight="1">
      <c r="A33" s="88"/>
      <c r="B33" s="48" t="s">
        <v>1590</v>
      </c>
      <c r="C33" s="46" t="s">
        <v>26</v>
      </c>
      <c r="D33" s="19">
        <v>21773</v>
      </c>
      <c r="E33" s="19">
        <v>6827</v>
      </c>
      <c r="F33" s="20">
        <v>31.355348367243835</v>
      </c>
      <c r="G33" s="19">
        <v>19955</v>
      </c>
      <c r="H33" s="19">
        <v>6257</v>
      </c>
      <c r="I33" s="20">
        <v>31.355549987471811</v>
      </c>
      <c r="J33" s="19">
        <v>1818</v>
      </c>
      <c r="K33" s="19">
        <v>570</v>
      </c>
      <c r="L33" s="43" t="s">
        <v>1614</v>
      </c>
    </row>
    <row r="34" spans="1:12" ht="15.95" customHeight="1">
      <c r="A34" s="88"/>
      <c r="B34" s="45"/>
      <c r="C34" s="46" t="s">
        <v>27</v>
      </c>
      <c r="D34" s="19">
        <v>11281</v>
      </c>
      <c r="E34" s="19">
        <v>3492</v>
      </c>
      <c r="F34" s="20">
        <v>30.954702597287476</v>
      </c>
      <c r="G34" s="19">
        <v>10326</v>
      </c>
      <c r="H34" s="19">
        <v>3213</v>
      </c>
      <c r="I34" s="20">
        <v>31.115630447414294</v>
      </c>
      <c r="J34" s="19">
        <v>955</v>
      </c>
      <c r="K34" s="19">
        <v>279</v>
      </c>
      <c r="L34" s="43" t="s">
        <v>674</v>
      </c>
    </row>
    <row r="35" spans="1:12" ht="15.95" customHeight="1">
      <c r="A35" s="88"/>
      <c r="B35" s="45"/>
      <c r="C35" s="46" t="s">
        <v>28</v>
      </c>
      <c r="D35" s="19">
        <v>10492</v>
      </c>
      <c r="E35" s="19">
        <v>3335</v>
      </c>
      <c r="F35" s="20">
        <v>31.786122760198246</v>
      </c>
      <c r="G35" s="19">
        <v>9629</v>
      </c>
      <c r="H35" s="19">
        <v>3044</v>
      </c>
      <c r="I35" s="20">
        <v>31.612836223906946</v>
      </c>
      <c r="J35" s="19">
        <v>863</v>
      </c>
      <c r="K35" s="19">
        <v>291</v>
      </c>
      <c r="L35" s="43" t="s">
        <v>563</v>
      </c>
    </row>
    <row r="36" spans="1:12" ht="15.95" customHeight="1">
      <c r="A36" s="88"/>
      <c r="B36" s="48" t="s">
        <v>1594</v>
      </c>
      <c r="C36" s="46" t="s">
        <v>26</v>
      </c>
      <c r="D36" s="19">
        <v>18978</v>
      </c>
      <c r="E36" s="19">
        <v>7589</v>
      </c>
      <c r="F36" s="20">
        <v>39.988407629887234</v>
      </c>
      <c r="G36" s="19">
        <v>17269</v>
      </c>
      <c r="H36" s="19">
        <v>6944</v>
      </c>
      <c r="I36" s="20">
        <v>40.210782326712604</v>
      </c>
      <c r="J36" s="19">
        <v>1709</v>
      </c>
      <c r="K36" s="19">
        <v>645</v>
      </c>
      <c r="L36" s="43" t="s">
        <v>689</v>
      </c>
    </row>
    <row r="37" spans="1:12" ht="15.95" customHeight="1">
      <c r="A37" s="88"/>
      <c r="B37" s="45"/>
      <c r="C37" s="46" t="s">
        <v>27</v>
      </c>
      <c r="D37" s="19">
        <v>9881</v>
      </c>
      <c r="E37" s="19">
        <v>3930</v>
      </c>
      <c r="F37" s="20">
        <v>39.773302297338326</v>
      </c>
      <c r="G37" s="19">
        <v>9018</v>
      </c>
      <c r="H37" s="19">
        <v>3597</v>
      </c>
      <c r="I37" s="20">
        <v>39.88689288090486</v>
      </c>
      <c r="J37" s="19">
        <v>863</v>
      </c>
      <c r="K37" s="19">
        <v>333</v>
      </c>
      <c r="L37" s="43" t="s">
        <v>1615</v>
      </c>
    </row>
    <row r="38" spans="1:12" ht="15.95" customHeight="1">
      <c r="A38" s="88"/>
      <c r="B38" s="45"/>
      <c r="C38" s="46" t="s">
        <v>28</v>
      </c>
      <c r="D38" s="19">
        <v>9097</v>
      </c>
      <c r="E38" s="19">
        <v>3659</v>
      </c>
      <c r="F38" s="20">
        <v>40.222051225678797</v>
      </c>
      <c r="G38" s="19">
        <v>8251</v>
      </c>
      <c r="H38" s="19">
        <v>3347</v>
      </c>
      <c r="I38" s="20">
        <v>40.564780026663435</v>
      </c>
      <c r="J38" s="19">
        <v>846</v>
      </c>
      <c r="K38" s="19">
        <v>312</v>
      </c>
      <c r="L38" s="43" t="s">
        <v>1616</v>
      </c>
    </row>
    <row r="39" spans="1:12" ht="15.95" customHeight="1">
      <c r="A39" s="88"/>
      <c r="B39" s="48" t="s">
        <v>1597</v>
      </c>
      <c r="C39" s="46" t="s">
        <v>26</v>
      </c>
      <c r="D39" s="19">
        <v>18158</v>
      </c>
      <c r="E39" s="19">
        <v>8623</v>
      </c>
      <c r="F39" s="20">
        <v>47.488710210375594</v>
      </c>
      <c r="G39" s="19">
        <v>16486</v>
      </c>
      <c r="H39" s="19">
        <v>7869</v>
      </c>
      <c r="I39" s="20">
        <v>47.73140846779085</v>
      </c>
      <c r="J39" s="19">
        <v>1672</v>
      </c>
      <c r="K39" s="19">
        <v>754</v>
      </c>
      <c r="L39" s="43" t="s">
        <v>1617</v>
      </c>
    </row>
    <row r="40" spans="1:12" ht="15.95" customHeight="1">
      <c r="A40" s="88"/>
      <c r="B40" s="45"/>
      <c r="C40" s="46" t="s">
        <v>27</v>
      </c>
      <c r="D40" s="19">
        <v>9403</v>
      </c>
      <c r="E40" s="19">
        <v>4374</v>
      </c>
      <c r="F40" s="20">
        <v>46.517069020525362</v>
      </c>
      <c r="G40" s="19">
        <v>8532</v>
      </c>
      <c r="H40" s="19">
        <v>3996</v>
      </c>
      <c r="I40" s="20">
        <v>46.835443037974684</v>
      </c>
      <c r="J40" s="19">
        <v>871</v>
      </c>
      <c r="K40" s="19">
        <v>378</v>
      </c>
      <c r="L40" s="43" t="s">
        <v>1618</v>
      </c>
    </row>
    <row r="41" spans="1:12" ht="15.95" customHeight="1">
      <c r="A41" s="88"/>
      <c r="B41" s="45"/>
      <c r="C41" s="46" t="s">
        <v>28</v>
      </c>
      <c r="D41" s="19">
        <v>8755</v>
      </c>
      <c r="E41" s="19">
        <v>4249</v>
      </c>
      <c r="F41" s="20">
        <v>48.532267275842379</v>
      </c>
      <c r="G41" s="19">
        <v>7954</v>
      </c>
      <c r="H41" s="19">
        <v>3873</v>
      </c>
      <c r="I41" s="20">
        <v>48.692481770178524</v>
      </c>
      <c r="J41" s="19">
        <v>801</v>
      </c>
      <c r="K41" s="19">
        <v>376</v>
      </c>
      <c r="L41" s="43" t="s">
        <v>1619</v>
      </c>
    </row>
    <row r="42" spans="1:12" ht="15.95" customHeight="1">
      <c r="A42" s="88"/>
      <c r="B42" s="48" t="s">
        <v>1601</v>
      </c>
      <c r="C42" s="46" t="s">
        <v>26</v>
      </c>
      <c r="D42" s="19">
        <v>18911</v>
      </c>
      <c r="E42" s="19">
        <v>10838</v>
      </c>
      <c r="F42" s="20">
        <v>57.310559991539314</v>
      </c>
      <c r="G42" s="19">
        <v>17248</v>
      </c>
      <c r="H42" s="19">
        <v>9922</v>
      </c>
      <c r="I42" s="20">
        <v>57.525510204081634</v>
      </c>
      <c r="J42" s="19">
        <v>1663</v>
      </c>
      <c r="K42" s="19">
        <v>916</v>
      </c>
      <c r="L42" s="43" t="s">
        <v>1620</v>
      </c>
    </row>
    <row r="43" spans="1:12" ht="15.95" customHeight="1">
      <c r="A43" s="88"/>
      <c r="B43" s="45"/>
      <c r="C43" s="46" t="s">
        <v>27</v>
      </c>
      <c r="D43" s="19">
        <v>9962</v>
      </c>
      <c r="E43" s="19">
        <v>5540</v>
      </c>
      <c r="F43" s="20">
        <v>55.611323027504518</v>
      </c>
      <c r="G43" s="19">
        <v>9118</v>
      </c>
      <c r="H43" s="19">
        <v>5094</v>
      </c>
      <c r="I43" s="20">
        <v>55.867514805878486</v>
      </c>
      <c r="J43" s="19">
        <v>844</v>
      </c>
      <c r="K43" s="19">
        <v>446</v>
      </c>
      <c r="L43" s="43" t="s">
        <v>1621</v>
      </c>
    </row>
    <row r="44" spans="1:12" ht="15.95" customHeight="1">
      <c r="A44" s="88"/>
      <c r="B44" s="45"/>
      <c r="C44" s="46" t="s">
        <v>28</v>
      </c>
      <c r="D44" s="19">
        <v>8949</v>
      </c>
      <c r="E44" s="19">
        <v>5298</v>
      </c>
      <c r="F44" s="20">
        <v>59.202145491116326</v>
      </c>
      <c r="G44" s="19">
        <v>8130</v>
      </c>
      <c r="H44" s="19">
        <v>4828</v>
      </c>
      <c r="I44" s="20">
        <v>59.384993849938496</v>
      </c>
      <c r="J44" s="19">
        <v>819</v>
      </c>
      <c r="K44" s="19">
        <v>470</v>
      </c>
      <c r="L44" s="43" t="s">
        <v>1181</v>
      </c>
    </row>
    <row r="45" spans="1:12" ht="15.95" customHeight="1">
      <c r="A45" s="88"/>
      <c r="B45" s="48" t="s">
        <v>1604</v>
      </c>
      <c r="C45" s="46" t="s">
        <v>26</v>
      </c>
      <c r="D45" s="19">
        <v>19682</v>
      </c>
      <c r="E45" s="19">
        <v>12534</v>
      </c>
      <c r="F45" s="20">
        <v>63.6825525861193</v>
      </c>
      <c r="G45" s="19">
        <v>17984</v>
      </c>
      <c r="H45" s="19">
        <v>11546</v>
      </c>
      <c r="I45" s="20">
        <v>64.20151245551601</v>
      </c>
      <c r="J45" s="19">
        <v>1698</v>
      </c>
      <c r="K45" s="19">
        <v>988</v>
      </c>
      <c r="L45" s="43" t="s">
        <v>1622</v>
      </c>
    </row>
    <row r="46" spans="1:12" ht="15.95" customHeight="1">
      <c r="A46" s="88"/>
      <c r="B46" s="45"/>
      <c r="C46" s="46" t="s">
        <v>27</v>
      </c>
      <c r="D46" s="19">
        <v>10246</v>
      </c>
      <c r="E46" s="19">
        <v>6310</v>
      </c>
      <c r="F46" s="20">
        <v>61.585008783915676</v>
      </c>
      <c r="G46" s="19">
        <v>9367</v>
      </c>
      <c r="H46" s="19">
        <v>5805</v>
      </c>
      <c r="I46" s="20">
        <v>61.972883527276608</v>
      </c>
      <c r="J46" s="19">
        <v>879</v>
      </c>
      <c r="K46" s="19">
        <v>505</v>
      </c>
      <c r="L46" s="43" t="s">
        <v>1267</v>
      </c>
    </row>
    <row r="47" spans="1:12" ht="15.95" customHeight="1">
      <c r="A47" s="89"/>
      <c r="B47" s="50"/>
      <c r="C47" s="51" t="s">
        <v>28</v>
      </c>
      <c r="D47" s="17">
        <v>9436</v>
      </c>
      <c r="E47" s="17">
        <v>6224</v>
      </c>
      <c r="F47" s="18">
        <v>65.960152607036875</v>
      </c>
      <c r="G47" s="17">
        <v>8617</v>
      </c>
      <c r="H47" s="17">
        <v>5741</v>
      </c>
      <c r="I47" s="18">
        <v>66.624115121271899</v>
      </c>
      <c r="J47" s="17">
        <v>819</v>
      </c>
      <c r="K47" s="17">
        <v>483</v>
      </c>
      <c r="L47" s="52" t="s">
        <v>1167</v>
      </c>
    </row>
    <row r="48" spans="1:12" ht="15.95" customHeight="1">
      <c r="A48" s="87" t="s">
        <v>1623</v>
      </c>
      <c r="B48" s="58" t="s">
        <v>1582</v>
      </c>
      <c r="C48" s="46" t="s">
        <v>1583</v>
      </c>
      <c r="D48" s="19">
        <v>126274</v>
      </c>
      <c r="E48" s="19">
        <v>57992</v>
      </c>
      <c r="F48" s="20">
        <v>45.925527028525273</v>
      </c>
      <c r="G48" s="19">
        <v>123856</v>
      </c>
      <c r="H48" s="19">
        <v>56706</v>
      </c>
      <c r="I48" s="20">
        <v>45.783813460793176</v>
      </c>
      <c r="J48" s="19">
        <v>2418</v>
      </c>
      <c r="K48" s="19">
        <v>1286</v>
      </c>
      <c r="L48" s="43" t="s">
        <v>517</v>
      </c>
    </row>
    <row r="49" spans="1:12" ht="15.95" customHeight="1">
      <c r="A49" s="88"/>
      <c r="B49" s="45"/>
      <c r="C49" s="46" t="s">
        <v>1610</v>
      </c>
      <c r="D49" s="19">
        <v>65548</v>
      </c>
      <c r="E49" s="19">
        <v>29434</v>
      </c>
      <c r="F49" s="20">
        <v>44.904497467504733</v>
      </c>
      <c r="G49" s="19">
        <v>64289</v>
      </c>
      <c r="H49" s="19">
        <v>28801</v>
      </c>
      <c r="I49" s="20">
        <v>44.799265815302775</v>
      </c>
      <c r="J49" s="19">
        <v>1259</v>
      </c>
      <c r="K49" s="19">
        <v>633</v>
      </c>
      <c r="L49" s="43" t="s">
        <v>1448</v>
      </c>
    </row>
    <row r="50" spans="1:12" ht="15.95" customHeight="1">
      <c r="A50" s="88"/>
      <c r="B50" s="45"/>
      <c r="C50" s="46" t="s">
        <v>28</v>
      </c>
      <c r="D50" s="19">
        <v>60726</v>
      </c>
      <c r="E50" s="19">
        <v>28558</v>
      </c>
      <c r="F50" s="20">
        <v>47.027632315647331</v>
      </c>
      <c r="G50" s="19">
        <v>59567</v>
      </c>
      <c r="H50" s="19">
        <v>27905</v>
      </c>
      <c r="I50" s="20">
        <v>46.846408246176573</v>
      </c>
      <c r="J50" s="19">
        <v>1159</v>
      </c>
      <c r="K50" s="19">
        <v>653</v>
      </c>
      <c r="L50" s="43" t="s">
        <v>1624</v>
      </c>
    </row>
    <row r="51" spans="1:12" ht="15.95" customHeight="1">
      <c r="A51" s="88"/>
      <c r="B51" s="48" t="s">
        <v>1586</v>
      </c>
      <c r="C51" s="44" t="s">
        <v>26</v>
      </c>
      <c r="D51" s="19">
        <v>22967</v>
      </c>
      <c r="E51" s="19">
        <v>6419</v>
      </c>
      <c r="F51" s="20">
        <v>27.948796098750382</v>
      </c>
      <c r="G51" s="19">
        <v>22483</v>
      </c>
      <c r="H51" s="19">
        <v>6269</v>
      </c>
      <c r="I51" s="20">
        <v>27.883289596584085</v>
      </c>
      <c r="J51" s="19">
        <v>484</v>
      </c>
      <c r="K51" s="19">
        <v>150</v>
      </c>
      <c r="L51" s="43" t="s">
        <v>1625</v>
      </c>
    </row>
    <row r="52" spans="1:12" ht="15.95" customHeight="1">
      <c r="A52" s="88"/>
      <c r="B52" s="45"/>
      <c r="C52" s="44" t="s">
        <v>27</v>
      </c>
      <c r="D52" s="19">
        <v>11973</v>
      </c>
      <c r="E52" s="19">
        <v>3278</v>
      </c>
      <c r="F52" s="20">
        <v>27.378267769147246</v>
      </c>
      <c r="G52" s="19">
        <v>11712</v>
      </c>
      <c r="H52" s="19">
        <v>3205</v>
      </c>
      <c r="I52" s="20">
        <v>27.3650956284153</v>
      </c>
      <c r="J52" s="19">
        <v>261</v>
      </c>
      <c r="K52" s="19">
        <v>73</v>
      </c>
      <c r="L52" s="43" t="s">
        <v>1011</v>
      </c>
    </row>
    <row r="53" spans="1:12" ht="15.95" customHeight="1">
      <c r="A53" s="88"/>
      <c r="B53" s="45"/>
      <c r="C53" s="44" t="s">
        <v>28</v>
      </c>
      <c r="D53" s="19">
        <v>10994</v>
      </c>
      <c r="E53" s="19">
        <v>3141</v>
      </c>
      <c r="F53" s="20">
        <v>28.570129161360743</v>
      </c>
      <c r="G53" s="19">
        <v>10771</v>
      </c>
      <c r="H53" s="19">
        <v>3064</v>
      </c>
      <c r="I53" s="20">
        <v>28.446755175935383</v>
      </c>
      <c r="J53" s="19">
        <v>223</v>
      </c>
      <c r="K53" s="19">
        <v>77</v>
      </c>
      <c r="L53" s="43" t="s">
        <v>1626</v>
      </c>
    </row>
    <row r="54" spans="1:12" ht="15.95" customHeight="1">
      <c r="A54" s="88"/>
      <c r="B54" s="48" t="s">
        <v>1590</v>
      </c>
      <c r="C54" s="44" t="s">
        <v>26</v>
      </c>
      <c r="D54" s="19">
        <v>23254</v>
      </c>
      <c r="E54" s="19">
        <v>8027</v>
      </c>
      <c r="F54" s="20">
        <v>34.518792465812332</v>
      </c>
      <c r="G54" s="19">
        <v>22784</v>
      </c>
      <c r="H54" s="19">
        <v>7807</v>
      </c>
      <c r="I54" s="20">
        <v>34.265273876404493</v>
      </c>
      <c r="J54" s="19">
        <v>470</v>
      </c>
      <c r="K54" s="19">
        <v>220</v>
      </c>
      <c r="L54" s="43" t="s">
        <v>1627</v>
      </c>
    </row>
    <row r="55" spans="1:12" ht="15.95" customHeight="1">
      <c r="A55" s="88"/>
      <c r="B55" s="45"/>
      <c r="C55" s="44" t="s">
        <v>27</v>
      </c>
      <c r="D55" s="19">
        <v>11966</v>
      </c>
      <c r="E55" s="19">
        <v>4085</v>
      </c>
      <c r="F55" s="20">
        <v>34.138392110981115</v>
      </c>
      <c r="G55" s="19">
        <v>11740</v>
      </c>
      <c r="H55" s="19">
        <v>3984</v>
      </c>
      <c r="I55" s="20">
        <v>33.935264054514484</v>
      </c>
      <c r="J55" s="19">
        <v>226</v>
      </c>
      <c r="K55" s="19">
        <v>101</v>
      </c>
      <c r="L55" s="43" t="s">
        <v>1628</v>
      </c>
    </row>
    <row r="56" spans="1:12" ht="15.95" customHeight="1">
      <c r="A56" s="88"/>
      <c r="B56" s="45"/>
      <c r="C56" s="44" t="s">
        <v>28</v>
      </c>
      <c r="D56" s="19">
        <v>11288</v>
      </c>
      <c r="E56" s="19">
        <v>3942</v>
      </c>
      <c r="F56" s="20">
        <v>34.922041105598865</v>
      </c>
      <c r="G56" s="19">
        <v>11044</v>
      </c>
      <c r="H56" s="19">
        <v>3823</v>
      </c>
      <c r="I56" s="20">
        <v>34.61608113002535</v>
      </c>
      <c r="J56" s="19">
        <v>244</v>
      </c>
      <c r="K56" s="19">
        <v>119</v>
      </c>
      <c r="L56" s="43" t="s">
        <v>818</v>
      </c>
    </row>
    <row r="57" spans="1:12" ht="15.95" customHeight="1">
      <c r="A57" s="88"/>
      <c r="B57" s="48" t="s">
        <v>1594</v>
      </c>
      <c r="C57" s="44" t="s">
        <v>26</v>
      </c>
      <c r="D57" s="19">
        <v>19855</v>
      </c>
      <c r="E57" s="19">
        <v>8426</v>
      </c>
      <c r="F57" s="20">
        <v>42.437673130193907</v>
      </c>
      <c r="G57" s="19">
        <v>19460</v>
      </c>
      <c r="H57" s="19">
        <v>8209</v>
      </c>
      <c r="I57" s="20">
        <v>42.183967112024668</v>
      </c>
      <c r="J57" s="19">
        <v>395</v>
      </c>
      <c r="K57" s="19">
        <v>217</v>
      </c>
      <c r="L57" s="43" t="s">
        <v>1629</v>
      </c>
    </row>
    <row r="58" spans="1:12" ht="15.95" customHeight="1">
      <c r="A58" s="88"/>
      <c r="B58" s="45"/>
      <c r="C58" s="44" t="s">
        <v>27</v>
      </c>
      <c r="D58" s="19">
        <v>10204</v>
      </c>
      <c r="E58" s="19">
        <v>4287</v>
      </c>
      <c r="F58" s="20">
        <v>42.012936103488826</v>
      </c>
      <c r="G58" s="19">
        <v>10009</v>
      </c>
      <c r="H58" s="19">
        <v>4188</v>
      </c>
      <c r="I58" s="20">
        <v>41.842341892296936</v>
      </c>
      <c r="J58" s="19">
        <v>195</v>
      </c>
      <c r="K58" s="19">
        <v>99</v>
      </c>
      <c r="L58" s="43" t="s">
        <v>1630</v>
      </c>
    </row>
    <row r="59" spans="1:12" ht="15.95" customHeight="1">
      <c r="A59" s="88"/>
      <c r="B59" s="45"/>
      <c r="C59" s="44" t="s">
        <v>28</v>
      </c>
      <c r="D59" s="19">
        <v>9651</v>
      </c>
      <c r="E59" s="19">
        <v>4139</v>
      </c>
      <c r="F59" s="20">
        <v>42.886747487307012</v>
      </c>
      <c r="G59" s="19">
        <v>9451</v>
      </c>
      <c r="H59" s="19">
        <v>4021</v>
      </c>
      <c r="I59" s="20">
        <v>42.545762353190142</v>
      </c>
      <c r="J59" s="19">
        <v>200</v>
      </c>
      <c r="K59" s="19">
        <v>118</v>
      </c>
      <c r="L59" s="43" t="s">
        <v>697</v>
      </c>
    </row>
    <row r="60" spans="1:12" ht="15.95" customHeight="1">
      <c r="A60" s="88"/>
      <c r="B60" s="48" t="s">
        <v>1597</v>
      </c>
      <c r="C60" s="44" t="s">
        <v>26</v>
      </c>
      <c r="D60" s="19">
        <v>18434</v>
      </c>
      <c r="E60" s="19">
        <v>9292</v>
      </c>
      <c r="F60" s="20">
        <v>50.406856894868177</v>
      </c>
      <c r="G60" s="19">
        <v>18060</v>
      </c>
      <c r="H60" s="19">
        <v>9066</v>
      </c>
      <c r="I60" s="20">
        <v>50.199335548172755</v>
      </c>
      <c r="J60" s="19">
        <v>374</v>
      </c>
      <c r="K60" s="19">
        <v>226</v>
      </c>
      <c r="L60" s="43" t="s">
        <v>1266</v>
      </c>
    </row>
    <row r="61" spans="1:12" ht="15.95" customHeight="1">
      <c r="A61" s="88"/>
      <c r="B61" s="45"/>
      <c r="C61" s="44" t="s">
        <v>27</v>
      </c>
      <c r="D61" s="19">
        <v>9676</v>
      </c>
      <c r="E61" s="19">
        <v>4831</v>
      </c>
      <c r="F61" s="20">
        <v>49.927656056221579</v>
      </c>
      <c r="G61" s="19">
        <v>9469</v>
      </c>
      <c r="H61" s="19">
        <v>4709</v>
      </c>
      <c r="I61" s="20">
        <v>49.730700179533216</v>
      </c>
      <c r="J61" s="19">
        <v>207</v>
      </c>
      <c r="K61" s="19">
        <v>122</v>
      </c>
      <c r="L61" s="43" t="s">
        <v>1631</v>
      </c>
    </row>
    <row r="62" spans="1:12" ht="15.95" customHeight="1">
      <c r="A62" s="88"/>
      <c r="B62" s="45"/>
      <c r="C62" s="44" t="s">
        <v>28</v>
      </c>
      <c r="D62" s="19">
        <v>8758</v>
      </c>
      <c r="E62" s="19">
        <v>4461</v>
      </c>
      <c r="F62" s="20">
        <v>50.936286823475676</v>
      </c>
      <c r="G62" s="19">
        <v>8591</v>
      </c>
      <c r="H62" s="19">
        <v>4357</v>
      </c>
      <c r="I62" s="20">
        <v>50.715865440577346</v>
      </c>
      <c r="J62" s="19">
        <v>167</v>
      </c>
      <c r="K62" s="19">
        <v>104</v>
      </c>
      <c r="L62" s="43" t="s">
        <v>1632</v>
      </c>
    </row>
    <row r="63" spans="1:12" ht="15.95" customHeight="1">
      <c r="A63" s="88"/>
      <c r="B63" s="48" t="s">
        <v>1601</v>
      </c>
      <c r="C63" s="44" t="s">
        <v>26</v>
      </c>
      <c r="D63" s="19">
        <v>20478</v>
      </c>
      <c r="E63" s="19">
        <v>11977</v>
      </c>
      <c r="F63" s="20">
        <v>58.487156948920791</v>
      </c>
      <c r="G63" s="19">
        <v>20120</v>
      </c>
      <c r="H63" s="19">
        <v>11728</v>
      </c>
      <c r="I63" s="20">
        <v>58.290258449304176</v>
      </c>
      <c r="J63" s="19">
        <v>358</v>
      </c>
      <c r="K63" s="19">
        <v>249</v>
      </c>
      <c r="L63" s="43" t="s">
        <v>1633</v>
      </c>
    </row>
    <row r="64" spans="1:12" ht="15.95" customHeight="1">
      <c r="A64" s="88"/>
      <c r="B64" s="45"/>
      <c r="C64" s="44" t="s">
        <v>27</v>
      </c>
      <c r="D64" s="19">
        <v>10580</v>
      </c>
      <c r="E64" s="19">
        <v>6002</v>
      </c>
      <c r="F64" s="20">
        <v>56.729678638941401</v>
      </c>
      <c r="G64" s="19">
        <v>10382</v>
      </c>
      <c r="H64" s="19">
        <v>5866</v>
      </c>
      <c r="I64" s="20">
        <v>56.501637449431712</v>
      </c>
      <c r="J64" s="19">
        <v>198</v>
      </c>
      <c r="K64" s="19">
        <v>136</v>
      </c>
      <c r="L64" s="43" t="s">
        <v>1634</v>
      </c>
    </row>
    <row r="65" spans="1:12" ht="15.95" customHeight="1">
      <c r="A65" s="88"/>
      <c r="B65" s="45"/>
      <c r="C65" s="44" t="s">
        <v>28</v>
      </c>
      <c r="D65" s="19">
        <v>9898</v>
      </c>
      <c r="E65" s="19">
        <v>5975</v>
      </c>
      <c r="F65" s="20">
        <v>60.365730450596082</v>
      </c>
      <c r="G65" s="19">
        <v>9738</v>
      </c>
      <c r="H65" s="19">
        <v>5862</v>
      </c>
      <c r="I65" s="20">
        <v>60.197165742452249</v>
      </c>
      <c r="J65" s="19">
        <v>160</v>
      </c>
      <c r="K65" s="19">
        <v>113</v>
      </c>
      <c r="L65" s="43" t="s">
        <v>1635</v>
      </c>
    </row>
    <row r="66" spans="1:12" ht="15.95" customHeight="1">
      <c r="A66" s="88"/>
      <c r="B66" s="48" t="s">
        <v>1604</v>
      </c>
      <c r="C66" s="44" t="s">
        <v>26</v>
      </c>
      <c r="D66" s="19">
        <v>21286</v>
      </c>
      <c r="E66" s="19">
        <v>13851</v>
      </c>
      <c r="F66" s="20">
        <v>65.070938645118858</v>
      </c>
      <c r="G66" s="19">
        <v>20949</v>
      </c>
      <c r="H66" s="19">
        <v>13627</v>
      </c>
      <c r="I66" s="20">
        <v>65.048451000047734</v>
      </c>
      <c r="J66" s="19">
        <v>337</v>
      </c>
      <c r="K66" s="19">
        <v>224</v>
      </c>
      <c r="L66" s="43" t="s">
        <v>1636</v>
      </c>
    </row>
    <row r="67" spans="1:12" ht="15.95" customHeight="1">
      <c r="A67" s="88"/>
      <c r="B67" s="45"/>
      <c r="C67" s="44" t="s">
        <v>27</v>
      </c>
      <c r="D67" s="19">
        <v>11149</v>
      </c>
      <c r="E67" s="19">
        <v>6951</v>
      </c>
      <c r="F67" s="20">
        <v>62.346398780159653</v>
      </c>
      <c r="G67" s="19">
        <v>10977</v>
      </c>
      <c r="H67" s="19">
        <v>6849</v>
      </c>
      <c r="I67" s="20">
        <v>62.394096747745287</v>
      </c>
      <c r="J67" s="19">
        <v>172</v>
      </c>
      <c r="K67" s="19">
        <v>102</v>
      </c>
      <c r="L67" s="43" t="s">
        <v>1637</v>
      </c>
    </row>
    <row r="68" spans="1:12" ht="15.95" customHeight="1">
      <c r="A68" s="89"/>
      <c r="B68" s="50"/>
      <c r="C68" s="49" t="s">
        <v>28</v>
      </c>
      <c r="D68" s="17">
        <v>10137</v>
      </c>
      <c r="E68" s="17">
        <v>6900</v>
      </c>
      <c r="F68" s="18">
        <v>68.067475584492456</v>
      </c>
      <c r="G68" s="17">
        <v>9972</v>
      </c>
      <c r="H68" s="17">
        <v>6778</v>
      </c>
      <c r="I68" s="18">
        <v>67.970316887284397</v>
      </c>
      <c r="J68" s="17">
        <v>165</v>
      </c>
      <c r="K68" s="17">
        <v>122</v>
      </c>
      <c r="L68" s="52" t="s">
        <v>1638</v>
      </c>
    </row>
    <row r="69" spans="1:12" ht="15.95" customHeight="1">
      <c r="A69" s="87" t="s">
        <v>1639</v>
      </c>
      <c r="B69" s="58" t="s">
        <v>1582</v>
      </c>
      <c r="C69" s="46" t="s">
        <v>1583</v>
      </c>
      <c r="D69" s="19">
        <v>154462</v>
      </c>
      <c r="E69" s="19">
        <v>73256</v>
      </c>
      <c r="F69" s="20">
        <v>47.426551514288306</v>
      </c>
      <c r="G69" s="19">
        <v>147713</v>
      </c>
      <c r="H69" s="19">
        <v>70013</v>
      </c>
      <c r="I69" s="20">
        <v>47.397994760109128</v>
      </c>
      <c r="J69" s="19">
        <v>6749</v>
      </c>
      <c r="K69" s="19">
        <v>3243</v>
      </c>
      <c r="L69" s="43" t="s">
        <v>1552</v>
      </c>
    </row>
    <row r="70" spans="1:12" ht="15.95" customHeight="1">
      <c r="A70" s="88"/>
      <c r="B70" s="45"/>
      <c r="C70" s="46" t="s">
        <v>1610</v>
      </c>
      <c r="D70" s="19">
        <v>80166</v>
      </c>
      <c r="E70" s="19">
        <v>37145</v>
      </c>
      <c r="F70" s="20">
        <v>46.335104657834989</v>
      </c>
      <c r="G70" s="19">
        <v>76708</v>
      </c>
      <c r="H70" s="19">
        <v>35498</v>
      </c>
      <c r="I70" s="20">
        <v>46.276789904573185</v>
      </c>
      <c r="J70" s="19">
        <v>3458</v>
      </c>
      <c r="K70" s="19">
        <v>1647</v>
      </c>
      <c r="L70" s="43" t="s">
        <v>1640</v>
      </c>
    </row>
    <row r="71" spans="1:12" ht="15.95" customHeight="1">
      <c r="A71" s="88"/>
      <c r="B71" s="45"/>
      <c r="C71" s="46" t="s">
        <v>28</v>
      </c>
      <c r="D71" s="19">
        <v>74296</v>
      </c>
      <c r="E71" s="19">
        <v>36111</v>
      </c>
      <c r="F71" s="20">
        <v>48.6042317217616</v>
      </c>
      <c r="G71" s="19">
        <v>71005</v>
      </c>
      <c r="H71" s="19">
        <v>34515</v>
      </c>
      <c r="I71" s="20">
        <v>48.609252869516233</v>
      </c>
      <c r="J71" s="19">
        <v>3291</v>
      </c>
      <c r="K71" s="19">
        <v>1596</v>
      </c>
      <c r="L71" s="43" t="s">
        <v>1641</v>
      </c>
    </row>
    <row r="72" spans="1:12" ht="15.95" customHeight="1">
      <c r="A72" s="88"/>
      <c r="B72" s="48" t="s">
        <v>1586</v>
      </c>
      <c r="C72" s="44" t="s">
        <v>26</v>
      </c>
      <c r="D72" s="19">
        <v>28256</v>
      </c>
      <c r="E72" s="19">
        <v>8300</v>
      </c>
      <c r="F72" s="20">
        <v>29.374292185730464</v>
      </c>
      <c r="G72" s="19">
        <v>26948</v>
      </c>
      <c r="H72" s="19">
        <v>7960</v>
      </c>
      <c r="I72" s="20">
        <v>29.538370194448568</v>
      </c>
      <c r="J72" s="19">
        <v>1308</v>
      </c>
      <c r="K72" s="19">
        <v>340</v>
      </c>
      <c r="L72" s="43" t="s">
        <v>1642</v>
      </c>
    </row>
    <row r="73" spans="1:12" ht="15.95" customHeight="1">
      <c r="A73" s="88"/>
      <c r="B73" s="45"/>
      <c r="C73" s="44" t="s">
        <v>27</v>
      </c>
      <c r="D73" s="19">
        <v>14631</v>
      </c>
      <c r="E73" s="19">
        <v>4149</v>
      </c>
      <c r="F73" s="20">
        <v>28.357596883329915</v>
      </c>
      <c r="G73" s="19">
        <v>13972</v>
      </c>
      <c r="H73" s="19">
        <v>3977</v>
      </c>
      <c r="I73" s="20">
        <v>28.464070999141139</v>
      </c>
      <c r="J73" s="19">
        <v>659</v>
      </c>
      <c r="K73" s="19">
        <v>172</v>
      </c>
      <c r="L73" s="43" t="s">
        <v>1643</v>
      </c>
    </row>
    <row r="74" spans="1:12" ht="15.95" customHeight="1">
      <c r="A74" s="88"/>
      <c r="B74" s="45"/>
      <c r="C74" s="44" t="s">
        <v>28</v>
      </c>
      <c r="D74" s="19">
        <v>13625</v>
      </c>
      <c r="E74" s="19">
        <v>4151</v>
      </c>
      <c r="F74" s="20">
        <v>30.46605504587156</v>
      </c>
      <c r="G74" s="19">
        <v>12976</v>
      </c>
      <c r="H74" s="19">
        <v>3983</v>
      </c>
      <c r="I74" s="20">
        <v>30.69512946979038</v>
      </c>
      <c r="J74" s="19">
        <v>649</v>
      </c>
      <c r="K74" s="19">
        <v>168</v>
      </c>
      <c r="L74" s="43" t="s">
        <v>1644</v>
      </c>
    </row>
    <row r="75" spans="1:12" ht="15.95" customHeight="1">
      <c r="A75" s="88"/>
      <c r="B75" s="48" t="s">
        <v>1590</v>
      </c>
      <c r="C75" s="44" t="s">
        <v>26</v>
      </c>
      <c r="D75" s="19">
        <v>28632</v>
      </c>
      <c r="E75" s="19">
        <v>10278</v>
      </c>
      <c r="F75" s="20">
        <v>35.896898575020955</v>
      </c>
      <c r="G75" s="19">
        <v>27385</v>
      </c>
      <c r="H75" s="19">
        <v>9838</v>
      </c>
      <c r="I75" s="20">
        <v>35.924776337410989</v>
      </c>
      <c r="J75" s="19">
        <v>1247</v>
      </c>
      <c r="K75" s="19">
        <v>440</v>
      </c>
      <c r="L75" s="43" t="s">
        <v>1645</v>
      </c>
    </row>
    <row r="76" spans="1:12" ht="15.95" customHeight="1">
      <c r="A76" s="88"/>
      <c r="B76" s="45"/>
      <c r="C76" s="44" t="s">
        <v>27</v>
      </c>
      <c r="D76" s="19">
        <v>14753</v>
      </c>
      <c r="E76" s="19">
        <v>5303</v>
      </c>
      <c r="F76" s="20">
        <v>35.945231478343388</v>
      </c>
      <c r="G76" s="19">
        <v>14140</v>
      </c>
      <c r="H76" s="19">
        <v>5095</v>
      </c>
      <c r="I76" s="20">
        <v>36.032531824611034</v>
      </c>
      <c r="J76" s="19">
        <v>613</v>
      </c>
      <c r="K76" s="19">
        <v>208</v>
      </c>
      <c r="L76" s="43" t="s">
        <v>1646</v>
      </c>
    </row>
    <row r="77" spans="1:12" ht="15.95" customHeight="1">
      <c r="A77" s="88"/>
      <c r="B77" s="45"/>
      <c r="C77" s="44" t="s">
        <v>28</v>
      </c>
      <c r="D77" s="19">
        <v>13879</v>
      </c>
      <c r="E77" s="19">
        <v>4975</v>
      </c>
      <c r="F77" s="20">
        <v>35.845522011672308</v>
      </c>
      <c r="G77" s="19">
        <v>13245</v>
      </c>
      <c r="H77" s="19">
        <v>4743</v>
      </c>
      <c r="I77" s="20">
        <v>35.809739524348814</v>
      </c>
      <c r="J77" s="19">
        <v>634</v>
      </c>
      <c r="K77" s="19">
        <v>232</v>
      </c>
      <c r="L77" s="43" t="s">
        <v>1067</v>
      </c>
    </row>
    <row r="78" spans="1:12" ht="15.95" customHeight="1">
      <c r="A78" s="88"/>
      <c r="B78" s="48" t="s">
        <v>1594</v>
      </c>
      <c r="C78" s="44" t="s">
        <v>26</v>
      </c>
      <c r="D78" s="19">
        <v>24036</v>
      </c>
      <c r="E78" s="19">
        <v>10787</v>
      </c>
      <c r="F78" s="20">
        <v>44.878515559993346</v>
      </c>
      <c r="G78" s="19">
        <v>22887</v>
      </c>
      <c r="H78" s="19">
        <v>10282</v>
      </c>
      <c r="I78" s="20">
        <v>44.925066631712326</v>
      </c>
      <c r="J78" s="19">
        <v>1149</v>
      </c>
      <c r="K78" s="19">
        <v>505</v>
      </c>
      <c r="L78" s="43" t="s">
        <v>1647</v>
      </c>
    </row>
    <row r="79" spans="1:12" ht="15.95" customHeight="1">
      <c r="A79" s="88"/>
      <c r="B79" s="45"/>
      <c r="C79" s="44" t="s">
        <v>27</v>
      </c>
      <c r="D79" s="19">
        <v>12481</v>
      </c>
      <c r="E79" s="19">
        <v>5604</v>
      </c>
      <c r="F79" s="20">
        <v>44.900248377533849</v>
      </c>
      <c r="G79" s="19">
        <v>11905</v>
      </c>
      <c r="H79" s="19">
        <v>5351</v>
      </c>
      <c r="I79" s="20">
        <v>44.947501049979003</v>
      </c>
      <c r="J79" s="19">
        <v>576</v>
      </c>
      <c r="K79" s="19">
        <v>253</v>
      </c>
      <c r="L79" s="43" t="s">
        <v>487</v>
      </c>
    </row>
    <row r="80" spans="1:12" ht="15.95" customHeight="1">
      <c r="A80" s="88"/>
      <c r="B80" s="45"/>
      <c r="C80" s="44" t="s">
        <v>28</v>
      </c>
      <c r="D80" s="19">
        <v>11555</v>
      </c>
      <c r="E80" s="19">
        <v>5183</v>
      </c>
      <c r="F80" s="20">
        <v>44.855041107745564</v>
      </c>
      <c r="G80" s="19">
        <v>10982</v>
      </c>
      <c r="H80" s="19">
        <v>4931</v>
      </c>
      <c r="I80" s="20">
        <v>44.900746676379534</v>
      </c>
      <c r="J80" s="19">
        <v>573</v>
      </c>
      <c r="K80" s="19">
        <v>252</v>
      </c>
      <c r="L80" s="43" t="s">
        <v>1253</v>
      </c>
    </row>
    <row r="81" spans="1:12" ht="15.95" customHeight="1">
      <c r="A81" s="88"/>
      <c r="B81" s="48" t="s">
        <v>1597</v>
      </c>
      <c r="C81" s="44" t="s">
        <v>26</v>
      </c>
      <c r="D81" s="19">
        <v>22974</v>
      </c>
      <c r="E81" s="19">
        <v>12042</v>
      </c>
      <c r="F81" s="20">
        <v>52.415774353617131</v>
      </c>
      <c r="G81" s="19">
        <v>21948</v>
      </c>
      <c r="H81" s="19">
        <v>11464</v>
      </c>
      <c r="I81" s="20">
        <v>52.232549662839439</v>
      </c>
      <c r="J81" s="19">
        <v>1026</v>
      </c>
      <c r="K81" s="19">
        <v>578</v>
      </c>
      <c r="L81" s="43" t="s">
        <v>1624</v>
      </c>
    </row>
    <row r="82" spans="1:12" ht="15.95" customHeight="1">
      <c r="A82" s="88"/>
      <c r="B82" s="45"/>
      <c r="C82" s="44" t="s">
        <v>27</v>
      </c>
      <c r="D82" s="19">
        <v>12050</v>
      </c>
      <c r="E82" s="19">
        <v>6184</v>
      </c>
      <c r="F82" s="20">
        <v>51.319502074688799</v>
      </c>
      <c r="G82" s="19">
        <v>11506</v>
      </c>
      <c r="H82" s="19">
        <v>5889</v>
      </c>
      <c r="I82" s="20">
        <v>51.18199200417174</v>
      </c>
      <c r="J82" s="19">
        <v>544</v>
      </c>
      <c r="K82" s="19">
        <v>295</v>
      </c>
      <c r="L82" s="43" t="s">
        <v>1648</v>
      </c>
    </row>
    <row r="83" spans="1:12" ht="15.95" customHeight="1">
      <c r="A83" s="88"/>
      <c r="B83" s="45"/>
      <c r="C83" s="44" t="s">
        <v>28</v>
      </c>
      <c r="D83" s="19">
        <v>10924</v>
      </c>
      <c r="E83" s="19">
        <v>5858</v>
      </c>
      <c r="F83" s="20">
        <v>53.625045770779934</v>
      </c>
      <c r="G83" s="19">
        <v>10442</v>
      </c>
      <c r="H83" s="19">
        <v>5575</v>
      </c>
      <c r="I83" s="20">
        <v>53.390155142692969</v>
      </c>
      <c r="J83" s="19">
        <v>482</v>
      </c>
      <c r="K83" s="19">
        <v>283</v>
      </c>
      <c r="L83" s="43" t="s">
        <v>1649</v>
      </c>
    </row>
    <row r="84" spans="1:12" ht="15.95" customHeight="1">
      <c r="A84" s="88"/>
      <c r="B84" s="48" t="s">
        <v>1601</v>
      </c>
      <c r="C84" s="44" t="s">
        <v>26</v>
      </c>
      <c r="D84" s="19">
        <v>24705</v>
      </c>
      <c r="E84" s="19">
        <v>14766</v>
      </c>
      <c r="F84" s="20">
        <v>59.769277474195505</v>
      </c>
      <c r="G84" s="19">
        <v>23704</v>
      </c>
      <c r="H84" s="19">
        <v>14119</v>
      </c>
      <c r="I84" s="20">
        <v>59.563786702666214</v>
      </c>
      <c r="J84" s="19">
        <v>1001</v>
      </c>
      <c r="K84" s="19">
        <v>647</v>
      </c>
      <c r="L84" s="43" t="s">
        <v>1650</v>
      </c>
    </row>
    <row r="85" spans="1:12" ht="15.95" customHeight="1">
      <c r="A85" s="88"/>
      <c r="B85" s="45"/>
      <c r="C85" s="44" t="s">
        <v>27</v>
      </c>
      <c r="D85" s="19">
        <v>12908</v>
      </c>
      <c r="E85" s="19">
        <v>7448</v>
      </c>
      <c r="F85" s="20">
        <v>57.700650759219087</v>
      </c>
      <c r="G85" s="19">
        <v>12385</v>
      </c>
      <c r="H85" s="19">
        <v>7113</v>
      </c>
      <c r="I85" s="20">
        <v>57.432377876463462</v>
      </c>
      <c r="J85" s="19">
        <v>523</v>
      </c>
      <c r="K85" s="19">
        <v>335</v>
      </c>
      <c r="L85" s="43" t="s">
        <v>1651</v>
      </c>
    </row>
    <row r="86" spans="1:12" ht="15.95" customHeight="1">
      <c r="A86" s="88"/>
      <c r="B86" s="45"/>
      <c r="C86" s="44" t="s">
        <v>28</v>
      </c>
      <c r="D86" s="19">
        <v>11797</v>
      </c>
      <c r="E86" s="19">
        <v>7318</v>
      </c>
      <c r="F86" s="20">
        <v>62.032720183097396</v>
      </c>
      <c r="G86" s="19">
        <v>11319</v>
      </c>
      <c r="H86" s="19">
        <v>7006</v>
      </c>
      <c r="I86" s="20">
        <v>61.895927202049648</v>
      </c>
      <c r="J86" s="19">
        <v>478</v>
      </c>
      <c r="K86" s="19">
        <v>312</v>
      </c>
      <c r="L86" s="43" t="s">
        <v>1652</v>
      </c>
    </row>
    <row r="87" spans="1:12" ht="15.95" customHeight="1">
      <c r="A87" s="88"/>
      <c r="B87" s="48" t="s">
        <v>1604</v>
      </c>
      <c r="C87" s="44" t="s">
        <v>26</v>
      </c>
      <c r="D87" s="19">
        <v>25859</v>
      </c>
      <c r="E87" s="19">
        <v>17083</v>
      </c>
      <c r="F87" s="20">
        <v>66.062106036583003</v>
      </c>
      <c r="G87" s="19">
        <v>24841</v>
      </c>
      <c r="H87" s="19">
        <v>16350</v>
      </c>
      <c r="I87" s="20">
        <v>65.818606336298856</v>
      </c>
      <c r="J87" s="19">
        <v>1018</v>
      </c>
      <c r="K87" s="19">
        <v>733</v>
      </c>
      <c r="L87" s="43" t="s">
        <v>965</v>
      </c>
    </row>
    <row r="88" spans="1:12" ht="15.95" customHeight="1">
      <c r="A88" s="88"/>
      <c r="B88" s="45"/>
      <c r="C88" s="44" t="s">
        <v>27</v>
      </c>
      <c r="D88" s="19">
        <v>13343</v>
      </c>
      <c r="E88" s="19">
        <v>8457</v>
      </c>
      <c r="F88" s="20">
        <v>63.381548377426363</v>
      </c>
      <c r="G88" s="19">
        <v>12800</v>
      </c>
      <c r="H88" s="19">
        <v>8073</v>
      </c>
      <c r="I88" s="20">
        <v>63.0703125</v>
      </c>
      <c r="J88" s="19">
        <v>543</v>
      </c>
      <c r="K88" s="19">
        <v>384</v>
      </c>
      <c r="L88" s="43" t="s">
        <v>1653</v>
      </c>
    </row>
    <row r="89" spans="1:12" ht="15.95" customHeight="1">
      <c r="A89" s="89"/>
      <c r="B89" s="50"/>
      <c r="C89" s="49" t="s">
        <v>28</v>
      </c>
      <c r="D89" s="17">
        <v>12516</v>
      </c>
      <c r="E89" s="17">
        <v>8626</v>
      </c>
      <c r="F89" s="18">
        <v>68.919782678171941</v>
      </c>
      <c r="G89" s="17">
        <v>12041</v>
      </c>
      <c r="H89" s="17">
        <v>8277</v>
      </c>
      <c r="I89" s="18">
        <v>68.740137862303797</v>
      </c>
      <c r="J89" s="17">
        <v>475</v>
      </c>
      <c r="K89" s="17">
        <v>349</v>
      </c>
      <c r="L89" s="52" t="s">
        <v>207</v>
      </c>
    </row>
    <row r="90" spans="1:12" ht="15.95" customHeight="1">
      <c r="A90" s="87" t="s">
        <v>1654</v>
      </c>
      <c r="B90" s="58" t="s">
        <v>1582</v>
      </c>
      <c r="C90" s="54" t="s">
        <v>1583</v>
      </c>
      <c r="D90" s="55">
        <v>89798</v>
      </c>
      <c r="E90" s="55">
        <v>39622</v>
      </c>
      <c r="F90" s="56">
        <v>44.123477137575449</v>
      </c>
      <c r="G90" s="55">
        <v>88169</v>
      </c>
      <c r="H90" s="55">
        <v>38926</v>
      </c>
      <c r="I90" s="56">
        <v>44.149304177205138</v>
      </c>
      <c r="J90" s="55">
        <v>1629</v>
      </c>
      <c r="K90" s="55">
        <v>696</v>
      </c>
      <c r="L90" s="57" t="s">
        <v>1655</v>
      </c>
    </row>
    <row r="91" spans="1:12" ht="15.95" customHeight="1">
      <c r="A91" s="88"/>
      <c r="B91" s="45"/>
      <c r="C91" s="46" t="s">
        <v>1610</v>
      </c>
      <c r="D91" s="19">
        <v>46593</v>
      </c>
      <c r="E91" s="19">
        <v>20193</v>
      </c>
      <c r="F91" s="20">
        <v>43.339128195222457</v>
      </c>
      <c r="G91" s="19">
        <v>45731</v>
      </c>
      <c r="H91" s="19">
        <v>19834</v>
      </c>
      <c r="I91" s="20">
        <v>43.371017471736899</v>
      </c>
      <c r="J91" s="19">
        <v>862</v>
      </c>
      <c r="K91" s="19">
        <v>359</v>
      </c>
      <c r="L91" s="43" t="s">
        <v>1656</v>
      </c>
    </row>
    <row r="92" spans="1:12" ht="15.95" customHeight="1">
      <c r="A92" s="88"/>
      <c r="B92" s="45"/>
      <c r="C92" s="46" t="s">
        <v>28</v>
      </c>
      <c r="D92" s="19">
        <v>43205</v>
      </c>
      <c r="E92" s="19">
        <v>19429</v>
      </c>
      <c r="F92" s="20">
        <v>44.969332253211434</v>
      </c>
      <c r="G92" s="19">
        <v>42438</v>
      </c>
      <c r="H92" s="19">
        <v>19092</v>
      </c>
      <c r="I92" s="20">
        <v>44.987982468542342</v>
      </c>
      <c r="J92" s="19">
        <v>767</v>
      </c>
      <c r="K92" s="19">
        <v>337</v>
      </c>
      <c r="L92" s="43" t="s">
        <v>1207</v>
      </c>
    </row>
    <row r="93" spans="1:12" ht="15.95" customHeight="1">
      <c r="A93" s="88"/>
      <c r="B93" s="48" t="s">
        <v>1586</v>
      </c>
      <c r="C93" s="44" t="s">
        <v>26</v>
      </c>
      <c r="D93" s="19">
        <v>16449</v>
      </c>
      <c r="E93" s="19">
        <v>4111</v>
      </c>
      <c r="F93" s="20">
        <v>24.992400753845217</v>
      </c>
      <c r="G93" s="19">
        <v>16166</v>
      </c>
      <c r="H93" s="19">
        <v>4051</v>
      </c>
      <c r="I93" s="20">
        <v>25.058765309909688</v>
      </c>
      <c r="J93" s="19">
        <v>283</v>
      </c>
      <c r="K93" s="19">
        <v>60</v>
      </c>
      <c r="L93" s="43" t="s">
        <v>1657</v>
      </c>
    </row>
    <row r="94" spans="1:12" ht="15.95" customHeight="1">
      <c r="A94" s="88"/>
      <c r="B94" s="45"/>
      <c r="C94" s="44" t="s">
        <v>27</v>
      </c>
      <c r="D94" s="19">
        <v>8408</v>
      </c>
      <c r="E94" s="19">
        <v>2085</v>
      </c>
      <c r="F94" s="20">
        <v>24.797811607992386</v>
      </c>
      <c r="G94" s="19">
        <v>8252</v>
      </c>
      <c r="H94" s="19">
        <v>2052</v>
      </c>
      <c r="I94" s="20">
        <v>24.866698982064953</v>
      </c>
      <c r="J94" s="19">
        <v>156</v>
      </c>
      <c r="K94" s="19">
        <v>33</v>
      </c>
      <c r="L94" s="43" t="s">
        <v>1658</v>
      </c>
    </row>
    <row r="95" spans="1:12" ht="15.95" customHeight="1">
      <c r="A95" s="88"/>
      <c r="B95" s="45"/>
      <c r="C95" s="44" t="s">
        <v>28</v>
      </c>
      <c r="D95" s="19">
        <v>8041</v>
      </c>
      <c r="E95" s="19">
        <v>2026</v>
      </c>
      <c r="F95" s="20">
        <v>25.195871160303444</v>
      </c>
      <c r="G95" s="19">
        <v>7914</v>
      </c>
      <c r="H95" s="19">
        <v>1999</v>
      </c>
      <c r="I95" s="20">
        <v>25.259034622188526</v>
      </c>
      <c r="J95" s="19">
        <v>127</v>
      </c>
      <c r="K95" s="19">
        <v>27</v>
      </c>
      <c r="L95" s="43" t="s">
        <v>1659</v>
      </c>
    </row>
    <row r="96" spans="1:12" ht="15.95" customHeight="1">
      <c r="A96" s="88"/>
      <c r="B96" s="48" t="s">
        <v>1590</v>
      </c>
      <c r="C96" s="44" t="s">
        <v>26</v>
      </c>
      <c r="D96" s="19">
        <v>16634</v>
      </c>
      <c r="E96" s="19">
        <v>5330</v>
      </c>
      <c r="F96" s="20">
        <v>32.042803895635444</v>
      </c>
      <c r="G96" s="19">
        <v>16348</v>
      </c>
      <c r="H96" s="19">
        <v>5254</v>
      </c>
      <c r="I96" s="20">
        <v>32.138487888426717</v>
      </c>
      <c r="J96" s="19">
        <v>286</v>
      </c>
      <c r="K96" s="19">
        <v>76</v>
      </c>
      <c r="L96" s="43" t="s">
        <v>1660</v>
      </c>
    </row>
    <row r="97" spans="1:12" ht="15.95" customHeight="1">
      <c r="A97" s="88"/>
      <c r="B97" s="45"/>
      <c r="C97" s="44" t="s">
        <v>27</v>
      </c>
      <c r="D97" s="19">
        <v>8635</v>
      </c>
      <c r="E97" s="19">
        <v>2790</v>
      </c>
      <c r="F97" s="20">
        <v>32.310364794441227</v>
      </c>
      <c r="G97" s="19">
        <v>8485</v>
      </c>
      <c r="H97" s="19">
        <v>2746</v>
      </c>
      <c r="I97" s="20">
        <v>32.362993517972896</v>
      </c>
      <c r="J97" s="19">
        <v>150</v>
      </c>
      <c r="K97" s="19">
        <v>44</v>
      </c>
      <c r="L97" s="43" t="s">
        <v>1661</v>
      </c>
    </row>
    <row r="98" spans="1:12" ht="15.95" customHeight="1">
      <c r="A98" s="88"/>
      <c r="B98" s="45"/>
      <c r="C98" s="44" t="s">
        <v>28</v>
      </c>
      <c r="D98" s="19">
        <v>7999</v>
      </c>
      <c r="E98" s="19">
        <v>2540</v>
      </c>
      <c r="F98" s="20">
        <v>31.753969246155769</v>
      </c>
      <c r="G98" s="19">
        <v>7863</v>
      </c>
      <c r="H98" s="19">
        <v>2508</v>
      </c>
      <c r="I98" s="20">
        <v>31.896222815719192</v>
      </c>
      <c r="J98" s="19">
        <v>136</v>
      </c>
      <c r="K98" s="19">
        <v>32</v>
      </c>
      <c r="L98" s="43" t="s">
        <v>650</v>
      </c>
    </row>
    <row r="99" spans="1:12" ht="15.95" customHeight="1">
      <c r="A99" s="88"/>
      <c r="B99" s="48" t="s">
        <v>1594</v>
      </c>
      <c r="C99" s="44" t="s">
        <v>26</v>
      </c>
      <c r="D99" s="19">
        <v>13623</v>
      </c>
      <c r="E99" s="19">
        <v>5538</v>
      </c>
      <c r="F99" s="20">
        <v>40.651838802025985</v>
      </c>
      <c r="G99" s="19">
        <v>13376</v>
      </c>
      <c r="H99" s="19">
        <v>5442</v>
      </c>
      <c r="I99" s="20">
        <v>40.684808612440193</v>
      </c>
      <c r="J99" s="19">
        <v>247</v>
      </c>
      <c r="K99" s="19">
        <v>96</v>
      </c>
      <c r="L99" s="43" t="s">
        <v>1119</v>
      </c>
    </row>
    <row r="100" spans="1:12" ht="15.95" customHeight="1">
      <c r="A100" s="88"/>
      <c r="B100" s="45"/>
      <c r="C100" s="44" t="s">
        <v>27</v>
      </c>
      <c r="D100" s="19">
        <v>7166</v>
      </c>
      <c r="E100" s="19">
        <v>2919</v>
      </c>
      <c r="F100" s="20">
        <v>40.734021769466928</v>
      </c>
      <c r="G100" s="19">
        <v>7032</v>
      </c>
      <c r="H100" s="19">
        <v>2869</v>
      </c>
      <c r="I100" s="20">
        <v>40.799203640500572</v>
      </c>
      <c r="J100" s="19">
        <v>134</v>
      </c>
      <c r="K100" s="19">
        <v>50</v>
      </c>
      <c r="L100" s="43" t="s">
        <v>1662</v>
      </c>
    </row>
    <row r="101" spans="1:12" ht="15.95" customHeight="1">
      <c r="A101" s="88"/>
      <c r="B101" s="45"/>
      <c r="C101" s="44" t="s">
        <v>28</v>
      </c>
      <c r="D101" s="19">
        <v>6457</v>
      </c>
      <c r="E101" s="19">
        <v>2619</v>
      </c>
      <c r="F101" s="20">
        <v>40.560631872386558</v>
      </c>
      <c r="G101" s="19">
        <v>6344</v>
      </c>
      <c r="H101" s="19">
        <v>2573</v>
      </c>
      <c r="I101" s="20">
        <v>40.558007566204289</v>
      </c>
      <c r="J101" s="19">
        <v>113</v>
      </c>
      <c r="K101" s="19">
        <v>46</v>
      </c>
      <c r="L101" s="43" t="s">
        <v>1663</v>
      </c>
    </row>
    <row r="102" spans="1:12" ht="15.95" customHeight="1">
      <c r="A102" s="88"/>
      <c r="B102" s="48" t="s">
        <v>1597</v>
      </c>
      <c r="C102" s="44" t="s">
        <v>26</v>
      </c>
      <c r="D102" s="19">
        <v>12997</v>
      </c>
      <c r="E102" s="19">
        <v>6404</v>
      </c>
      <c r="F102" s="20">
        <v>49.272909132876819</v>
      </c>
      <c r="G102" s="19">
        <v>12759</v>
      </c>
      <c r="H102" s="19">
        <v>6298</v>
      </c>
      <c r="I102" s="20">
        <v>49.361235206520888</v>
      </c>
      <c r="J102" s="19">
        <v>238</v>
      </c>
      <c r="K102" s="19">
        <v>106</v>
      </c>
      <c r="L102" s="43" t="s">
        <v>630</v>
      </c>
    </row>
    <row r="103" spans="1:12" ht="15.95" customHeight="1">
      <c r="A103" s="88"/>
      <c r="B103" s="45"/>
      <c r="C103" s="44" t="s">
        <v>27</v>
      </c>
      <c r="D103" s="19">
        <v>6769</v>
      </c>
      <c r="E103" s="19">
        <v>3285</v>
      </c>
      <c r="F103" s="20">
        <v>48.530063524892896</v>
      </c>
      <c r="G103" s="19">
        <v>6635</v>
      </c>
      <c r="H103" s="19">
        <v>3220</v>
      </c>
      <c r="I103" s="20">
        <v>48.530519969856819</v>
      </c>
      <c r="J103" s="19">
        <v>134</v>
      </c>
      <c r="K103" s="19">
        <v>65</v>
      </c>
      <c r="L103" s="43" t="s">
        <v>819</v>
      </c>
    </row>
    <row r="104" spans="1:12" ht="15.95" customHeight="1">
      <c r="A104" s="88"/>
      <c r="B104" s="45"/>
      <c r="C104" s="44" t="s">
        <v>28</v>
      </c>
      <c r="D104" s="19">
        <v>6228</v>
      </c>
      <c r="E104" s="19">
        <v>3119</v>
      </c>
      <c r="F104" s="20">
        <v>50.080282594733461</v>
      </c>
      <c r="G104" s="19">
        <v>6124</v>
      </c>
      <c r="H104" s="19">
        <v>3078</v>
      </c>
      <c r="I104" s="20">
        <v>50.261267145656433</v>
      </c>
      <c r="J104" s="19">
        <v>104</v>
      </c>
      <c r="K104" s="19">
        <v>41</v>
      </c>
      <c r="L104" s="43" t="s">
        <v>1664</v>
      </c>
    </row>
    <row r="105" spans="1:12" ht="15.95" customHeight="1">
      <c r="A105" s="88"/>
      <c r="B105" s="48" t="s">
        <v>1601</v>
      </c>
      <c r="C105" s="44" t="s">
        <v>26</v>
      </c>
      <c r="D105" s="19">
        <v>14939</v>
      </c>
      <c r="E105" s="19">
        <v>8678</v>
      </c>
      <c r="F105" s="20">
        <v>58.089564227859967</v>
      </c>
      <c r="G105" s="19">
        <v>14654</v>
      </c>
      <c r="H105" s="19">
        <v>8499</v>
      </c>
      <c r="I105" s="20">
        <v>57.997816295891909</v>
      </c>
      <c r="J105" s="19">
        <v>285</v>
      </c>
      <c r="K105" s="19">
        <v>179</v>
      </c>
      <c r="L105" s="43" t="s">
        <v>1665</v>
      </c>
    </row>
    <row r="106" spans="1:12" ht="15.95" customHeight="1">
      <c r="A106" s="88"/>
      <c r="B106" s="45"/>
      <c r="C106" s="44" t="s">
        <v>27</v>
      </c>
      <c r="D106" s="19">
        <v>7657</v>
      </c>
      <c r="E106" s="19">
        <v>4313</v>
      </c>
      <c r="F106" s="20">
        <v>56.327543424317618</v>
      </c>
      <c r="G106" s="19">
        <v>7527</v>
      </c>
      <c r="H106" s="19">
        <v>4239</v>
      </c>
      <c r="I106" s="20">
        <v>56.317257871662015</v>
      </c>
      <c r="J106" s="19">
        <v>130</v>
      </c>
      <c r="K106" s="19">
        <v>74</v>
      </c>
      <c r="L106" s="43" t="s">
        <v>1666</v>
      </c>
    </row>
    <row r="107" spans="1:12" ht="15.95" customHeight="1">
      <c r="A107" s="88"/>
      <c r="B107" s="45"/>
      <c r="C107" s="44" t="s">
        <v>28</v>
      </c>
      <c r="D107" s="19">
        <v>7282</v>
      </c>
      <c r="E107" s="19">
        <v>4365</v>
      </c>
      <c r="F107" s="20">
        <v>59.942323537489699</v>
      </c>
      <c r="G107" s="19">
        <v>7127</v>
      </c>
      <c r="H107" s="19">
        <v>4260</v>
      </c>
      <c r="I107" s="20">
        <v>59.77269538375193</v>
      </c>
      <c r="J107" s="19">
        <v>155</v>
      </c>
      <c r="K107" s="19">
        <v>105</v>
      </c>
      <c r="L107" s="43" t="s">
        <v>1667</v>
      </c>
    </row>
    <row r="108" spans="1:12" ht="15.95" customHeight="1">
      <c r="A108" s="88"/>
      <c r="B108" s="48" t="s">
        <v>1604</v>
      </c>
      <c r="C108" s="44" t="s">
        <v>26</v>
      </c>
      <c r="D108" s="19">
        <v>15156</v>
      </c>
      <c r="E108" s="19">
        <v>9561</v>
      </c>
      <c r="F108" s="20">
        <v>63.083927157561362</v>
      </c>
      <c r="G108" s="19">
        <v>14866</v>
      </c>
      <c r="H108" s="19">
        <v>9382</v>
      </c>
      <c r="I108" s="20">
        <v>63.1104533835598</v>
      </c>
      <c r="J108" s="19">
        <v>290</v>
      </c>
      <c r="K108" s="19">
        <v>179</v>
      </c>
      <c r="L108" s="43" t="s">
        <v>1668</v>
      </c>
    </row>
    <row r="109" spans="1:12" ht="15.95" customHeight="1">
      <c r="A109" s="88"/>
      <c r="B109" s="59"/>
      <c r="C109" s="44" t="s">
        <v>27</v>
      </c>
      <c r="D109" s="19">
        <v>7958</v>
      </c>
      <c r="E109" s="19">
        <v>4801</v>
      </c>
      <c r="F109" s="20">
        <v>60.329228449359135</v>
      </c>
      <c r="G109" s="19">
        <v>7800</v>
      </c>
      <c r="H109" s="19">
        <v>4708</v>
      </c>
      <c r="I109" s="20">
        <v>60.358974358974358</v>
      </c>
      <c r="J109" s="19">
        <v>158</v>
      </c>
      <c r="K109" s="19">
        <v>93</v>
      </c>
      <c r="L109" s="43" t="s">
        <v>1669</v>
      </c>
    </row>
    <row r="110" spans="1:12" ht="15.95" customHeight="1">
      <c r="A110" s="89"/>
      <c r="B110" s="60"/>
      <c r="C110" s="49" t="s">
        <v>28</v>
      </c>
      <c r="D110" s="17">
        <v>7198</v>
      </c>
      <c r="E110" s="17">
        <v>4760</v>
      </c>
      <c r="F110" s="18">
        <v>66.129480411225344</v>
      </c>
      <c r="G110" s="17">
        <v>7066</v>
      </c>
      <c r="H110" s="17">
        <v>4674</v>
      </c>
      <c r="I110" s="18">
        <v>66.147749787715824</v>
      </c>
      <c r="J110" s="17">
        <v>132</v>
      </c>
      <c r="K110" s="17">
        <v>86</v>
      </c>
      <c r="L110" s="52" t="s">
        <v>1670</v>
      </c>
    </row>
    <row r="111" spans="1:12" ht="15.95" customHeight="1">
      <c r="A111" s="88" t="s">
        <v>1671</v>
      </c>
      <c r="B111" s="58" t="s">
        <v>1582</v>
      </c>
      <c r="C111" s="46" t="s">
        <v>1583</v>
      </c>
      <c r="D111" s="19">
        <v>126965</v>
      </c>
      <c r="E111" s="19">
        <v>55528</v>
      </c>
      <c r="F111" s="37">
        <v>43.734887567439849</v>
      </c>
      <c r="G111" s="19">
        <v>125423</v>
      </c>
      <c r="H111" s="19">
        <v>54973</v>
      </c>
      <c r="I111" s="37">
        <v>43.83007901262129</v>
      </c>
      <c r="J111" s="19">
        <v>1542</v>
      </c>
      <c r="K111" s="19">
        <v>555</v>
      </c>
      <c r="L111" s="61" t="s">
        <v>1672</v>
      </c>
    </row>
    <row r="112" spans="1:12" ht="15.95" customHeight="1">
      <c r="A112" s="88"/>
      <c r="B112" s="45"/>
      <c r="C112" s="46" t="s">
        <v>27</v>
      </c>
      <c r="D112" s="19">
        <v>65674</v>
      </c>
      <c r="E112" s="19">
        <v>28118</v>
      </c>
      <c r="F112" s="37">
        <v>42.814508024484574</v>
      </c>
      <c r="G112" s="19">
        <v>64895</v>
      </c>
      <c r="H112" s="19">
        <v>27844</v>
      </c>
      <c r="I112" s="37">
        <v>42.90623314585099</v>
      </c>
      <c r="J112" s="19">
        <v>779</v>
      </c>
      <c r="K112" s="19">
        <v>274</v>
      </c>
      <c r="L112" s="61" t="s">
        <v>1673</v>
      </c>
    </row>
    <row r="113" spans="1:12" ht="15.95" customHeight="1">
      <c r="A113" s="88"/>
      <c r="B113" s="45"/>
      <c r="C113" s="47" t="s">
        <v>28</v>
      </c>
      <c r="D113" s="19">
        <v>61291</v>
      </c>
      <c r="E113" s="19">
        <v>27410</v>
      </c>
      <c r="F113" s="37">
        <v>44.721084661695848</v>
      </c>
      <c r="G113" s="19">
        <v>60528</v>
      </c>
      <c r="H113" s="19">
        <v>27129</v>
      </c>
      <c r="I113" s="37">
        <v>44.820578905630455</v>
      </c>
      <c r="J113" s="19">
        <v>763</v>
      </c>
      <c r="K113" s="19">
        <v>281</v>
      </c>
      <c r="L113" s="61" t="s">
        <v>1674</v>
      </c>
    </row>
    <row r="114" spans="1:12" ht="15.95" customHeight="1">
      <c r="A114" s="88"/>
      <c r="B114" s="48" t="s">
        <v>1586</v>
      </c>
      <c r="C114" s="46" t="s">
        <v>26</v>
      </c>
      <c r="D114" s="19">
        <v>22827</v>
      </c>
      <c r="E114" s="19">
        <v>5679</v>
      </c>
      <c r="F114" s="20">
        <v>24.878433434091207</v>
      </c>
      <c r="G114" s="19">
        <v>22504</v>
      </c>
      <c r="H114" s="19">
        <v>5628</v>
      </c>
      <c r="I114" s="20">
        <v>25.008887308922858</v>
      </c>
      <c r="J114" s="19">
        <v>323</v>
      </c>
      <c r="K114" s="19">
        <v>51</v>
      </c>
      <c r="L114" s="43" t="s">
        <v>1675</v>
      </c>
    </row>
    <row r="115" spans="1:12" ht="15.95" customHeight="1">
      <c r="A115" s="88"/>
      <c r="B115" s="45"/>
      <c r="C115" s="46" t="s">
        <v>27</v>
      </c>
      <c r="D115" s="19">
        <v>11683</v>
      </c>
      <c r="E115" s="19">
        <v>2813</v>
      </c>
      <c r="F115" s="20">
        <v>24.077719763759308</v>
      </c>
      <c r="G115" s="19">
        <v>11525</v>
      </c>
      <c r="H115" s="19">
        <v>2789</v>
      </c>
      <c r="I115" s="20">
        <v>24.199566160520607</v>
      </c>
      <c r="J115" s="19">
        <v>158</v>
      </c>
      <c r="K115" s="19">
        <v>24</v>
      </c>
      <c r="L115" s="43" t="s">
        <v>1676</v>
      </c>
    </row>
    <row r="116" spans="1:12" ht="15.95" customHeight="1">
      <c r="A116" s="88"/>
      <c r="B116" s="45"/>
      <c r="C116" s="46" t="s">
        <v>28</v>
      </c>
      <c r="D116" s="19">
        <v>11144</v>
      </c>
      <c r="E116" s="19">
        <v>2866</v>
      </c>
      <c r="F116" s="20">
        <v>25.717875089734385</v>
      </c>
      <c r="G116" s="19">
        <v>10979</v>
      </c>
      <c r="H116" s="19">
        <v>2839</v>
      </c>
      <c r="I116" s="20">
        <v>25.858457054376537</v>
      </c>
      <c r="J116" s="19">
        <v>165</v>
      </c>
      <c r="K116" s="19">
        <v>27</v>
      </c>
      <c r="L116" s="43" t="s">
        <v>577</v>
      </c>
    </row>
    <row r="117" spans="1:12" ht="15.95" customHeight="1">
      <c r="A117" s="88"/>
      <c r="B117" s="48" t="s">
        <v>1590</v>
      </c>
      <c r="C117" s="46" t="s">
        <v>26</v>
      </c>
      <c r="D117" s="19">
        <v>23264</v>
      </c>
      <c r="E117" s="19">
        <v>7646</v>
      </c>
      <c r="F117" s="20">
        <v>32.8662310866575</v>
      </c>
      <c r="G117" s="19">
        <v>22947</v>
      </c>
      <c r="H117" s="19">
        <v>7566</v>
      </c>
      <c r="I117" s="20">
        <v>32.971630278467771</v>
      </c>
      <c r="J117" s="19">
        <v>317</v>
      </c>
      <c r="K117" s="19">
        <v>80</v>
      </c>
      <c r="L117" s="43" t="s">
        <v>1677</v>
      </c>
    </row>
    <row r="118" spans="1:12" ht="15.95" customHeight="1">
      <c r="A118" s="88"/>
      <c r="B118" s="45"/>
      <c r="C118" s="46" t="s">
        <v>27</v>
      </c>
      <c r="D118" s="19">
        <v>12086</v>
      </c>
      <c r="E118" s="19">
        <v>4041</v>
      </c>
      <c r="F118" s="20">
        <v>33.435379778255836</v>
      </c>
      <c r="G118" s="19">
        <v>11931</v>
      </c>
      <c r="H118" s="19">
        <v>3995</v>
      </c>
      <c r="I118" s="20">
        <v>33.484200821389656</v>
      </c>
      <c r="J118" s="19">
        <v>155</v>
      </c>
      <c r="K118" s="19">
        <v>46</v>
      </c>
      <c r="L118" s="43" t="s">
        <v>1678</v>
      </c>
    </row>
    <row r="119" spans="1:12" ht="15.95" customHeight="1">
      <c r="A119" s="88"/>
      <c r="B119" s="45"/>
      <c r="C119" s="46" t="s">
        <v>28</v>
      </c>
      <c r="D119" s="19">
        <v>11178</v>
      </c>
      <c r="E119" s="19">
        <v>3605</v>
      </c>
      <c r="F119" s="20">
        <v>32.250849883700127</v>
      </c>
      <c r="G119" s="19">
        <v>11016</v>
      </c>
      <c r="H119" s="19">
        <v>3571</v>
      </c>
      <c r="I119" s="20">
        <v>32.416485112563542</v>
      </c>
      <c r="J119" s="19">
        <v>162</v>
      </c>
      <c r="K119" s="19">
        <v>34</v>
      </c>
      <c r="L119" s="43" t="s">
        <v>1545</v>
      </c>
    </row>
    <row r="120" spans="1:12" ht="15.95" customHeight="1">
      <c r="A120" s="88"/>
      <c r="B120" s="48" t="s">
        <v>1594</v>
      </c>
      <c r="C120" s="46" t="s">
        <v>26</v>
      </c>
      <c r="D120" s="19">
        <v>19461</v>
      </c>
      <c r="E120" s="19">
        <v>7938</v>
      </c>
      <c r="F120" s="20">
        <v>40.789270849391087</v>
      </c>
      <c r="G120" s="19">
        <v>19211</v>
      </c>
      <c r="H120" s="19">
        <v>7825</v>
      </c>
      <c r="I120" s="20">
        <v>40.731872364791002</v>
      </c>
      <c r="J120" s="19">
        <v>250</v>
      </c>
      <c r="K120" s="19">
        <v>113</v>
      </c>
      <c r="L120" s="43" t="s">
        <v>1679</v>
      </c>
    </row>
    <row r="121" spans="1:12" ht="15.95" customHeight="1">
      <c r="A121" s="88"/>
      <c r="B121" s="45"/>
      <c r="C121" s="46" t="s">
        <v>27</v>
      </c>
      <c r="D121" s="19">
        <v>10110</v>
      </c>
      <c r="E121" s="19">
        <v>4076</v>
      </c>
      <c r="F121" s="20">
        <v>40.316518298714143</v>
      </c>
      <c r="G121" s="19">
        <v>9965</v>
      </c>
      <c r="H121" s="19">
        <v>4015</v>
      </c>
      <c r="I121" s="20">
        <v>40.291018564977421</v>
      </c>
      <c r="J121" s="19">
        <v>145</v>
      </c>
      <c r="K121" s="19">
        <v>61</v>
      </c>
      <c r="L121" s="43" t="s">
        <v>1680</v>
      </c>
    </row>
    <row r="122" spans="1:12" ht="15.95" customHeight="1">
      <c r="A122" s="88"/>
      <c r="B122" s="45"/>
      <c r="C122" s="46" t="s">
        <v>28</v>
      </c>
      <c r="D122" s="19">
        <v>9351</v>
      </c>
      <c r="E122" s="19">
        <v>3862</v>
      </c>
      <c r="F122" s="20">
        <v>41.30039567960646</v>
      </c>
      <c r="G122" s="19">
        <v>9246</v>
      </c>
      <c r="H122" s="19">
        <v>3810</v>
      </c>
      <c r="I122" s="20">
        <v>41.207008436080464</v>
      </c>
      <c r="J122" s="19">
        <v>105</v>
      </c>
      <c r="K122" s="19">
        <v>52</v>
      </c>
      <c r="L122" s="43" t="s">
        <v>1681</v>
      </c>
    </row>
    <row r="123" spans="1:12" ht="15.95" customHeight="1">
      <c r="A123" s="88"/>
      <c r="B123" s="48" t="s">
        <v>1597</v>
      </c>
      <c r="C123" s="46" t="s">
        <v>26</v>
      </c>
      <c r="D123" s="19">
        <v>18601</v>
      </c>
      <c r="E123" s="19">
        <v>8988</v>
      </c>
      <c r="F123" s="20">
        <v>48.31998279662384</v>
      </c>
      <c r="G123" s="19">
        <v>18382</v>
      </c>
      <c r="H123" s="19">
        <v>8890</v>
      </c>
      <c r="I123" s="20">
        <v>48.362528560548363</v>
      </c>
      <c r="J123" s="19">
        <v>219</v>
      </c>
      <c r="K123" s="19">
        <v>98</v>
      </c>
      <c r="L123" s="43" t="s">
        <v>1682</v>
      </c>
    </row>
    <row r="124" spans="1:12" ht="15.95" customHeight="1">
      <c r="A124" s="88"/>
      <c r="B124" s="45"/>
      <c r="C124" s="46" t="s">
        <v>27</v>
      </c>
      <c r="D124" s="19">
        <v>9576</v>
      </c>
      <c r="E124" s="19">
        <v>4507</v>
      </c>
      <c r="F124" s="20">
        <v>47.065580618212195</v>
      </c>
      <c r="G124" s="19">
        <v>9468</v>
      </c>
      <c r="H124" s="19">
        <v>4461</v>
      </c>
      <c r="I124" s="20">
        <v>47.116603295310519</v>
      </c>
      <c r="J124" s="19">
        <v>108</v>
      </c>
      <c r="K124" s="19">
        <v>46</v>
      </c>
      <c r="L124" s="43" t="s">
        <v>110</v>
      </c>
    </row>
    <row r="125" spans="1:12" ht="15.95" customHeight="1">
      <c r="A125" s="88"/>
      <c r="B125" s="45"/>
      <c r="C125" s="46" t="s">
        <v>28</v>
      </c>
      <c r="D125" s="19">
        <v>9025</v>
      </c>
      <c r="E125" s="19">
        <v>4481</v>
      </c>
      <c r="F125" s="20">
        <v>49.65096952908587</v>
      </c>
      <c r="G125" s="19">
        <v>8914</v>
      </c>
      <c r="H125" s="19">
        <v>4429</v>
      </c>
      <c r="I125" s="20">
        <v>49.685887368184879</v>
      </c>
      <c r="J125" s="19">
        <v>111</v>
      </c>
      <c r="K125" s="19">
        <v>52</v>
      </c>
      <c r="L125" s="43" t="s">
        <v>1683</v>
      </c>
    </row>
    <row r="126" spans="1:12" ht="15.95" customHeight="1">
      <c r="A126" s="88"/>
      <c r="B126" s="48" t="s">
        <v>1601</v>
      </c>
      <c r="C126" s="46" t="s">
        <v>26</v>
      </c>
      <c r="D126" s="19">
        <v>21000</v>
      </c>
      <c r="E126" s="19">
        <v>11728</v>
      </c>
      <c r="F126" s="20">
        <v>55.847619047619048</v>
      </c>
      <c r="G126" s="19">
        <v>20756</v>
      </c>
      <c r="H126" s="19">
        <v>11613</v>
      </c>
      <c r="I126" s="20">
        <v>55.950086721911738</v>
      </c>
      <c r="J126" s="19">
        <v>244</v>
      </c>
      <c r="K126" s="19">
        <v>115</v>
      </c>
      <c r="L126" s="43" t="s">
        <v>1684</v>
      </c>
    </row>
    <row r="127" spans="1:12" ht="15.95" customHeight="1">
      <c r="A127" s="88"/>
      <c r="B127" s="45"/>
      <c r="C127" s="46" t="s">
        <v>27</v>
      </c>
      <c r="D127" s="19">
        <v>10826</v>
      </c>
      <c r="E127" s="19">
        <v>5891</v>
      </c>
      <c r="F127" s="20">
        <v>54.415296508405689</v>
      </c>
      <c r="G127" s="19">
        <v>10703</v>
      </c>
      <c r="H127" s="19">
        <v>5837</v>
      </c>
      <c r="I127" s="20">
        <v>54.536111370643745</v>
      </c>
      <c r="J127" s="19">
        <v>123</v>
      </c>
      <c r="K127" s="19">
        <v>54</v>
      </c>
      <c r="L127" s="43" t="s">
        <v>1685</v>
      </c>
    </row>
    <row r="128" spans="1:12" ht="15.95" customHeight="1">
      <c r="A128" s="88"/>
      <c r="B128" s="45"/>
      <c r="C128" s="46" t="s">
        <v>28</v>
      </c>
      <c r="D128" s="19">
        <v>10174</v>
      </c>
      <c r="E128" s="19">
        <v>5837</v>
      </c>
      <c r="F128" s="20">
        <v>57.371731865539608</v>
      </c>
      <c r="G128" s="19">
        <v>10053</v>
      </c>
      <c r="H128" s="19">
        <v>5776</v>
      </c>
      <c r="I128" s="20">
        <v>57.455485924599621</v>
      </c>
      <c r="J128" s="19">
        <v>121</v>
      </c>
      <c r="K128" s="19">
        <v>61</v>
      </c>
      <c r="L128" s="43" t="s">
        <v>1686</v>
      </c>
    </row>
    <row r="129" spans="1:12" ht="15.95" customHeight="1">
      <c r="A129" s="88"/>
      <c r="B129" s="48" t="s">
        <v>1604</v>
      </c>
      <c r="C129" s="46" t="s">
        <v>26</v>
      </c>
      <c r="D129" s="19">
        <v>21812</v>
      </c>
      <c r="E129" s="19">
        <v>13549</v>
      </c>
      <c r="F129" s="20">
        <v>62.11718320190721</v>
      </c>
      <c r="G129" s="19">
        <v>21623</v>
      </c>
      <c r="H129" s="19">
        <v>13451</v>
      </c>
      <c r="I129" s="20">
        <v>62.206909309531518</v>
      </c>
      <c r="J129" s="19">
        <v>189</v>
      </c>
      <c r="K129" s="19">
        <v>98</v>
      </c>
      <c r="L129" s="43" t="s">
        <v>253</v>
      </c>
    </row>
    <row r="130" spans="1:12" ht="15.95" customHeight="1">
      <c r="A130" s="88"/>
      <c r="B130" s="45"/>
      <c r="C130" s="46" t="s">
        <v>27</v>
      </c>
      <c r="D130" s="19">
        <v>11393</v>
      </c>
      <c r="E130" s="19">
        <v>6790</v>
      </c>
      <c r="F130" s="20">
        <v>59.597998771175284</v>
      </c>
      <c r="G130" s="19">
        <v>11303</v>
      </c>
      <c r="H130" s="19">
        <v>6747</v>
      </c>
      <c r="I130" s="20">
        <v>59.692117137043262</v>
      </c>
      <c r="J130" s="19">
        <v>90</v>
      </c>
      <c r="K130" s="19">
        <v>43</v>
      </c>
      <c r="L130" s="43" t="s">
        <v>1687</v>
      </c>
    </row>
    <row r="131" spans="1:12" ht="15.95" customHeight="1">
      <c r="A131" s="89"/>
      <c r="B131" s="50"/>
      <c r="C131" s="51" t="s">
        <v>28</v>
      </c>
      <c r="D131" s="17">
        <v>10419</v>
      </c>
      <c r="E131" s="17">
        <v>6759</v>
      </c>
      <c r="F131" s="18">
        <v>64.871868701410889</v>
      </c>
      <c r="G131" s="17">
        <v>10320</v>
      </c>
      <c r="H131" s="17">
        <v>6704</v>
      </c>
      <c r="I131" s="18">
        <v>64.961240310077514</v>
      </c>
      <c r="J131" s="17">
        <v>99</v>
      </c>
      <c r="K131" s="17">
        <v>55</v>
      </c>
      <c r="L131" s="52" t="s">
        <v>884</v>
      </c>
    </row>
    <row r="132" spans="1:12" ht="15.95" customHeight="1">
      <c r="A132" s="87" t="s">
        <v>1688</v>
      </c>
      <c r="B132" s="58" t="s">
        <v>1582</v>
      </c>
      <c r="C132" s="54" t="s">
        <v>1583</v>
      </c>
      <c r="D132" s="55">
        <v>21576</v>
      </c>
      <c r="E132" s="55">
        <v>8373</v>
      </c>
      <c r="F132" s="56">
        <v>38.807007786429367</v>
      </c>
      <c r="G132" s="55">
        <v>21228</v>
      </c>
      <c r="H132" s="55">
        <v>8225</v>
      </c>
      <c r="I132" s="56">
        <v>38.745995854531749</v>
      </c>
      <c r="J132" s="55">
        <v>348</v>
      </c>
      <c r="K132" s="55">
        <v>148</v>
      </c>
      <c r="L132" s="57" t="s">
        <v>265</v>
      </c>
    </row>
    <row r="133" spans="1:12" ht="15.95" customHeight="1">
      <c r="A133" s="88"/>
      <c r="B133" s="45"/>
      <c r="C133" s="46" t="s">
        <v>1610</v>
      </c>
      <c r="D133" s="19">
        <v>11240</v>
      </c>
      <c r="E133" s="19">
        <v>4300</v>
      </c>
      <c r="F133" s="20">
        <v>38.256227758007114</v>
      </c>
      <c r="G133" s="19">
        <v>11038</v>
      </c>
      <c r="H133" s="19">
        <v>4219</v>
      </c>
      <c r="I133" s="20">
        <v>38.222504076825508</v>
      </c>
      <c r="J133" s="19">
        <v>202</v>
      </c>
      <c r="K133" s="19">
        <v>81</v>
      </c>
      <c r="L133" s="43" t="s">
        <v>1689</v>
      </c>
    </row>
    <row r="134" spans="1:12" ht="15.95" customHeight="1">
      <c r="A134" s="88"/>
      <c r="B134" s="45"/>
      <c r="C134" s="46" t="s">
        <v>28</v>
      </c>
      <c r="D134" s="19">
        <v>10336</v>
      </c>
      <c r="E134" s="19">
        <v>4073</v>
      </c>
      <c r="F134" s="20">
        <v>39.405959752321984</v>
      </c>
      <c r="G134" s="19">
        <v>10190</v>
      </c>
      <c r="H134" s="19">
        <v>4006</v>
      </c>
      <c r="I134" s="20">
        <v>39.31305201177625</v>
      </c>
      <c r="J134" s="19">
        <v>146</v>
      </c>
      <c r="K134" s="19">
        <v>67</v>
      </c>
      <c r="L134" s="43" t="s">
        <v>1690</v>
      </c>
    </row>
    <row r="135" spans="1:12" ht="15.95" customHeight="1">
      <c r="A135" s="88"/>
      <c r="B135" s="48" t="s">
        <v>1586</v>
      </c>
      <c r="C135" s="46" t="s">
        <v>26</v>
      </c>
      <c r="D135" s="19">
        <v>3783</v>
      </c>
      <c r="E135" s="19">
        <v>940</v>
      </c>
      <c r="F135" s="20">
        <v>24.848004229447529</v>
      </c>
      <c r="G135" s="19">
        <v>3694</v>
      </c>
      <c r="H135" s="19">
        <v>922</v>
      </c>
      <c r="I135" s="20">
        <v>24.959393611261504</v>
      </c>
      <c r="J135" s="19">
        <v>89</v>
      </c>
      <c r="K135" s="19">
        <v>18</v>
      </c>
      <c r="L135" s="43" t="s">
        <v>1691</v>
      </c>
    </row>
    <row r="136" spans="1:12" ht="15.95" customHeight="1">
      <c r="A136" s="88"/>
      <c r="B136" s="45"/>
      <c r="C136" s="46" t="s">
        <v>27</v>
      </c>
      <c r="D136" s="19">
        <v>2005</v>
      </c>
      <c r="E136" s="19">
        <v>507</v>
      </c>
      <c r="F136" s="20">
        <v>25.286783042394013</v>
      </c>
      <c r="G136" s="19">
        <v>1958</v>
      </c>
      <c r="H136" s="19">
        <v>498</v>
      </c>
      <c r="I136" s="20">
        <v>25.434116445352402</v>
      </c>
      <c r="J136" s="19">
        <v>47</v>
      </c>
      <c r="K136" s="19">
        <v>9</v>
      </c>
      <c r="L136" s="43" t="s">
        <v>1546</v>
      </c>
    </row>
    <row r="137" spans="1:12" ht="15.95" customHeight="1">
      <c r="A137" s="88"/>
      <c r="B137" s="45"/>
      <c r="C137" s="46" t="s">
        <v>28</v>
      </c>
      <c r="D137" s="19">
        <v>1778</v>
      </c>
      <c r="E137" s="19">
        <v>433</v>
      </c>
      <c r="F137" s="20">
        <v>24.353205849268843</v>
      </c>
      <c r="G137" s="19">
        <v>1736</v>
      </c>
      <c r="H137" s="19">
        <v>424</v>
      </c>
      <c r="I137" s="20">
        <v>24.423963133640552</v>
      </c>
      <c r="J137" s="19">
        <v>42</v>
      </c>
      <c r="K137" s="19">
        <v>9</v>
      </c>
      <c r="L137" s="43" t="s">
        <v>580</v>
      </c>
    </row>
    <row r="138" spans="1:12" ht="15.95" customHeight="1">
      <c r="A138" s="88"/>
      <c r="B138" s="48" t="s">
        <v>1590</v>
      </c>
      <c r="C138" s="46" t="s">
        <v>26</v>
      </c>
      <c r="D138" s="19">
        <v>3789</v>
      </c>
      <c r="E138" s="19">
        <v>1090</v>
      </c>
      <c r="F138" s="20">
        <v>28.767484824491952</v>
      </c>
      <c r="G138" s="19">
        <v>3740</v>
      </c>
      <c r="H138" s="19">
        <v>1077</v>
      </c>
      <c r="I138" s="20">
        <v>28.796791443850267</v>
      </c>
      <c r="J138" s="19">
        <v>49</v>
      </c>
      <c r="K138" s="19">
        <v>13</v>
      </c>
      <c r="L138" s="43" t="s">
        <v>1692</v>
      </c>
    </row>
    <row r="139" spans="1:12" ht="15.95" customHeight="1">
      <c r="A139" s="88"/>
      <c r="B139" s="45"/>
      <c r="C139" s="46" t="s">
        <v>27</v>
      </c>
      <c r="D139" s="19">
        <v>2005</v>
      </c>
      <c r="E139" s="19">
        <v>591</v>
      </c>
      <c r="F139" s="20">
        <v>29.476309226932667</v>
      </c>
      <c r="G139" s="19">
        <v>1973</v>
      </c>
      <c r="H139" s="19">
        <v>582</v>
      </c>
      <c r="I139" s="20">
        <v>29.498226051697923</v>
      </c>
      <c r="J139" s="19">
        <v>32</v>
      </c>
      <c r="K139" s="19">
        <v>9</v>
      </c>
      <c r="L139" s="43" t="s">
        <v>1693</v>
      </c>
    </row>
    <row r="140" spans="1:12" ht="15.95" customHeight="1">
      <c r="A140" s="88"/>
      <c r="B140" s="45"/>
      <c r="C140" s="46" t="s">
        <v>28</v>
      </c>
      <c r="D140" s="19">
        <v>1784</v>
      </c>
      <c r="E140" s="19">
        <v>499</v>
      </c>
      <c r="F140" s="20">
        <v>27.970852017937219</v>
      </c>
      <c r="G140" s="19">
        <v>1767</v>
      </c>
      <c r="H140" s="19">
        <v>495</v>
      </c>
      <c r="I140" s="20">
        <v>28.013582342954159</v>
      </c>
      <c r="J140" s="19">
        <v>17</v>
      </c>
      <c r="K140" s="19">
        <v>4</v>
      </c>
      <c r="L140" s="43" t="s">
        <v>650</v>
      </c>
    </row>
    <row r="141" spans="1:12" ht="15.95" customHeight="1">
      <c r="A141" s="88"/>
      <c r="B141" s="48" t="s">
        <v>1594</v>
      </c>
      <c r="C141" s="46" t="s">
        <v>26</v>
      </c>
      <c r="D141" s="19">
        <v>3387</v>
      </c>
      <c r="E141" s="19">
        <v>1219</v>
      </c>
      <c r="F141" s="20">
        <v>35.990552111012697</v>
      </c>
      <c r="G141" s="19">
        <v>3332</v>
      </c>
      <c r="H141" s="19">
        <v>1189</v>
      </c>
      <c r="I141" s="20">
        <v>35.68427370948379</v>
      </c>
      <c r="J141" s="19">
        <v>55</v>
      </c>
      <c r="K141" s="19">
        <v>30</v>
      </c>
      <c r="L141" s="43" t="s">
        <v>339</v>
      </c>
    </row>
    <row r="142" spans="1:12" ht="15.95" customHeight="1">
      <c r="A142" s="88"/>
      <c r="B142" s="45"/>
      <c r="C142" s="46" t="s">
        <v>27</v>
      </c>
      <c r="D142" s="19">
        <v>1760</v>
      </c>
      <c r="E142" s="19">
        <v>642</v>
      </c>
      <c r="F142" s="20">
        <v>36.477272727272727</v>
      </c>
      <c r="G142" s="19">
        <v>1731</v>
      </c>
      <c r="H142" s="19">
        <v>627</v>
      </c>
      <c r="I142" s="20">
        <v>36.221837088388213</v>
      </c>
      <c r="J142" s="19">
        <v>29</v>
      </c>
      <c r="K142" s="19">
        <v>15</v>
      </c>
      <c r="L142" s="43" t="s">
        <v>1161</v>
      </c>
    </row>
    <row r="143" spans="1:12" ht="15.95" customHeight="1">
      <c r="A143" s="88"/>
      <c r="B143" s="45"/>
      <c r="C143" s="46" t="s">
        <v>28</v>
      </c>
      <c r="D143" s="19">
        <v>1627</v>
      </c>
      <c r="E143" s="19">
        <v>577</v>
      </c>
      <c r="F143" s="20">
        <v>35.464044253226795</v>
      </c>
      <c r="G143" s="19">
        <v>1601</v>
      </c>
      <c r="H143" s="19">
        <v>562</v>
      </c>
      <c r="I143" s="20">
        <v>35.103060587133044</v>
      </c>
      <c r="J143" s="19">
        <v>26</v>
      </c>
      <c r="K143" s="19">
        <v>15</v>
      </c>
      <c r="L143" s="43" t="s">
        <v>1694</v>
      </c>
    </row>
    <row r="144" spans="1:12" ht="15.95" customHeight="1">
      <c r="A144" s="88"/>
      <c r="B144" s="48" t="s">
        <v>1597</v>
      </c>
      <c r="C144" s="46" t="s">
        <v>26</v>
      </c>
      <c r="D144" s="19">
        <v>3325</v>
      </c>
      <c r="E144" s="19">
        <v>1384</v>
      </c>
      <c r="F144" s="20">
        <v>41.624060150375939</v>
      </c>
      <c r="G144" s="19">
        <v>3266</v>
      </c>
      <c r="H144" s="19">
        <v>1350</v>
      </c>
      <c r="I144" s="20">
        <v>41.33496631965707</v>
      </c>
      <c r="J144" s="19">
        <v>59</v>
      </c>
      <c r="K144" s="19">
        <v>34</v>
      </c>
      <c r="L144" s="43" t="s">
        <v>1695</v>
      </c>
    </row>
    <row r="145" spans="1:12" ht="15.95" customHeight="1">
      <c r="A145" s="88"/>
      <c r="B145" s="45"/>
      <c r="C145" s="46" t="s">
        <v>27</v>
      </c>
      <c r="D145" s="19">
        <v>1692</v>
      </c>
      <c r="E145" s="19">
        <v>687</v>
      </c>
      <c r="F145" s="20">
        <v>40.602836879432623</v>
      </c>
      <c r="G145" s="19">
        <v>1660</v>
      </c>
      <c r="H145" s="19">
        <v>670</v>
      </c>
      <c r="I145" s="20">
        <v>40.361445783132531</v>
      </c>
      <c r="J145" s="19">
        <v>32</v>
      </c>
      <c r="K145" s="19">
        <v>17</v>
      </c>
      <c r="L145" s="43" t="s">
        <v>1696</v>
      </c>
    </row>
    <row r="146" spans="1:12" ht="15.95" customHeight="1">
      <c r="A146" s="88"/>
      <c r="B146" s="45"/>
      <c r="C146" s="46" t="s">
        <v>28</v>
      </c>
      <c r="D146" s="19">
        <v>1633</v>
      </c>
      <c r="E146" s="19">
        <v>697</v>
      </c>
      <c r="F146" s="20">
        <v>42.682180036742196</v>
      </c>
      <c r="G146" s="19">
        <v>1606</v>
      </c>
      <c r="H146" s="19">
        <v>680</v>
      </c>
      <c r="I146" s="20">
        <v>42.341220423412203</v>
      </c>
      <c r="J146" s="19">
        <v>27</v>
      </c>
      <c r="K146" s="19">
        <v>17</v>
      </c>
      <c r="L146" s="43" t="s">
        <v>1697</v>
      </c>
    </row>
    <row r="147" spans="1:12" ht="15.95" customHeight="1">
      <c r="A147" s="88"/>
      <c r="B147" s="48" t="s">
        <v>1601</v>
      </c>
      <c r="C147" s="46" t="s">
        <v>26</v>
      </c>
      <c r="D147" s="19">
        <v>3684</v>
      </c>
      <c r="E147" s="19">
        <v>1786</v>
      </c>
      <c r="F147" s="20">
        <v>48.479913137893597</v>
      </c>
      <c r="G147" s="19">
        <v>3635</v>
      </c>
      <c r="H147" s="19">
        <v>1761</v>
      </c>
      <c r="I147" s="20">
        <v>48.445667125171937</v>
      </c>
      <c r="J147" s="19">
        <v>49</v>
      </c>
      <c r="K147" s="19">
        <v>25</v>
      </c>
      <c r="L147" s="43" t="s">
        <v>109</v>
      </c>
    </row>
    <row r="148" spans="1:12" ht="15.95" customHeight="1">
      <c r="A148" s="88"/>
      <c r="B148" s="45"/>
      <c r="C148" s="46" t="s">
        <v>27</v>
      </c>
      <c r="D148" s="19">
        <v>1927</v>
      </c>
      <c r="E148" s="19">
        <v>915</v>
      </c>
      <c r="F148" s="20">
        <v>47.483134405812145</v>
      </c>
      <c r="G148" s="19">
        <v>1893</v>
      </c>
      <c r="H148" s="19">
        <v>898</v>
      </c>
      <c r="I148" s="20">
        <v>47.437929212889593</v>
      </c>
      <c r="J148" s="19">
        <v>34</v>
      </c>
      <c r="K148" s="19">
        <v>17</v>
      </c>
      <c r="L148" s="43" t="s">
        <v>249</v>
      </c>
    </row>
    <row r="149" spans="1:12" ht="15.95" customHeight="1">
      <c r="A149" s="88"/>
      <c r="B149" s="45"/>
      <c r="C149" s="46" t="s">
        <v>28</v>
      </c>
      <c r="D149" s="19">
        <v>1757</v>
      </c>
      <c r="E149" s="19">
        <v>871</v>
      </c>
      <c r="F149" s="20">
        <v>49.573136027319293</v>
      </c>
      <c r="G149" s="19">
        <v>1742</v>
      </c>
      <c r="H149" s="19">
        <v>863</v>
      </c>
      <c r="I149" s="20">
        <v>49.540757749712974</v>
      </c>
      <c r="J149" s="19">
        <v>15</v>
      </c>
      <c r="K149" s="19">
        <v>8</v>
      </c>
      <c r="L149" s="43" t="s">
        <v>644</v>
      </c>
    </row>
    <row r="150" spans="1:12" ht="15.95" customHeight="1">
      <c r="A150" s="88"/>
      <c r="B150" s="48" t="s">
        <v>1604</v>
      </c>
      <c r="C150" s="46" t="s">
        <v>26</v>
      </c>
      <c r="D150" s="19">
        <v>3608</v>
      </c>
      <c r="E150" s="19">
        <v>1954</v>
      </c>
      <c r="F150" s="20">
        <v>54.157427937915742</v>
      </c>
      <c r="G150" s="19">
        <v>3561</v>
      </c>
      <c r="H150" s="19">
        <v>1926</v>
      </c>
      <c r="I150" s="20">
        <v>54.085930918281385</v>
      </c>
      <c r="J150" s="19">
        <v>47</v>
      </c>
      <c r="K150" s="19">
        <v>28</v>
      </c>
      <c r="L150" s="43" t="s">
        <v>1698</v>
      </c>
    </row>
    <row r="151" spans="1:12" ht="15.95" customHeight="1">
      <c r="A151" s="88"/>
      <c r="B151" s="45"/>
      <c r="C151" s="46" t="s">
        <v>27</v>
      </c>
      <c r="D151" s="19">
        <v>1851</v>
      </c>
      <c r="E151" s="19">
        <v>958</v>
      </c>
      <c r="F151" s="20">
        <v>51.755807671528906</v>
      </c>
      <c r="G151" s="19">
        <v>1823</v>
      </c>
      <c r="H151" s="19">
        <v>944</v>
      </c>
      <c r="I151" s="20">
        <v>51.782775644541964</v>
      </c>
      <c r="J151" s="19">
        <v>28</v>
      </c>
      <c r="K151" s="19">
        <v>14</v>
      </c>
      <c r="L151" s="43" t="s">
        <v>249</v>
      </c>
    </row>
    <row r="152" spans="1:12" ht="15.95" customHeight="1">
      <c r="A152" s="89"/>
      <c r="B152" s="50"/>
      <c r="C152" s="51" t="s">
        <v>28</v>
      </c>
      <c r="D152" s="17">
        <v>1757</v>
      </c>
      <c r="E152" s="17">
        <v>996</v>
      </c>
      <c r="F152" s="18">
        <v>56.687535571997721</v>
      </c>
      <c r="G152" s="17">
        <v>1738</v>
      </c>
      <c r="H152" s="17">
        <v>982</v>
      </c>
      <c r="I152" s="18">
        <v>56.501726121979289</v>
      </c>
      <c r="J152" s="17">
        <v>19</v>
      </c>
      <c r="K152" s="17">
        <v>14</v>
      </c>
      <c r="L152" s="52" t="s">
        <v>1176</v>
      </c>
    </row>
    <row r="153" spans="1:12" ht="15.95" customHeight="1">
      <c r="A153" s="87" t="s">
        <v>1699</v>
      </c>
      <c r="B153" s="58" t="s">
        <v>1582</v>
      </c>
      <c r="C153" s="54" t="s">
        <v>1583</v>
      </c>
      <c r="D153" s="55">
        <v>36993</v>
      </c>
      <c r="E153" s="55">
        <v>16452</v>
      </c>
      <c r="F153" s="56">
        <v>44.473278728408076</v>
      </c>
      <c r="G153" s="55">
        <v>35538</v>
      </c>
      <c r="H153" s="55">
        <v>15732</v>
      </c>
      <c r="I153" s="56">
        <v>44.268107378017895</v>
      </c>
      <c r="J153" s="55">
        <v>1455</v>
      </c>
      <c r="K153" s="55">
        <v>720</v>
      </c>
      <c r="L153" s="57" t="s">
        <v>1700</v>
      </c>
    </row>
    <row r="154" spans="1:12" ht="15.95" customHeight="1">
      <c r="A154" s="88"/>
      <c r="B154" s="45"/>
      <c r="C154" s="46" t="s">
        <v>1610</v>
      </c>
      <c r="D154" s="19">
        <v>19165</v>
      </c>
      <c r="E154" s="19">
        <v>8314</v>
      </c>
      <c r="F154" s="20">
        <v>43.38116357944169</v>
      </c>
      <c r="G154" s="19">
        <v>18468</v>
      </c>
      <c r="H154" s="19">
        <v>7977</v>
      </c>
      <c r="I154" s="20">
        <v>43.193632228719949</v>
      </c>
      <c r="J154" s="19">
        <v>697</v>
      </c>
      <c r="K154" s="19">
        <v>337</v>
      </c>
      <c r="L154" s="43" t="s">
        <v>1701</v>
      </c>
    </row>
    <row r="155" spans="1:12" ht="15.95" customHeight="1">
      <c r="A155" s="88"/>
      <c r="B155" s="45"/>
      <c r="C155" s="46" t="s">
        <v>28</v>
      </c>
      <c r="D155" s="19">
        <v>17828</v>
      </c>
      <c r="E155" s="19">
        <v>8138</v>
      </c>
      <c r="F155" s="20">
        <v>45.647296387704735</v>
      </c>
      <c r="G155" s="19">
        <v>17070</v>
      </c>
      <c r="H155" s="19">
        <v>7755</v>
      </c>
      <c r="I155" s="20">
        <v>45.430579964850615</v>
      </c>
      <c r="J155" s="19">
        <v>758</v>
      </c>
      <c r="K155" s="19">
        <v>383</v>
      </c>
      <c r="L155" s="43" t="s">
        <v>458</v>
      </c>
    </row>
    <row r="156" spans="1:12" ht="15.95" customHeight="1">
      <c r="A156" s="88"/>
      <c r="B156" s="48" t="s">
        <v>1586</v>
      </c>
      <c r="C156" s="44" t="s">
        <v>26</v>
      </c>
      <c r="D156" s="19">
        <v>6671</v>
      </c>
      <c r="E156" s="19">
        <v>1874</v>
      </c>
      <c r="F156" s="20">
        <v>28.091740368760306</v>
      </c>
      <c r="G156" s="19">
        <v>6405</v>
      </c>
      <c r="H156" s="19">
        <v>1793</v>
      </c>
      <c r="I156" s="20">
        <v>27.993754879000782</v>
      </c>
      <c r="J156" s="19">
        <v>266</v>
      </c>
      <c r="K156" s="19">
        <v>81</v>
      </c>
      <c r="L156" s="43" t="s">
        <v>1702</v>
      </c>
    </row>
    <row r="157" spans="1:12" ht="15.95" customHeight="1">
      <c r="A157" s="88"/>
      <c r="B157" s="45"/>
      <c r="C157" s="44" t="s">
        <v>27</v>
      </c>
      <c r="D157" s="19">
        <v>3392</v>
      </c>
      <c r="E157" s="19">
        <v>931</v>
      </c>
      <c r="F157" s="20">
        <v>27.446933962264151</v>
      </c>
      <c r="G157" s="19">
        <v>3273</v>
      </c>
      <c r="H157" s="19">
        <v>901</v>
      </c>
      <c r="I157" s="20">
        <v>27.528261533761075</v>
      </c>
      <c r="J157" s="19">
        <v>119</v>
      </c>
      <c r="K157" s="19">
        <v>30</v>
      </c>
      <c r="L157" s="43" t="s">
        <v>1703</v>
      </c>
    </row>
    <row r="158" spans="1:12" ht="15.95" customHeight="1">
      <c r="A158" s="88"/>
      <c r="B158" s="45"/>
      <c r="C158" s="44" t="s">
        <v>28</v>
      </c>
      <c r="D158" s="19">
        <v>3279</v>
      </c>
      <c r="E158" s="19">
        <v>943</v>
      </c>
      <c r="F158" s="20">
        <v>28.75876791704788</v>
      </c>
      <c r="G158" s="19">
        <v>3132</v>
      </c>
      <c r="H158" s="19">
        <v>892</v>
      </c>
      <c r="I158" s="20">
        <v>28.480204342273307</v>
      </c>
      <c r="J158" s="19">
        <v>147</v>
      </c>
      <c r="K158" s="19">
        <v>51</v>
      </c>
      <c r="L158" s="43" t="s">
        <v>1217</v>
      </c>
    </row>
    <row r="159" spans="1:12" ht="15.95" customHeight="1">
      <c r="A159" s="88"/>
      <c r="B159" s="48" t="s">
        <v>1590</v>
      </c>
      <c r="C159" s="44" t="s">
        <v>26</v>
      </c>
      <c r="D159" s="19">
        <v>7031</v>
      </c>
      <c r="E159" s="19">
        <v>2376</v>
      </c>
      <c r="F159" s="20">
        <v>33.793201536054617</v>
      </c>
      <c r="G159" s="19">
        <v>6751</v>
      </c>
      <c r="H159" s="19">
        <v>2271</v>
      </c>
      <c r="I159" s="20">
        <v>33.639460820619171</v>
      </c>
      <c r="J159" s="19">
        <v>280</v>
      </c>
      <c r="K159" s="19">
        <v>105</v>
      </c>
      <c r="L159" s="43" t="s">
        <v>980</v>
      </c>
    </row>
    <row r="160" spans="1:12" ht="15.95" customHeight="1">
      <c r="A160" s="88"/>
      <c r="B160" s="45"/>
      <c r="C160" s="44" t="s">
        <v>27</v>
      </c>
      <c r="D160" s="19">
        <v>3564</v>
      </c>
      <c r="E160" s="19">
        <v>1175</v>
      </c>
      <c r="F160" s="20">
        <v>32.968574635241303</v>
      </c>
      <c r="G160" s="19">
        <v>3422</v>
      </c>
      <c r="H160" s="19">
        <v>1126</v>
      </c>
      <c r="I160" s="20">
        <v>32.904734073641144</v>
      </c>
      <c r="J160" s="19">
        <v>142</v>
      </c>
      <c r="K160" s="19">
        <v>49</v>
      </c>
      <c r="L160" s="43" t="s">
        <v>1704</v>
      </c>
    </row>
    <row r="161" spans="1:12" ht="15.95" customHeight="1">
      <c r="A161" s="88"/>
      <c r="B161" s="45"/>
      <c r="C161" s="44" t="s">
        <v>28</v>
      </c>
      <c r="D161" s="19">
        <v>3467</v>
      </c>
      <c r="E161" s="19">
        <v>1201</v>
      </c>
      <c r="F161" s="20">
        <v>34.640899913469859</v>
      </c>
      <c r="G161" s="19">
        <v>3329</v>
      </c>
      <c r="H161" s="19">
        <v>1145</v>
      </c>
      <c r="I161" s="20">
        <v>34.394713127065188</v>
      </c>
      <c r="J161" s="19">
        <v>138</v>
      </c>
      <c r="K161" s="19">
        <v>56</v>
      </c>
      <c r="L161" s="43" t="s">
        <v>1705</v>
      </c>
    </row>
    <row r="162" spans="1:12" ht="15.95" customHeight="1">
      <c r="A162" s="88"/>
      <c r="B162" s="48" t="s">
        <v>1594</v>
      </c>
      <c r="C162" s="44" t="s">
        <v>26</v>
      </c>
      <c r="D162" s="19">
        <v>5750</v>
      </c>
      <c r="E162" s="19">
        <v>2419</v>
      </c>
      <c r="F162" s="20">
        <v>42.069565217391307</v>
      </c>
      <c r="G162" s="19">
        <v>5470</v>
      </c>
      <c r="H162" s="19">
        <v>2285</v>
      </c>
      <c r="I162" s="20">
        <v>41.773308957952466</v>
      </c>
      <c r="J162" s="19">
        <v>280</v>
      </c>
      <c r="K162" s="19">
        <v>134</v>
      </c>
      <c r="L162" s="43" t="s">
        <v>1706</v>
      </c>
    </row>
    <row r="163" spans="1:12" ht="15.95" customHeight="1">
      <c r="A163" s="88"/>
      <c r="B163" s="45"/>
      <c r="C163" s="44" t="s">
        <v>27</v>
      </c>
      <c r="D163" s="19">
        <v>3040</v>
      </c>
      <c r="E163" s="19">
        <v>1269</v>
      </c>
      <c r="F163" s="20">
        <v>41.743421052631582</v>
      </c>
      <c r="G163" s="19">
        <v>2919</v>
      </c>
      <c r="H163" s="19">
        <v>1217</v>
      </c>
      <c r="I163" s="20">
        <v>41.692360397396371</v>
      </c>
      <c r="J163" s="19">
        <v>121</v>
      </c>
      <c r="K163" s="19">
        <v>52</v>
      </c>
      <c r="L163" s="43" t="s">
        <v>1707</v>
      </c>
    </row>
    <row r="164" spans="1:12" ht="15.95" customHeight="1">
      <c r="A164" s="88"/>
      <c r="B164" s="45"/>
      <c r="C164" s="44" t="s">
        <v>28</v>
      </c>
      <c r="D164" s="19">
        <v>2710</v>
      </c>
      <c r="E164" s="19">
        <v>1150</v>
      </c>
      <c r="F164" s="20">
        <v>42.435424354243544</v>
      </c>
      <c r="G164" s="19">
        <v>2551</v>
      </c>
      <c r="H164" s="19">
        <v>1068</v>
      </c>
      <c r="I164" s="20">
        <v>41.865934927479422</v>
      </c>
      <c r="J164" s="19">
        <v>159</v>
      </c>
      <c r="K164" s="19">
        <v>82</v>
      </c>
      <c r="L164" s="43" t="s">
        <v>1708</v>
      </c>
    </row>
    <row r="165" spans="1:12" ht="15.95" customHeight="1">
      <c r="A165" s="88"/>
      <c r="B165" s="48" t="s">
        <v>1597</v>
      </c>
      <c r="C165" s="44" t="s">
        <v>26</v>
      </c>
      <c r="D165" s="19">
        <v>5508</v>
      </c>
      <c r="E165" s="19">
        <v>2673</v>
      </c>
      <c r="F165" s="20">
        <v>48.529411764705884</v>
      </c>
      <c r="G165" s="19">
        <v>5310</v>
      </c>
      <c r="H165" s="19">
        <v>2558</v>
      </c>
      <c r="I165" s="20">
        <v>48.173258003766477</v>
      </c>
      <c r="J165" s="19">
        <v>198</v>
      </c>
      <c r="K165" s="19">
        <v>115</v>
      </c>
      <c r="L165" s="43" t="s">
        <v>128</v>
      </c>
    </row>
    <row r="166" spans="1:12" ht="15.95" customHeight="1">
      <c r="A166" s="88"/>
      <c r="B166" s="45"/>
      <c r="C166" s="44" t="s">
        <v>27</v>
      </c>
      <c r="D166" s="19">
        <v>2881</v>
      </c>
      <c r="E166" s="19">
        <v>1360</v>
      </c>
      <c r="F166" s="20">
        <v>47.205831308573408</v>
      </c>
      <c r="G166" s="19">
        <v>2779</v>
      </c>
      <c r="H166" s="19">
        <v>1299</v>
      </c>
      <c r="I166" s="20">
        <v>46.743432889528606</v>
      </c>
      <c r="J166" s="19">
        <v>102</v>
      </c>
      <c r="K166" s="19">
        <v>61</v>
      </c>
      <c r="L166" s="43" t="s">
        <v>1320</v>
      </c>
    </row>
    <row r="167" spans="1:12" ht="15.95" customHeight="1">
      <c r="A167" s="88"/>
      <c r="B167" s="45"/>
      <c r="C167" s="44" t="s">
        <v>28</v>
      </c>
      <c r="D167" s="19">
        <v>2627</v>
      </c>
      <c r="E167" s="19">
        <v>1313</v>
      </c>
      <c r="F167" s="20">
        <v>49.980966882375334</v>
      </c>
      <c r="G167" s="19">
        <v>2531</v>
      </c>
      <c r="H167" s="19">
        <v>1259</v>
      </c>
      <c r="I167" s="20">
        <v>49.743184512050576</v>
      </c>
      <c r="J167" s="19">
        <v>96</v>
      </c>
      <c r="K167" s="19">
        <v>54</v>
      </c>
      <c r="L167" s="43" t="s">
        <v>586</v>
      </c>
    </row>
    <row r="168" spans="1:12" ht="15.95" customHeight="1">
      <c r="A168" s="88"/>
      <c r="B168" s="48" t="s">
        <v>1601</v>
      </c>
      <c r="C168" s="44" t="s">
        <v>26</v>
      </c>
      <c r="D168" s="62">
        <v>6014</v>
      </c>
      <c r="E168" s="62">
        <v>3359</v>
      </c>
      <c r="F168" s="63">
        <v>55.85300964416362</v>
      </c>
      <c r="G168" s="62">
        <v>5792</v>
      </c>
      <c r="H168" s="62">
        <v>3222</v>
      </c>
      <c r="I168" s="63">
        <v>55.628453038674031</v>
      </c>
      <c r="J168" s="19">
        <v>222</v>
      </c>
      <c r="K168" s="19">
        <v>137</v>
      </c>
      <c r="L168" s="43" t="s">
        <v>1709</v>
      </c>
    </row>
    <row r="169" spans="1:12" ht="15.95" customHeight="1">
      <c r="A169" s="88"/>
      <c r="B169" s="45"/>
      <c r="C169" s="44" t="s">
        <v>27</v>
      </c>
      <c r="D169" s="62">
        <v>3127</v>
      </c>
      <c r="E169" s="62">
        <v>1676</v>
      </c>
      <c r="F169" s="63">
        <v>53.597697473616883</v>
      </c>
      <c r="G169" s="62">
        <v>3021</v>
      </c>
      <c r="H169" s="62">
        <v>1605</v>
      </c>
      <c r="I169" s="63">
        <v>53.128103277060575</v>
      </c>
      <c r="J169" s="19">
        <v>106</v>
      </c>
      <c r="K169" s="19">
        <v>71</v>
      </c>
      <c r="L169" s="43" t="s">
        <v>1605</v>
      </c>
    </row>
    <row r="170" spans="1:12" ht="15.95" customHeight="1">
      <c r="A170" s="88"/>
      <c r="B170" s="45"/>
      <c r="C170" s="44" t="s">
        <v>28</v>
      </c>
      <c r="D170" s="62">
        <v>2887</v>
      </c>
      <c r="E170" s="62">
        <v>1683</v>
      </c>
      <c r="F170" s="63">
        <v>58.295808798060271</v>
      </c>
      <c r="G170" s="62">
        <v>2771</v>
      </c>
      <c r="H170" s="62">
        <v>1617</v>
      </c>
      <c r="I170" s="63">
        <v>58.354384698664745</v>
      </c>
      <c r="J170" s="19">
        <v>116</v>
      </c>
      <c r="K170" s="19">
        <v>66</v>
      </c>
      <c r="L170" s="43" t="s">
        <v>1710</v>
      </c>
    </row>
    <row r="171" spans="1:12" ht="15.95" customHeight="1">
      <c r="A171" s="88"/>
      <c r="B171" s="48" t="s">
        <v>1604</v>
      </c>
      <c r="C171" s="44" t="s">
        <v>26</v>
      </c>
      <c r="D171" s="62">
        <v>6019</v>
      </c>
      <c r="E171" s="62">
        <v>3751</v>
      </c>
      <c r="F171" s="63">
        <v>62.319322146535967</v>
      </c>
      <c r="G171" s="62">
        <v>5810</v>
      </c>
      <c r="H171" s="62">
        <v>3603</v>
      </c>
      <c r="I171" s="63">
        <v>62.013769363166951</v>
      </c>
      <c r="J171" s="19">
        <v>209</v>
      </c>
      <c r="K171" s="19">
        <v>148</v>
      </c>
      <c r="L171" s="43" t="s">
        <v>1711</v>
      </c>
    </row>
    <row r="172" spans="1:12" ht="15.95" customHeight="1">
      <c r="A172" s="88"/>
      <c r="B172" s="59"/>
      <c r="C172" s="44" t="s">
        <v>27</v>
      </c>
      <c r="D172" s="62">
        <v>3161</v>
      </c>
      <c r="E172" s="62">
        <v>1903</v>
      </c>
      <c r="F172" s="63">
        <v>60.202467573552674</v>
      </c>
      <c r="G172" s="62">
        <v>3054</v>
      </c>
      <c r="H172" s="62">
        <v>1829</v>
      </c>
      <c r="I172" s="63">
        <v>59.88867059593975</v>
      </c>
      <c r="J172" s="19">
        <v>107</v>
      </c>
      <c r="K172" s="19">
        <v>74</v>
      </c>
      <c r="L172" s="43" t="s">
        <v>1712</v>
      </c>
    </row>
    <row r="173" spans="1:12" ht="15.95" customHeight="1">
      <c r="A173" s="89"/>
      <c r="B173" s="60"/>
      <c r="C173" s="49" t="s">
        <v>28</v>
      </c>
      <c r="D173" s="64">
        <v>2858</v>
      </c>
      <c r="E173" s="64">
        <v>1848</v>
      </c>
      <c r="F173" s="65">
        <v>64.660601819454158</v>
      </c>
      <c r="G173" s="64">
        <v>2756</v>
      </c>
      <c r="H173" s="64">
        <v>1774</v>
      </c>
      <c r="I173" s="65">
        <v>64.368650217706815</v>
      </c>
      <c r="J173" s="17">
        <v>102</v>
      </c>
      <c r="K173" s="17">
        <v>74</v>
      </c>
      <c r="L173" s="52" t="s">
        <v>1713</v>
      </c>
    </row>
    <row r="174" spans="1:12" ht="15.95" customHeight="1">
      <c r="A174" s="88" t="s">
        <v>1714</v>
      </c>
      <c r="B174" s="58" t="s">
        <v>1582</v>
      </c>
      <c r="C174" s="46" t="s">
        <v>1583</v>
      </c>
      <c r="D174" s="19">
        <v>27702</v>
      </c>
      <c r="E174" s="19">
        <v>12164</v>
      </c>
      <c r="F174" s="37">
        <v>43.910186990109018</v>
      </c>
      <c r="G174" s="19">
        <v>27691</v>
      </c>
      <c r="H174" s="19">
        <v>12164</v>
      </c>
      <c r="I174" s="37">
        <v>43.927629915857139</v>
      </c>
      <c r="J174" s="19">
        <v>11</v>
      </c>
      <c r="K174" s="19">
        <v>0</v>
      </c>
      <c r="L174" s="61" t="s">
        <v>122</v>
      </c>
    </row>
    <row r="175" spans="1:12" ht="15.95" customHeight="1">
      <c r="A175" s="88"/>
      <c r="B175" s="45"/>
      <c r="C175" s="46" t="s">
        <v>27</v>
      </c>
      <c r="D175" s="19">
        <v>14353</v>
      </c>
      <c r="E175" s="19">
        <v>6065</v>
      </c>
      <c r="F175" s="37">
        <v>42.255974360760817</v>
      </c>
      <c r="G175" s="19">
        <v>14348</v>
      </c>
      <c r="H175" s="19">
        <v>6065</v>
      </c>
      <c r="I175" s="37">
        <v>42.27069974909395</v>
      </c>
      <c r="J175" s="19">
        <v>5</v>
      </c>
      <c r="K175" s="19">
        <v>0</v>
      </c>
      <c r="L175" s="61" t="s">
        <v>122</v>
      </c>
    </row>
    <row r="176" spans="1:12" ht="15.95" customHeight="1">
      <c r="A176" s="88"/>
      <c r="B176" s="45"/>
      <c r="C176" s="47" t="s">
        <v>28</v>
      </c>
      <c r="D176" s="19">
        <v>13349</v>
      </c>
      <c r="E176" s="19">
        <v>6099</v>
      </c>
      <c r="F176" s="37">
        <v>45.688815641621098</v>
      </c>
      <c r="G176" s="19">
        <v>13343</v>
      </c>
      <c r="H176" s="19">
        <v>6099</v>
      </c>
      <c r="I176" s="37">
        <v>45.709360713482724</v>
      </c>
      <c r="J176" s="19">
        <v>6</v>
      </c>
      <c r="K176" s="19">
        <v>0</v>
      </c>
      <c r="L176" s="61" t="s">
        <v>122</v>
      </c>
    </row>
    <row r="177" spans="1:12" ht="15.95" customHeight="1">
      <c r="A177" s="88"/>
      <c r="B177" s="48" t="s">
        <v>1586</v>
      </c>
      <c r="C177" s="46" t="s">
        <v>26</v>
      </c>
      <c r="D177" s="19">
        <v>4916</v>
      </c>
      <c r="E177" s="19">
        <v>1414</v>
      </c>
      <c r="F177" s="20">
        <v>28.763222131814484</v>
      </c>
      <c r="G177" s="19">
        <v>4913</v>
      </c>
      <c r="H177" s="19">
        <v>1414</v>
      </c>
      <c r="I177" s="20">
        <v>28.780785670669651</v>
      </c>
      <c r="J177" s="19">
        <v>3</v>
      </c>
      <c r="K177" s="19">
        <v>0</v>
      </c>
      <c r="L177" s="43" t="s">
        <v>122</v>
      </c>
    </row>
    <row r="178" spans="1:12" ht="15.95" customHeight="1">
      <c r="A178" s="88"/>
      <c r="B178" s="45"/>
      <c r="C178" s="46" t="s">
        <v>27</v>
      </c>
      <c r="D178" s="19">
        <v>2488</v>
      </c>
      <c r="E178" s="19">
        <v>702</v>
      </c>
      <c r="F178" s="20">
        <v>28.215434083601288</v>
      </c>
      <c r="G178" s="19">
        <v>2488</v>
      </c>
      <c r="H178" s="19">
        <v>702</v>
      </c>
      <c r="I178" s="20">
        <v>28.215434083601288</v>
      </c>
      <c r="J178" s="19">
        <v>0</v>
      </c>
      <c r="K178" s="19">
        <v>0</v>
      </c>
      <c r="L178" s="43" t="s">
        <v>122</v>
      </c>
    </row>
    <row r="179" spans="1:12" ht="15.95" customHeight="1">
      <c r="A179" s="88"/>
      <c r="B179" s="45"/>
      <c r="C179" s="46" t="s">
        <v>28</v>
      </c>
      <c r="D179" s="19">
        <v>2428</v>
      </c>
      <c r="E179" s="19">
        <v>712</v>
      </c>
      <c r="F179" s="20">
        <v>29.324546952224054</v>
      </c>
      <c r="G179" s="19">
        <v>2425</v>
      </c>
      <c r="H179" s="19">
        <v>712</v>
      </c>
      <c r="I179" s="20">
        <v>29.36082474226804</v>
      </c>
      <c r="J179" s="19">
        <v>3</v>
      </c>
      <c r="K179" s="19">
        <v>0</v>
      </c>
      <c r="L179" s="43" t="s">
        <v>122</v>
      </c>
    </row>
    <row r="180" spans="1:12" ht="15.95" customHeight="1">
      <c r="A180" s="88"/>
      <c r="B180" s="48" t="s">
        <v>1590</v>
      </c>
      <c r="C180" s="46" t="s">
        <v>26</v>
      </c>
      <c r="D180" s="19">
        <v>5094</v>
      </c>
      <c r="E180" s="19">
        <v>1765</v>
      </c>
      <c r="F180" s="20">
        <v>34.648606203376524</v>
      </c>
      <c r="G180" s="19">
        <v>5092</v>
      </c>
      <c r="H180" s="19">
        <v>1765</v>
      </c>
      <c r="I180" s="20">
        <v>34.662215239591518</v>
      </c>
      <c r="J180" s="19">
        <v>2</v>
      </c>
      <c r="K180" s="19">
        <v>0</v>
      </c>
      <c r="L180" s="43" t="s">
        <v>122</v>
      </c>
    </row>
    <row r="181" spans="1:12" ht="15.95" customHeight="1">
      <c r="A181" s="88"/>
      <c r="B181" s="45"/>
      <c r="C181" s="46" t="s">
        <v>27</v>
      </c>
      <c r="D181" s="19">
        <v>2647</v>
      </c>
      <c r="E181" s="19">
        <v>894</v>
      </c>
      <c r="F181" s="20">
        <v>33.774083868530411</v>
      </c>
      <c r="G181" s="19">
        <v>2646</v>
      </c>
      <c r="H181" s="19">
        <v>894</v>
      </c>
      <c r="I181" s="20">
        <v>33.786848072562357</v>
      </c>
      <c r="J181" s="19">
        <v>1</v>
      </c>
      <c r="K181" s="19">
        <v>0</v>
      </c>
      <c r="L181" s="43" t="s">
        <v>122</v>
      </c>
    </row>
    <row r="182" spans="1:12" ht="15.95" customHeight="1">
      <c r="A182" s="88"/>
      <c r="B182" s="45"/>
      <c r="C182" s="46" t="s">
        <v>28</v>
      </c>
      <c r="D182" s="19">
        <v>2447</v>
      </c>
      <c r="E182" s="19">
        <v>871</v>
      </c>
      <c r="F182" s="20">
        <v>35.594605639558644</v>
      </c>
      <c r="G182" s="19">
        <v>2446</v>
      </c>
      <c r="H182" s="19">
        <v>871</v>
      </c>
      <c r="I182" s="20">
        <v>35.609157808667213</v>
      </c>
      <c r="J182" s="19">
        <v>1</v>
      </c>
      <c r="K182" s="19">
        <v>0</v>
      </c>
      <c r="L182" s="43" t="s">
        <v>122</v>
      </c>
    </row>
    <row r="183" spans="1:12" ht="15.95" customHeight="1">
      <c r="A183" s="88"/>
      <c r="B183" s="48" t="s">
        <v>1594</v>
      </c>
      <c r="C183" s="46" t="s">
        <v>26</v>
      </c>
      <c r="D183" s="19">
        <v>4339</v>
      </c>
      <c r="E183" s="19">
        <v>1825</v>
      </c>
      <c r="F183" s="20">
        <v>42.060382576630559</v>
      </c>
      <c r="G183" s="19">
        <v>4337</v>
      </c>
      <c r="H183" s="19">
        <v>1825</v>
      </c>
      <c r="I183" s="20">
        <v>42.0797786488356</v>
      </c>
      <c r="J183" s="19">
        <v>2</v>
      </c>
      <c r="K183" s="19">
        <v>0</v>
      </c>
      <c r="L183" s="43" t="s">
        <v>122</v>
      </c>
    </row>
    <row r="184" spans="1:12" ht="15.95" customHeight="1">
      <c r="A184" s="88"/>
      <c r="B184" s="45"/>
      <c r="C184" s="46" t="s">
        <v>27</v>
      </c>
      <c r="D184" s="19">
        <v>2219</v>
      </c>
      <c r="E184" s="19">
        <v>922</v>
      </c>
      <c r="F184" s="20">
        <v>41.550247859396123</v>
      </c>
      <c r="G184" s="19">
        <v>2218</v>
      </c>
      <c r="H184" s="19">
        <v>922</v>
      </c>
      <c r="I184" s="20">
        <v>41.568981064021642</v>
      </c>
      <c r="J184" s="19">
        <v>1</v>
      </c>
      <c r="K184" s="19">
        <v>0</v>
      </c>
      <c r="L184" s="43" t="s">
        <v>122</v>
      </c>
    </row>
    <row r="185" spans="1:12" ht="15.95" customHeight="1">
      <c r="A185" s="88"/>
      <c r="B185" s="45"/>
      <c r="C185" s="46" t="s">
        <v>28</v>
      </c>
      <c r="D185" s="19">
        <v>2120</v>
      </c>
      <c r="E185" s="19">
        <v>903</v>
      </c>
      <c r="F185" s="20">
        <v>42.594339622641506</v>
      </c>
      <c r="G185" s="19">
        <v>2119</v>
      </c>
      <c r="H185" s="19">
        <v>903</v>
      </c>
      <c r="I185" s="20">
        <v>42.61444077394998</v>
      </c>
      <c r="J185" s="19">
        <v>1</v>
      </c>
      <c r="K185" s="19">
        <v>0</v>
      </c>
      <c r="L185" s="43" t="s">
        <v>122</v>
      </c>
    </row>
    <row r="186" spans="1:12" ht="15.95" customHeight="1">
      <c r="A186" s="88"/>
      <c r="B186" s="48" t="s">
        <v>1597</v>
      </c>
      <c r="C186" s="46" t="s">
        <v>26</v>
      </c>
      <c r="D186" s="19">
        <v>4040</v>
      </c>
      <c r="E186" s="19">
        <v>1941</v>
      </c>
      <c r="F186" s="20">
        <v>48.044554455445542</v>
      </c>
      <c r="G186" s="19">
        <v>4040</v>
      </c>
      <c r="H186" s="19">
        <v>1941</v>
      </c>
      <c r="I186" s="20">
        <v>48.044554455445542</v>
      </c>
      <c r="J186" s="19">
        <v>0</v>
      </c>
      <c r="K186" s="19">
        <v>0</v>
      </c>
      <c r="L186" s="43" t="s">
        <v>122</v>
      </c>
    </row>
    <row r="187" spans="1:12" ht="15.95" customHeight="1">
      <c r="A187" s="88"/>
      <c r="B187" s="45"/>
      <c r="C187" s="46" t="s">
        <v>27</v>
      </c>
      <c r="D187" s="19">
        <v>2111</v>
      </c>
      <c r="E187" s="19">
        <v>975</v>
      </c>
      <c r="F187" s="20">
        <v>46.186641402179063</v>
      </c>
      <c r="G187" s="19">
        <v>2111</v>
      </c>
      <c r="H187" s="19">
        <v>975</v>
      </c>
      <c r="I187" s="20">
        <v>46.186641402179063</v>
      </c>
      <c r="J187" s="19">
        <v>0</v>
      </c>
      <c r="K187" s="19">
        <v>0</v>
      </c>
      <c r="L187" s="43" t="s">
        <v>122</v>
      </c>
    </row>
    <row r="188" spans="1:12" ht="15.95" customHeight="1">
      <c r="A188" s="88"/>
      <c r="B188" s="45"/>
      <c r="C188" s="46" t="s">
        <v>28</v>
      </c>
      <c r="D188" s="19">
        <v>1929</v>
      </c>
      <c r="E188" s="19">
        <v>966</v>
      </c>
      <c r="F188" s="20">
        <v>50.077760497667185</v>
      </c>
      <c r="G188" s="19">
        <v>1929</v>
      </c>
      <c r="H188" s="19">
        <v>966</v>
      </c>
      <c r="I188" s="20">
        <v>50.077760497667185</v>
      </c>
      <c r="J188" s="19">
        <v>0</v>
      </c>
      <c r="K188" s="19">
        <v>0</v>
      </c>
      <c r="L188" s="43" t="s">
        <v>122</v>
      </c>
    </row>
    <row r="189" spans="1:12" ht="15.95" customHeight="1">
      <c r="A189" s="88"/>
      <c r="B189" s="48" t="s">
        <v>1601</v>
      </c>
      <c r="C189" s="46" t="s">
        <v>26</v>
      </c>
      <c r="D189" s="19">
        <v>4550</v>
      </c>
      <c r="E189" s="19">
        <v>2413</v>
      </c>
      <c r="F189" s="20">
        <v>53.032967032967036</v>
      </c>
      <c r="G189" s="19">
        <v>4549</v>
      </c>
      <c r="H189" s="19">
        <v>2413</v>
      </c>
      <c r="I189" s="20">
        <v>53.044625192349969</v>
      </c>
      <c r="J189" s="19">
        <v>1</v>
      </c>
      <c r="K189" s="19">
        <v>0</v>
      </c>
      <c r="L189" s="43" t="s">
        <v>122</v>
      </c>
    </row>
    <row r="190" spans="1:12" ht="15.95" customHeight="1">
      <c r="A190" s="88"/>
      <c r="B190" s="45"/>
      <c r="C190" s="46" t="s">
        <v>27</v>
      </c>
      <c r="D190" s="19">
        <v>2371</v>
      </c>
      <c r="E190" s="19">
        <v>1186</v>
      </c>
      <c r="F190" s="20">
        <v>50.021088148460564</v>
      </c>
      <c r="G190" s="19">
        <v>2370</v>
      </c>
      <c r="H190" s="19">
        <v>1186</v>
      </c>
      <c r="I190" s="20">
        <v>50.042194092827003</v>
      </c>
      <c r="J190" s="19">
        <v>1</v>
      </c>
      <c r="K190" s="19">
        <v>0</v>
      </c>
      <c r="L190" s="43" t="s">
        <v>122</v>
      </c>
    </row>
    <row r="191" spans="1:12" ht="15.95" customHeight="1">
      <c r="A191" s="88"/>
      <c r="B191" s="45"/>
      <c r="C191" s="46" t="s">
        <v>28</v>
      </c>
      <c r="D191" s="19">
        <v>2179</v>
      </c>
      <c r="E191" s="19">
        <v>1227</v>
      </c>
      <c r="F191" s="20">
        <v>56.310234052317576</v>
      </c>
      <c r="G191" s="19">
        <v>2179</v>
      </c>
      <c r="H191" s="19">
        <v>1227</v>
      </c>
      <c r="I191" s="20">
        <v>56.310234052317576</v>
      </c>
      <c r="J191" s="19">
        <v>0</v>
      </c>
      <c r="K191" s="19">
        <v>0</v>
      </c>
      <c r="L191" s="43" t="s">
        <v>122</v>
      </c>
    </row>
    <row r="192" spans="1:12" ht="15.95" customHeight="1">
      <c r="A192" s="88"/>
      <c r="B192" s="48" t="s">
        <v>1604</v>
      </c>
      <c r="C192" s="46" t="s">
        <v>26</v>
      </c>
      <c r="D192" s="19">
        <v>4763</v>
      </c>
      <c r="E192" s="19">
        <v>2806</v>
      </c>
      <c r="F192" s="20">
        <v>58.912450136468614</v>
      </c>
      <c r="G192" s="19">
        <v>4760</v>
      </c>
      <c r="H192" s="19">
        <v>2806</v>
      </c>
      <c r="I192" s="20">
        <v>58.949579831932773</v>
      </c>
      <c r="J192" s="19">
        <v>3</v>
      </c>
      <c r="K192" s="19">
        <v>0</v>
      </c>
      <c r="L192" s="43" t="s">
        <v>122</v>
      </c>
    </row>
    <row r="193" spans="1:12" ht="15.95" customHeight="1">
      <c r="A193" s="88"/>
      <c r="B193" s="45"/>
      <c r="C193" s="46" t="s">
        <v>27</v>
      </c>
      <c r="D193" s="19">
        <v>2517</v>
      </c>
      <c r="E193" s="19">
        <v>1386</v>
      </c>
      <c r="F193" s="20">
        <v>55.065554231227651</v>
      </c>
      <c r="G193" s="19">
        <v>2515</v>
      </c>
      <c r="H193" s="19">
        <v>1386</v>
      </c>
      <c r="I193" s="20">
        <v>55.109343936381713</v>
      </c>
      <c r="J193" s="19">
        <v>2</v>
      </c>
      <c r="K193" s="19">
        <v>0</v>
      </c>
      <c r="L193" s="43" t="s">
        <v>122</v>
      </c>
    </row>
    <row r="194" spans="1:12" ht="15.95" customHeight="1">
      <c r="A194" s="89"/>
      <c r="B194" s="50"/>
      <c r="C194" s="51" t="s">
        <v>28</v>
      </c>
      <c r="D194" s="17">
        <v>2246</v>
      </c>
      <c r="E194" s="17">
        <v>1420</v>
      </c>
      <c r="F194" s="18">
        <v>63.223508459483526</v>
      </c>
      <c r="G194" s="17">
        <v>2245</v>
      </c>
      <c r="H194" s="17">
        <v>1420</v>
      </c>
      <c r="I194" s="18">
        <v>63.251670378619153</v>
      </c>
      <c r="J194" s="17">
        <v>1</v>
      </c>
      <c r="K194" s="17">
        <v>0</v>
      </c>
      <c r="L194" s="52" t="s">
        <v>122</v>
      </c>
    </row>
    <row r="195" spans="1:12" ht="15.95" customHeight="1">
      <c r="A195" s="87" t="s">
        <v>1715</v>
      </c>
      <c r="B195" s="58" t="s">
        <v>1582</v>
      </c>
      <c r="C195" s="54" t="s">
        <v>1583</v>
      </c>
      <c r="D195" s="55">
        <v>61881</v>
      </c>
      <c r="E195" s="55">
        <v>28260</v>
      </c>
      <c r="F195" s="56">
        <v>45.668298831628448</v>
      </c>
      <c r="G195" s="55">
        <v>61881</v>
      </c>
      <c r="H195" s="55">
        <v>28260</v>
      </c>
      <c r="I195" s="56">
        <v>45.668298831628448</v>
      </c>
      <c r="J195" s="55">
        <v>0</v>
      </c>
      <c r="K195" s="55">
        <v>0</v>
      </c>
      <c r="L195" s="57" t="s">
        <v>122</v>
      </c>
    </row>
    <row r="196" spans="1:12" ht="15.95" customHeight="1">
      <c r="A196" s="88"/>
      <c r="B196" s="45"/>
      <c r="C196" s="46" t="s">
        <v>1610</v>
      </c>
      <c r="D196" s="19">
        <v>32194</v>
      </c>
      <c r="E196" s="19">
        <v>14459</v>
      </c>
      <c r="F196" s="20">
        <v>44.912095421507111</v>
      </c>
      <c r="G196" s="19">
        <v>32194</v>
      </c>
      <c r="H196" s="19">
        <v>14459</v>
      </c>
      <c r="I196" s="20">
        <v>44.912095421507111</v>
      </c>
      <c r="J196" s="19">
        <v>0</v>
      </c>
      <c r="K196" s="19">
        <v>0</v>
      </c>
      <c r="L196" s="43" t="s">
        <v>122</v>
      </c>
    </row>
    <row r="197" spans="1:12" ht="15.95" customHeight="1">
      <c r="A197" s="88"/>
      <c r="B197" s="45"/>
      <c r="C197" s="46" t="s">
        <v>28</v>
      </c>
      <c r="D197" s="19">
        <v>29687</v>
      </c>
      <c r="E197" s="19">
        <v>13801</v>
      </c>
      <c r="F197" s="20">
        <v>46.488361909253207</v>
      </c>
      <c r="G197" s="19">
        <v>29687</v>
      </c>
      <c r="H197" s="19">
        <v>13801</v>
      </c>
      <c r="I197" s="20">
        <v>46.488361909253207</v>
      </c>
      <c r="J197" s="19">
        <v>0</v>
      </c>
      <c r="K197" s="19">
        <v>0</v>
      </c>
      <c r="L197" s="43" t="s">
        <v>122</v>
      </c>
    </row>
    <row r="198" spans="1:12" ht="15.95" customHeight="1">
      <c r="A198" s="88"/>
      <c r="B198" s="48" t="s">
        <v>1586</v>
      </c>
      <c r="C198" s="46" t="s">
        <v>26</v>
      </c>
      <c r="D198" s="19">
        <v>10680</v>
      </c>
      <c r="E198" s="19">
        <v>2795</v>
      </c>
      <c r="F198" s="20">
        <v>26.170411985018728</v>
      </c>
      <c r="G198" s="19">
        <v>10680</v>
      </c>
      <c r="H198" s="19">
        <v>2795</v>
      </c>
      <c r="I198" s="20">
        <v>26.170411985018728</v>
      </c>
      <c r="J198" s="19">
        <v>0</v>
      </c>
      <c r="K198" s="19">
        <v>0</v>
      </c>
      <c r="L198" s="43" t="s">
        <v>122</v>
      </c>
    </row>
    <row r="199" spans="1:12" ht="15.95" customHeight="1">
      <c r="A199" s="88"/>
      <c r="B199" s="45"/>
      <c r="C199" s="46" t="s">
        <v>27</v>
      </c>
      <c r="D199" s="19">
        <v>5627</v>
      </c>
      <c r="E199" s="19">
        <v>1454</v>
      </c>
      <c r="F199" s="20">
        <v>25.839701439488181</v>
      </c>
      <c r="G199" s="19">
        <v>5627</v>
      </c>
      <c r="H199" s="19">
        <v>1454</v>
      </c>
      <c r="I199" s="20">
        <v>25.839701439488181</v>
      </c>
      <c r="J199" s="19">
        <v>0</v>
      </c>
      <c r="K199" s="19">
        <v>0</v>
      </c>
      <c r="L199" s="43" t="s">
        <v>122</v>
      </c>
    </row>
    <row r="200" spans="1:12" ht="15.95" customHeight="1">
      <c r="A200" s="88"/>
      <c r="B200" s="45"/>
      <c r="C200" s="46" t="s">
        <v>28</v>
      </c>
      <c r="D200" s="19">
        <v>5053</v>
      </c>
      <c r="E200" s="19">
        <v>1341</v>
      </c>
      <c r="F200" s="20">
        <v>26.538689887195726</v>
      </c>
      <c r="G200" s="19">
        <v>5053</v>
      </c>
      <c r="H200" s="19">
        <v>1341</v>
      </c>
      <c r="I200" s="20">
        <v>26.538689887195726</v>
      </c>
      <c r="J200" s="19">
        <v>0</v>
      </c>
      <c r="K200" s="19">
        <v>0</v>
      </c>
      <c r="L200" s="43" t="s">
        <v>122</v>
      </c>
    </row>
    <row r="201" spans="1:12" ht="15.95" customHeight="1">
      <c r="A201" s="88"/>
      <c r="B201" s="48" t="s">
        <v>1590</v>
      </c>
      <c r="C201" s="46" t="s">
        <v>26</v>
      </c>
      <c r="D201" s="19">
        <v>11052</v>
      </c>
      <c r="E201" s="19">
        <v>3715</v>
      </c>
      <c r="F201" s="20">
        <v>33.613825551936301</v>
      </c>
      <c r="G201" s="19">
        <v>11052</v>
      </c>
      <c r="H201" s="19">
        <v>3715</v>
      </c>
      <c r="I201" s="20">
        <v>33.613825551936301</v>
      </c>
      <c r="J201" s="19">
        <v>0</v>
      </c>
      <c r="K201" s="19">
        <v>0</v>
      </c>
      <c r="L201" s="43" t="s">
        <v>122</v>
      </c>
    </row>
    <row r="202" spans="1:12" ht="15.95" customHeight="1">
      <c r="A202" s="88"/>
      <c r="B202" s="45"/>
      <c r="C202" s="46" t="s">
        <v>27</v>
      </c>
      <c r="D202" s="19">
        <v>5655</v>
      </c>
      <c r="E202" s="19">
        <v>1917</v>
      </c>
      <c r="F202" s="20">
        <v>33.899204244031829</v>
      </c>
      <c r="G202" s="19">
        <v>5655</v>
      </c>
      <c r="H202" s="19">
        <v>1917</v>
      </c>
      <c r="I202" s="20">
        <v>33.899204244031829</v>
      </c>
      <c r="J202" s="19">
        <v>0</v>
      </c>
      <c r="K202" s="19">
        <v>0</v>
      </c>
      <c r="L202" s="43" t="s">
        <v>122</v>
      </c>
    </row>
    <row r="203" spans="1:12" ht="15.95" customHeight="1">
      <c r="A203" s="88"/>
      <c r="B203" s="45"/>
      <c r="C203" s="46" t="s">
        <v>28</v>
      </c>
      <c r="D203" s="19">
        <v>5397</v>
      </c>
      <c r="E203" s="19">
        <v>1798</v>
      </c>
      <c r="F203" s="20">
        <v>33.314804521030204</v>
      </c>
      <c r="G203" s="19">
        <v>5397</v>
      </c>
      <c r="H203" s="19">
        <v>1798</v>
      </c>
      <c r="I203" s="20">
        <v>33.314804521030204</v>
      </c>
      <c r="J203" s="19">
        <v>0</v>
      </c>
      <c r="K203" s="19">
        <v>0</v>
      </c>
      <c r="L203" s="43" t="s">
        <v>122</v>
      </c>
    </row>
    <row r="204" spans="1:12" ht="15.95" customHeight="1">
      <c r="A204" s="88"/>
      <c r="B204" s="48" t="s">
        <v>1594</v>
      </c>
      <c r="C204" s="46" t="s">
        <v>26</v>
      </c>
      <c r="D204" s="19">
        <v>9536</v>
      </c>
      <c r="E204" s="19">
        <v>4129</v>
      </c>
      <c r="F204" s="20">
        <v>43.299077181208055</v>
      </c>
      <c r="G204" s="19">
        <v>9536</v>
      </c>
      <c r="H204" s="19">
        <v>4129</v>
      </c>
      <c r="I204" s="20">
        <v>43.299077181208055</v>
      </c>
      <c r="J204" s="19">
        <v>0</v>
      </c>
      <c r="K204" s="19">
        <v>0</v>
      </c>
      <c r="L204" s="43" t="s">
        <v>122</v>
      </c>
    </row>
    <row r="205" spans="1:12" ht="15.95" customHeight="1">
      <c r="A205" s="88"/>
      <c r="B205" s="45"/>
      <c r="C205" s="46" t="s">
        <v>27</v>
      </c>
      <c r="D205" s="19">
        <v>4960</v>
      </c>
      <c r="E205" s="19">
        <v>2134</v>
      </c>
      <c r="F205" s="20">
        <v>43.024193548387096</v>
      </c>
      <c r="G205" s="19">
        <v>4960</v>
      </c>
      <c r="H205" s="19">
        <v>2134</v>
      </c>
      <c r="I205" s="20">
        <v>43.024193548387096</v>
      </c>
      <c r="J205" s="19">
        <v>0</v>
      </c>
      <c r="K205" s="19">
        <v>0</v>
      </c>
      <c r="L205" s="43" t="s">
        <v>122</v>
      </c>
    </row>
    <row r="206" spans="1:12" ht="15.95" customHeight="1">
      <c r="A206" s="88"/>
      <c r="B206" s="45"/>
      <c r="C206" s="46" t="s">
        <v>28</v>
      </c>
      <c r="D206" s="19">
        <v>4576</v>
      </c>
      <c r="E206" s="19">
        <v>1995</v>
      </c>
      <c r="F206" s="20">
        <v>43.597027972027973</v>
      </c>
      <c r="G206" s="19">
        <v>4576</v>
      </c>
      <c r="H206" s="19">
        <v>1995</v>
      </c>
      <c r="I206" s="20">
        <v>43.597027972027973</v>
      </c>
      <c r="J206" s="19">
        <v>0</v>
      </c>
      <c r="K206" s="19">
        <v>0</v>
      </c>
      <c r="L206" s="43" t="s">
        <v>122</v>
      </c>
    </row>
    <row r="207" spans="1:12" ht="15.95" customHeight="1">
      <c r="A207" s="88"/>
      <c r="B207" s="48" t="s">
        <v>1597</v>
      </c>
      <c r="C207" s="46" t="s">
        <v>26</v>
      </c>
      <c r="D207" s="19">
        <v>9413</v>
      </c>
      <c r="E207" s="19">
        <v>4715</v>
      </c>
      <c r="F207" s="20">
        <v>50.090300648039943</v>
      </c>
      <c r="G207" s="19">
        <v>9413</v>
      </c>
      <c r="H207" s="19">
        <v>4715</v>
      </c>
      <c r="I207" s="20">
        <v>50.090300648039943</v>
      </c>
      <c r="J207" s="19">
        <v>0</v>
      </c>
      <c r="K207" s="19">
        <v>0</v>
      </c>
      <c r="L207" s="43" t="s">
        <v>122</v>
      </c>
    </row>
    <row r="208" spans="1:12" ht="15.95" customHeight="1">
      <c r="A208" s="88"/>
      <c r="B208" s="45"/>
      <c r="C208" s="46" t="s">
        <v>27</v>
      </c>
      <c r="D208" s="19">
        <v>4883</v>
      </c>
      <c r="E208" s="19">
        <v>2446</v>
      </c>
      <c r="F208" s="20">
        <v>50.092156461191891</v>
      </c>
      <c r="G208" s="19">
        <v>4883</v>
      </c>
      <c r="H208" s="19">
        <v>2446</v>
      </c>
      <c r="I208" s="20">
        <v>50.092156461191891</v>
      </c>
      <c r="J208" s="19">
        <v>0</v>
      </c>
      <c r="K208" s="19">
        <v>0</v>
      </c>
      <c r="L208" s="43" t="s">
        <v>122</v>
      </c>
    </row>
    <row r="209" spans="1:12" ht="15.95" customHeight="1">
      <c r="A209" s="88"/>
      <c r="B209" s="45"/>
      <c r="C209" s="46" t="s">
        <v>28</v>
      </c>
      <c r="D209" s="19">
        <v>4530</v>
      </c>
      <c r="E209" s="19">
        <v>2269</v>
      </c>
      <c r="F209" s="20">
        <v>50.088300220750554</v>
      </c>
      <c r="G209" s="19">
        <v>4530</v>
      </c>
      <c r="H209" s="19">
        <v>2269</v>
      </c>
      <c r="I209" s="20">
        <v>50.088300220750554</v>
      </c>
      <c r="J209" s="19">
        <v>0</v>
      </c>
      <c r="K209" s="19">
        <v>0</v>
      </c>
      <c r="L209" s="43" t="s">
        <v>122</v>
      </c>
    </row>
    <row r="210" spans="1:12" ht="15.95" customHeight="1">
      <c r="A210" s="88"/>
      <c r="B210" s="48" t="s">
        <v>1601</v>
      </c>
      <c r="C210" s="46" t="s">
        <v>26</v>
      </c>
      <c r="D210" s="19">
        <v>10500</v>
      </c>
      <c r="E210" s="19">
        <v>6000</v>
      </c>
      <c r="F210" s="20">
        <v>57.142857142857146</v>
      </c>
      <c r="G210" s="19">
        <v>10500</v>
      </c>
      <c r="H210" s="19">
        <v>6000</v>
      </c>
      <c r="I210" s="20">
        <v>57.142857142857146</v>
      </c>
      <c r="J210" s="19">
        <v>0</v>
      </c>
      <c r="K210" s="19">
        <v>0</v>
      </c>
      <c r="L210" s="43" t="s">
        <v>122</v>
      </c>
    </row>
    <row r="211" spans="1:12" ht="15.95" customHeight="1">
      <c r="A211" s="88"/>
      <c r="B211" s="45"/>
      <c r="C211" s="46" t="s">
        <v>27</v>
      </c>
      <c r="D211" s="19">
        <v>5474</v>
      </c>
      <c r="E211" s="19">
        <v>3035</v>
      </c>
      <c r="F211" s="20">
        <v>55.443916697113629</v>
      </c>
      <c r="G211" s="19">
        <v>5474</v>
      </c>
      <c r="H211" s="19">
        <v>3035</v>
      </c>
      <c r="I211" s="20">
        <v>55.443916697113629</v>
      </c>
      <c r="J211" s="19">
        <v>0</v>
      </c>
      <c r="K211" s="19">
        <v>0</v>
      </c>
      <c r="L211" s="43" t="s">
        <v>122</v>
      </c>
    </row>
    <row r="212" spans="1:12" ht="15.95" customHeight="1">
      <c r="A212" s="88"/>
      <c r="B212" s="45"/>
      <c r="C212" s="46" t="s">
        <v>28</v>
      </c>
      <c r="D212" s="19">
        <v>5026</v>
      </c>
      <c r="E212" s="19">
        <v>2965</v>
      </c>
      <c r="F212" s="20">
        <v>58.993235177079185</v>
      </c>
      <c r="G212" s="19">
        <v>5026</v>
      </c>
      <c r="H212" s="19">
        <v>2965</v>
      </c>
      <c r="I212" s="20">
        <v>58.993235177079185</v>
      </c>
      <c r="J212" s="19">
        <v>0</v>
      </c>
      <c r="K212" s="19">
        <v>0</v>
      </c>
      <c r="L212" s="43" t="s">
        <v>122</v>
      </c>
    </row>
    <row r="213" spans="1:12" ht="15.95" customHeight="1">
      <c r="A213" s="88"/>
      <c r="B213" s="48" t="s">
        <v>1604</v>
      </c>
      <c r="C213" s="46" t="s">
        <v>26</v>
      </c>
      <c r="D213" s="19">
        <v>10700</v>
      </c>
      <c r="E213" s="19">
        <v>6906</v>
      </c>
      <c r="F213" s="20">
        <v>64.54205607476635</v>
      </c>
      <c r="G213" s="19">
        <v>10700</v>
      </c>
      <c r="H213" s="19">
        <v>6906</v>
      </c>
      <c r="I213" s="20">
        <v>64.54205607476635</v>
      </c>
      <c r="J213" s="19">
        <v>0</v>
      </c>
      <c r="K213" s="19">
        <v>0</v>
      </c>
      <c r="L213" s="43" t="s">
        <v>122</v>
      </c>
    </row>
    <row r="214" spans="1:12" ht="15.95" customHeight="1">
      <c r="A214" s="88"/>
      <c r="B214" s="45"/>
      <c r="C214" s="46" t="s">
        <v>27</v>
      </c>
      <c r="D214" s="19">
        <v>5595</v>
      </c>
      <c r="E214" s="19">
        <v>3473</v>
      </c>
      <c r="F214" s="20">
        <v>62.073279714030384</v>
      </c>
      <c r="G214" s="19">
        <v>5595</v>
      </c>
      <c r="H214" s="19">
        <v>3473</v>
      </c>
      <c r="I214" s="20">
        <v>62.073279714030384</v>
      </c>
      <c r="J214" s="19">
        <v>0</v>
      </c>
      <c r="K214" s="19">
        <v>0</v>
      </c>
      <c r="L214" s="43" t="s">
        <v>122</v>
      </c>
    </row>
    <row r="215" spans="1:12" ht="15.95" customHeight="1">
      <c r="A215" s="89"/>
      <c r="B215" s="50"/>
      <c r="C215" s="51" t="s">
        <v>28</v>
      </c>
      <c r="D215" s="17">
        <v>5105</v>
      </c>
      <c r="E215" s="17">
        <v>3433</v>
      </c>
      <c r="F215" s="18">
        <v>67.247796278158674</v>
      </c>
      <c r="G215" s="17">
        <v>5105</v>
      </c>
      <c r="H215" s="17">
        <v>3433</v>
      </c>
      <c r="I215" s="18">
        <v>67.247796278158674</v>
      </c>
      <c r="J215" s="17">
        <v>0</v>
      </c>
      <c r="K215" s="17">
        <v>0</v>
      </c>
      <c r="L215" s="52" t="s">
        <v>122</v>
      </c>
    </row>
    <row r="216" spans="1:12" ht="15.95" customHeight="1">
      <c r="A216" s="87" t="s">
        <v>1716</v>
      </c>
      <c r="B216" s="58" t="s">
        <v>1582</v>
      </c>
      <c r="C216" s="46" t="s">
        <v>1583</v>
      </c>
      <c r="D216" s="19">
        <v>22650</v>
      </c>
      <c r="E216" s="19">
        <v>8662</v>
      </c>
      <c r="F216" s="20">
        <v>38.24282560706402</v>
      </c>
      <c r="G216" s="19">
        <v>21412</v>
      </c>
      <c r="H216" s="19">
        <v>8110</v>
      </c>
      <c r="I216" s="20">
        <v>37.875957407061463</v>
      </c>
      <c r="J216" s="19">
        <v>1238</v>
      </c>
      <c r="K216" s="19">
        <v>552</v>
      </c>
      <c r="L216" s="43" t="s">
        <v>315</v>
      </c>
    </row>
    <row r="217" spans="1:12" ht="15.95" customHeight="1">
      <c r="A217" s="88"/>
      <c r="B217" s="45"/>
      <c r="C217" s="46" t="s">
        <v>1610</v>
      </c>
      <c r="D217" s="19">
        <v>11843</v>
      </c>
      <c r="E217" s="19">
        <v>4340</v>
      </c>
      <c r="F217" s="20">
        <v>36.646120070927971</v>
      </c>
      <c r="G217" s="19">
        <v>11111</v>
      </c>
      <c r="H217" s="19">
        <v>4028</v>
      </c>
      <c r="I217" s="20">
        <v>36.252362523625237</v>
      </c>
      <c r="J217" s="19">
        <v>732</v>
      </c>
      <c r="K217" s="19">
        <v>312</v>
      </c>
      <c r="L217" s="43" t="s">
        <v>1717</v>
      </c>
    </row>
    <row r="218" spans="1:12" ht="15.95" customHeight="1">
      <c r="A218" s="88"/>
      <c r="B218" s="45"/>
      <c r="C218" s="46" t="s">
        <v>28</v>
      </c>
      <c r="D218" s="19">
        <v>10807</v>
      </c>
      <c r="E218" s="19">
        <v>4322</v>
      </c>
      <c r="F218" s="20">
        <v>39.99259739058018</v>
      </c>
      <c r="G218" s="19">
        <v>10301</v>
      </c>
      <c r="H218" s="19">
        <v>4082</v>
      </c>
      <c r="I218" s="20">
        <v>39.627220658188527</v>
      </c>
      <c r="J218" s="19">
        <v>506</v>
      </c>
      <c r="K218" s="19">
        <v>240</v>
      </c>
      <c r="L218" s="43" t="s">
        <v>538</v>
      </c>
    </row>
    <row r="219" spans="1:12" ht="15.95" customHeight="1">
      <c r="A219" s="88"/>
      <c r="B219" s="48" t="s">
        <v>1586</v>
      </c>
      <c r="C219" s="44" t="s">
        <v>26</v>
      </c>
      <c r="D219" s="19">
        <v>3894</v>
      </c>
      <c r="E219" s="19">
        <v>889</v>
      </c>
      <c r="F219" s="20">
        <v>22.82999486389317</v>
      </c>
      <c r="G219" s="19">
        <v>3711</v>
      </c>
      <c r="H219" s="19">
        <v>854</v>
      </c>
      <c r="I219" s="20">
        <v>23.01266504985179</v>
      </c>
      <c r="J219" s="19">
        <v>183</v>
      </c>
      <c r="K219" s="19">
        <v>35</v>
      </c>
      <c r="L219" s="43" t="s">
        <v>1718</v>
      </c>
    </row>
    <row r="220" spans="1:12" ht="15.95" customHeight="1">
      <c r="A220" s="88"/>
      <c r="B220" s="45"/>
      <c r="C220" s="44" t="s">
        <v>27</v>
      </c>
      <c r="D220" s="19">
        <v>2050</v>
      </c>
      <c r="E220" s="19">
        <v>468</v>
      </c>
      <c r="F220" s="20">
        <v>22.829268292682926</v>
      </c>
      <c r="G220" s="19">
        <v>1942</v>
      </c>
      <c r="H220" s="19">
        <v>449</v>
      </c>
      <c r="I220" s="20">
        <v>23.120494335736353</v>
      </c>
      <c r="J220" s="19">
        <v>108</v>
      </c>
      <c r="K220" s="19">
        <v>19</v>
      </c>
      <c r="L220" s="43" t="s">
        <v>1719</v>
      </c>
    </row>
    <row r="221" spans="1:12" ht="15.95" customHeight="1">
      <c r="A221" s="88"/>
      <c r="B221" s="45"/>
      <c r="C221" s="44" t="s">
        <v>28</v>
      </c>
      <c r="D221" s="19">
        <v>1844</v>
      </c>
      <c r="E221" s="19">
        <v>421</v>
      </c>
      <c r="F221" s="20">
        <v>22.830802603036876</v>
      </c>
      <c r="G221" s="19">
        <v>1769</v>
      </c>
      <c r="H221" s="19">
        <v>405</v>
      </c>
      <c r="I221" s="20">
        <v>22.894290559638215</v>
      </c>
      <c r="J221" s="19">
        <v>75</v>
      </c>
      <c r="K221" s="19">
        <v>16</v>
      </c>
      <c r="L221" s="43" t="s">
        <v>1720</v>
      </c>
    </row>
    <row r="222" spans="1:12" ht="15.95" customHeight="1">
      <c r="A222" s="88"/>
      <c r="B222" s="48" t="s">
        <v>1590</v>
      </c>
      <c r="C222" s="44" t="s">
        <v>26</v>
      </c>
      <c r="D222" s="19">
        <v>3943</v>
      </c>
      <c r="E222" s="19">
        <v>1075</v>
      </c>
      <c r="F222" s="20">
        <v>27.263504945472992</v>
      </c>
      <c r="G222" s="19">
        <v>3748</v>
      </c>
      <c r="H222" s="19">
        <v>1019</v>
      </c>
      <c r="I222" s="20">
        <v>27.187833511205977</v>
      </c>
      <c r="J222" s="19">
        <v>195</v>
      </c>
      <c r="K222" s="19">
        <v>56</v>
      </c>
      <c r="L222" s="43" t="s">
        <v>1721</v>
      </c>
    </row>
    <row r="223" spans="1:12" ht="15.95" customHeight="1">
      <c r="A223" s="88"/>
      <c r="B223" s="45"/>
      <c r="C223" s="44" t="s">
        <v>27</v>
      </c>
      <c r="D223" s="19">
        <v>2060</v>
      </c>
      <c r="E223" s="19">
        <v>542</v>
      </c>
      <c r="F223" s="20">
        <v>26.310679611650485</v>
      </c>
      <c r="G223" s="19">
        <v>1947</v>
      </c>
      <c r="H223" s="19">
        <v>515</v>
      </c>
      <c r="I223" s="20">
        <v>26.450950179763741</v>
      </c>
      <c r="J223" s="19">
        <v>113</v>
      </c>
      <c r="K223" s="19">
        <v>27</v>
      </c>
      <c r="L223" s="43" t="s">
        <v>1722</v>
      </c>
    </row>
    <row r="224" spans="1:12" ht="15.95" customHeight="1">
      <c r="A224" s="88"/>
      <c r="B224" s="45"/>
      <c r="C224" s="44" t="s">
        <v>28</v>
      </c>
      <c r="D224" s="19">
        <v>1883</v>
      </c>
      <c r="E224" s="19">
        <v>533</v>
      </c>
      <c r="F224" s="20">
        <v>28.305894848645778</v>
      </c>
      <c r="G224" s="19">
        <v>1801</v>
      </c>
      <c r="H224" s="19">
        <v>504</v>
      </c>
      <c r="I224" s="20">
        <v>27.984453081621322</v>
      </c>
      <c r="J224" s="19">
        <v>82</v>
      </c>
      <c r="K224" s="19">
        <v>29</v>
      </c>
      <c r="L224" s="43" t="s">
        <v>1723</v>
      </c>
    </row>
    <row r="225" spans="1:12" ht="15.95" customHeight="1">
      <c r="A225" s="88"/>
      <c r="B225" s="48" t="s">
        <v>1594</v>
      </c>
      <c r="C225" s="44" t="s">
        <v>26</v>
      </c>
      <c r="D225" s="19">
        <v>3583</v>
      </c>
      <c r="E225" s="19">
        <v>1287</v>
      </c>
      <c r="F225" s="20">
        <v>35.919620429807424</v>
      </c>
      <c r="G225" s="19">
        <v>3381</v>
      </c>
      <c r="H225" s="19">
        <v>1204</v>
      </c>
      <c r="I225" s="20">
        <v>35.610766045548651</v>
      </c>
      <c r="J225" s="19">
        <v>202</v>
      </c>
      <c r="K225" s="19">
        <v>83</v>
      </c>
      <c r="L225" s="43" t="s">
        <v>1724</v>
      </c>
    </row>
    <row r="226" spans="1:12" ht="15.95" customHeight="1">
      <c r="A226" s="88"/>
      <c r="B226" s="45"/>
      <c r="C226" s="44" t="s">
        <v>27</v>
      </c>
      <c r="D226" s="19">
        <v>1860</v>
      </c>
      <c r="E226" s="19">
        <v>653</v>
      </c>
      <c r="F226" s="20">
        <v>35.107526881720432</v>
      </c>
      <c r="G226" s="19">
        <v>1738</v>
      </c>
      <c r="H226" s="19">
        <v>605</v>
      </c>
      <c r="I226" s="20">
        <v>34.810126582278478</v>
      </c>
      <c r="J226" s="19">
        <v>122</v>
      </c>
      <c r="K226" s="19">
        <v>48</v>
      </c>
      <c r="L226" s="43" t="s">
        <v>1725</v>
      </c>
    </row>
    <row r="227" spans="1:12" ht="15.95" customHeight="1">
      <c r="A227" s="88"/>
      <c r="B227" s="45"/>
      <c r="C227" s="44" t="s">
        <v>28</v>
      </c>
      <c r="D227" s="19">
        <v>1723</v>
      </c>
      <c r="E227" s="19">
        <v>634</v>
      </c>
      <c r="F227" s="20">
        <v>36.796285548461988</v>
      </c>
      <c r="G227" s="19">
        <v>1643</v>
      </c>
      <c r="H227" s="19">
        <v>599</v>
      </c>
      <c r="I227" s="20">
        <v>36.457699330493</v>
      </c>
      <c r="J227" s="19">
        <v>80</v>
      </c>
      <c r="K227" s="19">
        <v>35</v>
      </c>
      <c r="L227" s="43" t="s">
        <v>1726</v>
      </c>
    </row>
    <row r="228" spans="1:12" ht="15.95" customHeight="1">
      <c r="A228" s="88"/>
      <c r="B228" s="48" t="s">
        <v>1597</v>
      </c>
      <c r="C228" s="44" t="s">
        <v>26</v>
      </c>
      <c r="D228" s="19">
        <v>3493</v>
      </c>
      <c r="E228" s="19">
        <v>1474</v>
      </c>
      <c r="F228" s="20">
        <v>42.198683080446607</v>
      </c>
      <c r="G228" s="19">
        <v>3295</v>
      </c>
      <c r="H228" s="19">
        <v>1367</v>
      </c>
      <c r="I228" s="20">
        <v>41.487101669195752</v>
      </c>
      <c r="J228" s="19">
        <v>198</v>
      </c>
      <c r="K228" s="19">
        <v>107</v>
      </c>
      <c r="L228" s="43" t="s">
        <v>1727</v>
      </c>
    </row>
    <row r="229" spans="1:12" ht="15.95" customHeight="1">
      <c r="A229" s="88"/>
      <c r="B229" s="45"/>
      <c r="C229" s="44" t="s">
        <v>27</v>
      </c>
      <c r="D229" s="19">
        <v>1821</v>
      </c>
      <c r="E229" s="19">
        <v>728</v>
      </c>
      <c r="F229" s="20">
        <v>39.978034047226799</v>
      </c>
      <c r="G229" s="19">
        <v>1708</v>
      </c>
      <c r="H229" s="19">
        <v>668</v>
      </c>
      <c r="I229" s="20">
        <v>39.110070257611241</v>
      </c>
      <c r="J229" s="19">
        <v>113</v>
      </c>
      <c r="K229" s="19">
        <v>60</v>
      </c>
      <c r="L229" s="43" t="s">
        <v>1728</v>
      </c>
    </row>
    <row r="230" spans="1:12" ht="15.95" customHeight="1">
      <c r="A230" s="88"/>
      <c r="B230" s="45"/>
      <c r="C230" s="44" t="s">
        <v>28</v>
      </c>
      <c r="D230" s="19">
        <v>1672</v>
      </c>
      <c r="E230" s="19">
        <v>746</v>
      </c>
      <c r="F230" s="20">
        <v>44.617224880382778</v>
      </c>
      <c r="G230" s="19">
        <v>1587</v>
      </c>
      <c r="H230" s="19">
        <v>699</v>
      </c>
      <c r="I230" s="20">
        <v>44.045368620037806</v>
      </c>
      <c r="J230" s="19">
        <v>85</v>
      </c>
      <c r="K230" s="19">
        <v>47</v>
      </c>
      <c r="L230" s="43" t="s">
        <v>864</v>
      </c>
    </row>
    <row r="231" spans="1:12" ht="15.95" customHeight="1">
      <c r="A231" s="88"/>
      <c r="B231" s="48" t="s">
        <v>1601</v>
      </c>
      <c r="C231" s="44" t="s">
        <v>26</v>
      </c>
      <c r="D231" s="19">
        <v>3756</v>
      </c>
      <c r="E231" s="19">
        <v>1784</v>
      </c>
      <c r="F231" s="20">
        <v>47.497337593184241</v>
      </c>
      <c r="G231" s="19">
        <v>3524</v>
      </c>
      <c r="H231" s="19">
        <v>1664</v>
      </c>
      <c r="I231" s="20">
        <v>47.21906923950057</v>
      </c>
      <c r="J231" s="19">
        <v>232</v>
      </c>
      <c r="K231" s="19">
        <v>120</v>
      </c>
      <c r="L231" s="43" t="s">
        <v>1161</v>
      </c>
    </row>
    <row r="232" spans="1:12" ht="15.95" customHeight="1">
      <c r="A232" s="88"/>
      <c r="B232" s="45"/>
      <c r="C232" s="44" t="s">
        <v>27</v>
      </c>
      <c r="D232" s="19">
        <v>1970</v>
      </c>
      <c r="E232" s="19">
        <v>908</v>
      </c>
      <c r="F232" s="20">
        <v>46.091370558375637</v>
      </c>
      <c r="G232" s="19">
        <v>1826</v>
      </c>
      <c r="H232" s="19">
        <v>835</v>
      </c>
      <c r="I232" s="20">
        <v>45.728368017524645</v>
      </c>
      <c r="J232" s="19">
        <v>144</v>
      </c>
      <c r="K232" s="19">
        <v>73</v>
      </c>
      <c r="L232" s="43" t="s">
        <v>1499</v>
      </c>
    </row>
    <row r="233" spans="1:12" ht="15.95" customHeight="1">
      <c r="A233" s="88"/>
      <c r="B233" s="45"/>
      <c r="C233" s="44" t="s">
        <v>28</v>
      </c>
      <c r="D233" s="19">
        <v>1786</v>
      </c>
      <c r="E233" s="19">
        <v>876</v>
      </c>
      <c r="F233" s="20">
        <v>49.048152295632697</v>
      </c>
      <c r="G233" s="19">
        <v>1698</v>
      </c>
      <c r="H233" s="19">
        <v>829</v>
      </c>
      <c r="I233" s="20">
        <v>48.822143698468786</v>
      </c>
      <c r="J233" s="19">
        <v>88</v>
      </c>
      <c r="K233" s="19">
        <v>47</v>
      </c>
      <c r="L233" s="43" t="s">
        <v>1729</v>
      </c>
    </row>
    <row r="234" spans="1:12" ht="15.95" customHeight="1">
      <c r="A234" s="88"/>
      <c r="B234" s="48" t="s">
        <v>1604</v>
      </c>
      <c r="C234" s="44" t="s">
        <v>26</v>
      </c>
      <c r="D234" s="19">
        <v>3981</v>
      </c>
      <c r="E234" s="19">
        <v>2153</v>
      </c>
      <c r="F234" s="20">
        <v>54.081888972619943</v>
      </c>
      <c r="G234" s="19">
        <v>3753</v>
      </c>
      <c r="H234" s="19">
        <v>2002</v>
      </c>
      <c r="I234" s="20">
        <v>53.343991473487876</v>
      </c>
      <c r="J234" s="19">
        <v>228</v>
      </c>
      <c r="K234" s="19">
        <v>151</v>
      </c>
      <c r="L234" s="43" t="s">
        <v>1730</v>
      </c>
    </row>
    <row r="235" spans="1:12" ht="15.95" customHeight="1">
      <c r="A235" s="88"/>
      <c r="B235" s="45"/>
      <c r="C235" s="44" t="s">
        <v>27</v>
      </c>
      <c r="D235" s="19">
        <v>2082</v>
      </c>
      <c r="E235" s="19">
        <v>1041</v>
      </c>
      <c r="F235" s="20">
        <v>50</v>
      </c>
      <c r="G235" s="19">
        <v>1950</v>
      </c>
      <c r="H235" s="19">
        <v>956</v>
      </c>
      <c r="I235" s="20">
        <v>49.025641025641029</v>
      </c>
      <c r="J235" s="19">
        <v>132</v>
      </c>
      <c r="K235" s="19">
        <v>85</v>
      </c>
      <c r="L235" s="43" t="s">
        <v>1731</v>
      </c>
    </row>
    <row r="236" spans="1:12" ht="15.95" customHeight="1">
      <c r="A236" s="89"/>
      <c r="B236" s="50"/>
      <c r="C236" s="49" t="s">
        <v>28</v>
      </c>
      <c r="D236" s="17">
        <v>1899</v>
      </c>
      <c r="E236" s="17">
        <v>1112</v>
      </c>
      <c r="F236" s="18">
        <v>58.557135334386523</v>
      </c>
      <c r="G236" s="17">
        <v>1803</v>
      </c>
      <c r="H236" s="17">
        <v>1046</v>
      </c>
      <c r="I236" s="18">
        <v>58.014420410427064</v>
      </c>
      <c r="J236" s="17">
        <v>96</v>
      </c>
      <c r="K236" s="17">
        <v>66</v>
      </c>
      <c r="L236" s="52" t="s">
        <v>1732</v>
      </c>
    </row>
    <row r="237" spans="1:12" ht="15.95" customHeight="1">
      <c r="A237" s="87" t="s">
        <v>1733</v>
      </c>
      <c r="B237" s="58" t="s">
        <v>1582</v>
      </c>
      <c r="C237" s="54" t="s">
        <v>1583</v>
      </c>
      <c r="D237" s="55">
        <v>30983</v>
      </c>
      <c r="E237" s="55">
        <v>13128</v>
      </c>
      <c r="F237" s="56">
        <v>42.371623148178031</v>
      </c>
      <c r="G237" s="55">
        <v>30081</v>
      </c>
      <c r="H237" s="55">
        <v>12670</v>
      </c>
      <c r="I237" s="56">
        <v>42.119610385293043</v>
      </c>
      <c r="J237" s="55">
        <v>902</v>
      </c>
      <c r="K237" s="55">
        <v>458</v>
      </c>
      <c r="L237" s="57" t="s">
        <v>1734</v>
      </c>
    </row>
    <row r="238" spans="1:12" ht="15.95" customHeight="1">
      <c r="A238" s="88"/>
      <c r="B238" s="45"/>
      <c r="C238" s="46" t="s">
        <v>1610</v>
      </c>
      <c r="D238" s="19">
        <v>16200</v>
      </c>
      <c r="E238" s="19">
        <v>6698</v>
      </c>
      <c r="F238" s="20">
        <v>41.345679012345677</v>
      </c>
      <c r="G238" s="19">
        <v>15752</v>
      </c>
      <c r="H238" s="19">
        <v>6480</v>
      </c>
      <c r="I238" s="20">
        <v>41.137633316404269</v>
      </c>
      <c r="J238" s="19">
        <v>448</v>
      </c>
      <c r="K238" s="19">
        <v>218</v>
      </c>
      <c r="L238" s="43" t="s">
        <v>210</v>
      </c>
    </row>
    <row r="239" spans="1:12" ht="15.95" customHeight="1">
      <c r="A239" s="88"/>
      <c r="B239" s="45"/>
      <c r="C239" s="46" t="s">
        <v>28</v>
      </c>
      <c r="D239" s="19">
        <v>14783</v>
      </c>
      <c r="E239" s="19">
        <v>6430</v>
      </c>
      <c r="F239" s="20">
        <v>43.495907461273084</v>
      </c>
      <c r="G239" s="19">
        <v>14329</v>
      </c>
      <c r="H239" s="19">
        <v>6190</v>
      </c>
      <c r="I239" s="20">
        <v>43.199106706678762</v>
      </c>
      <c r="J239" s="19">
        <v>454</v>
      </c>
      <c r="K239" s="19">
        <v>240</v>
      </c>
      <c r="L239" s="43" t="s">
        <v>363</v>
      </c>
    </row>
    <row r="240" spans="1:12" ht="15.95" customHeight="1">
      <c r="A240" s="88"/>
      <c r="B240" s="48" t="s">
        <v>1586</v>
      </c>
      <c r="C240" s="44" t="s">
        <v>26</v>
      </c>
      <c r="D240" s="19">
        <v>5230</v>
      </c>
      <c r="E240" s="19">
        <v>1372</v>
      </c>
      <c r="F240" s="20">
        <v>26.233269598470365</v>
      </c>
      <c r="G240" s="19">
        <v>5059</v>
      </c>
      <c r="H240" s="19">
        <v>1317</v>
      </c>
      <c r="I240" s="20">
        <v>26.032812808855503</v>
      </c>
      <c r="J240" s="19">
        <v>171</v>
      </c>
      <c r="K240" s="19">
        <v>55</v>
      </c>
      <c r="L240" s="43" t="s">
        <v>1735</v>
      </c>
    </row>
    <row r="241" spans="1:12" ht="15.95" customHeight="1">
      <c r="A241" s="88"/>
      <c r="B241" s="45"/>
      <c r="C241" s="44" t="s">
        <v>27</v>
      </c>
      <c r="D241" s="19">
        <v>2753</v>
      </c>
      <c r="E241" s="19">
        <v>728</v>
      </c>
      <c r="F241" s="20">
        <v>26.443879404286232</v>
      </c>
      <c r="G241" s="19">
        <v>2669</v>
      </c>
      <c r="H241" s="19">
        <v>699</v>
      </c>
      <c r="I241" s="20">
        <v>26.189584113900338</v>
      </c>
      <c r="J241" s="19">
        <v>84</v>
      </c>
      <c r="K241" s="19">
        <v>29</v>
      </c>
      <c r="L241" s="43" t="s">
        <v>1736</v>
      </c>
    </row>
    <row r="242" spans="1:12" ht="15.95" customHeight="1">
      <c r="A242" s="88"/>
      <c r="B242" s="45"/>
      <c r="C242" s="44" t="s">
        <v>28</v>
      </c>
      <c r="D242" s="19">
        <v>2477</v>
      </c>
      <c r="E242" s="19">
        <v>644</v>
      </c>
      <c r="F242" s="20">
        <v>25.999192571659265</v>
      </c>
      <c r="G242" s="19">
        <v>2390</v>
      </c>
      <c r="H242" s="19">
        <v>618</v>
      </c>
      <c r="I242" s="20">
        <v>25.85774058577406</v>
      </c>
      <c r="J242" s="19">
        <v>87</v>
      </c>
      <c r="K242" s="19">
        <v>26</v>
      </c>
      <c r="L242" s="43" t="s">
        <v>1737</v>
      </c>
    </row>
    <row r="243" spans="1:12" ht="15.95" customHeight="1">
      <c r="A243" s="88"/>
      <c r="B243" s="48" t="s">
        <v>1590</v>
      </c>
      <c r="C243" s="44" t="s">
        <v>26</v>
      </c>
      <c r="D243" s="19">
        <v>5393</v>
      </c>
      <c r="E243" s="19">
        <v>1708</v>
      </c>
      <c r="F243" s="20">
        <v>31.670684220285555</v>
      </c>
      <c r="G243" s="19">
        <v>5248</v>
      </c>
      <c r="H243" s="19">
        <v>1650</v>
      </c>
      <c r="I243" s="20">
        <v>31.440548780487806</v>
      </c>
      <c r="J243" s="19">
        <v>145</v>
      </c>
      <c r="K243" s="19">
        <v>58</v>
      </c>
      <c r="L243" s="43" t="s">
        <v>254</v>
      </c>
    </row>
    <row r="244" spans="1:12" ht="15.95" customHeight="1">
      <c r="A244" s="88"/>
      <c r="B244" s="45"/>
      <c r="C244" s="44" t="s">
        <v>27</v>
      </c>
      <c r="D244" s="19">
        <v>2781</v>
      </c>
      <c r="E244" s="19">
        <v>921</v>
      </c>
      <c r="F244" s="20">
        <v>33.117583603020499</v>
      </c>
      <c r="G244" s="19">
        <v>2711</v>
      </c>
      <c r="H244" s="19">
        <v>890</v>
      </c>
      <c r="I244" s="20">
        <v>32.829214312061971</v>
      </c>
      <c r="J244" s="19">
        <v>70</v>
      </c>
      <c r="K244" s="19">
        <v>31</v>
      </c>
      <c r="L244" s="43" t="s">
        <v>1102</v>
      </c>
    </row>
    <row r="245" spans="1:12" ht="15.95" customHeight="1">
      <c r="A245" s="88"/>
      <c r="B245" s="45"/>
      <c r="C245" s="44" t="s">
        <v>28</v>
      </c>
      <c r="D245" s="19">
        <v>2612</v>
      </c>
      <c r="E245" s="19">
        <v>787</v>
      </c>
      <c r="F245" s="20">
        <v>30.130168453292494</v>
      </c>
      <c r="G245" s="19">
        <v>2537</v>
      </c>
      <c r="H245" s="19">
        <v>760</v>
      </c>
      <c r="I245" s="20">
        <v>29.956641702798581</v>
      </c>
      <c r="J245" s="19">
        <v>75</v>
      </c>
      <c r="K245" s="19">
        <v>27</v>
      </c>
      <c r="L245" s="43" t="s">
        <v>1738</v>
      </c>
    </row>
    <row r="246" spans="1:12" ht="15.95" customHeight="1">
      <c r="A246" s="88"/>
      <c r="B246" s="48" t="s">
        <v>1594</v>
      </c>
      <c r="C246" s="44" t="s">
        <v>26</v>
      </c>
      <c r="D246" s="19">
        <v>4702</v>
      </c>
      <c r="E246" s="19">
        <v>1870</v>
      </c>
      <c r="F246" s="20">
        <v>39.77031050616759</v>
      </c>
      <c r="G246" s="19">
        <v>4567</v>
      </c>
      <c r="H246" s="19">
        <v>1801</v>
      </c>
      <c r="I246" s="20">
        <v>39.43507773155244</v>
      </c>
      <c r="J246" s="19">
        <v>135</v>
      </c>
      <c r="K246" s="19">
        <v>69</v>
      </c>
      <c r="L246" s="43" t="s">
        <v>379</v>
      </c>
    </row>
    <row r="247" spans="1:12" ht="15.95" customHeight="1">
      <c r="A247" s="88"/>
      <c r="B247" s="45"/>
      <c r="C247" s="44" t="s">
        <v>27</v>
      </c>
      <c r="D247" s="19">
        <v>2419</v>
      </c>
      <c r="E247" s="19">
        <v>946</v>
      </c>
      <c r="F247" s="20">
        <v>39.107069036792062</v>
      </c>
      <c r="G247" s="19">
        <v>2347</v>
      </c>
      <c r="H247" s="19">
        <v>909</v>
      </c>
      <c r="I247" s="20">
        <v>38.730293992330637</v>
      </c>
      <c r="J247" s="19">
        <v>72</v>
      </c>
      <c r="K247" s="19">
        <v>37</v>
      </c>
      <c r="L247" s="43" t="s">
        <v>1566</v>
      </c>
    </row>
    <row r="248" spans="1:12" ht="15.95" customHeight="1">
      <c r="A248" s="88"/>
      <c r="B248" s="45"/>
      <c r="C248" s="44" t="s">
        <v>28</v>
      </c>
      <c r="D248" s="19">
        <v>2283</v>
      </c>
      <c r="E248" s="19">
        <v>924</v>
      </c>
      <c r="F248" s="20">
        <v>40.473061760840999</v>
      </c>
      <c r="G248" s="19">
        <v>2220</v>
      </c>
      <c r="H248" s="19">
        <v>892</v>
      </c>
      <c r="I248" s="20">
        <v>40.18018018018018</v>
      </c>
      <c r="J248" s="19">
        <v>63</v>
      </c>
      <c r="K248" s="19">
        <v>32</v>
      </c>
      <c r="L248" s="43" t="s">
        <v>1739</v>
      </c>
    </row>
    <row r="249" spans="1:12" ht="15.95" customHeight="1">
      <c r="A249" s="88"/>
      <c r="B249" s="48" t="s">
        <v>1597</v>
      </c>
      <c r="C249" s="44" t="s">
        <v>26</v>
      </c>
      <c r="D249" s="19">
        <v>4761</v>
      </c>
      <c r="E249" s="19">
        <v>2187</v>
      </c>
      <c r="F249" s="20">
        <v>45.93572778827977</v>
      </c>
      <c r="G249" s="19">
        <v>4621</v>
      </c>
      <c r="H249" s="19">
        <v>2106</v>
      </c>
      <c r="I249" s="20">
        <v>45.574550962995019</v>
      </c>
      <c r="J249" s="19">
        <v>140</v>
      </c>
      <c r="K249" s="19">
        <v>81</v>
      </c>
      <c r="L249" s="43" t="s">
        <v>942</v>
      </c>
    </row>
    <row r="250" spans="1:12" ht="15.95" customHeight="1">
      <c r="A250" s="88"/>
      <c r="B250" s="45"/>
      <c r="C250" s="44" t="s">
        <v>27</v>
      </c>
      <c r="D250" s="19">
        <v>2501</v>
      </c>
      <c r="E250" s="19">
        <v>1111</v>
      </c>
      <c r="F250" s="20">
        <v>44.422231107556975</v>
      </c>
      <c r="G250" s="19">
        <v>2432</v>
      </c>
      <c r="H250" s="19">
        <v>1072</v>
      </c>
      <c r="I250" s="20">
        <v>44.078947368421055</v>
      </c>
      <c r="J250" s="19">
        <v>69</v>
      </c>
      <c r="K250" s="19">
        <v>39</v>
      </c>
      <c r="L250" s="43" t="s">
        <v>1740</v>
      </c>
    </row>
    <row r="251" spans="1:12" ht="15.95" customHeight="1">
      <c r="A251" s="88"/>
      <c r="B251" s="45"/>
      <c r="C251" s="44" t="s">
        <v>28</v>
      </c>
      <c r="D251" s="19">
        <v>2260</v>
      </c>
      <c r="E251" s="19">
        <v>1076</v>
      </c>
      <c r="F251" s="20">
        <v>47.610619469026545</v>
      </c>
      <c r="G251" s="19">
        <v>2189</v>
      </c>
      <c r="H251" s="19">
        <v>1034</v>
      </c>
      <c r="I251" s="20">
        <v>47.236180904522612</v>
      </c>
      <c r="J251" s="19">
        <v>71</v>
      </c>
      <c r="K251" s="19">
        <v>42</v>
      </c>
      <c r="L251" s="43" t="s">
        <v>1741</v>
      </c>
    </row>
    <row r="252" spans="1:12" ht="15.95" customHeight="1">
      <c r="A252" s="88"/>
      <c r="B252" s="48" t="s">
        <v>1601</v>
      </c>
      <c r="C252" s="44" t="s">
        <v>26</v>
      </c>
      <c r="D252" s="19">
        <v>5297</v>
      </c>
      <c r="E252" s="19">
        <v>2773</v>
      </c>
      <c r="F252" s="63">
        <v>52.350387011515956</v>
      </c>
      <c r="G252" s="19">
        <v>5150</v>
      </c>
      <c r="H252" s="19">
        <v>2693</v>
      </c>
      <c r="I252" s="63">
        <v>52.291262135922331</v>
      </c>
      <c r="J252" s="19">
        <v>147</v>
      </c>
      <c r="K252" s="19">
        <v>80</v>
      </c>
      <c r="L252" s="43" t="s">
        <v>792</v>
      </c>
    </row>
    <row r="253" spans="1:12" ht="15.95" customHeight="1">
      <c r="A253" s="88"/>
      <c r="B253" s="45"/>
      <c r="C253" s="44" t="s">
        <v>27</v>
      </c>
      <c r="D253" s="19">
        <v>2807</v>
      </c>
      <c r="E253" s="19">
        <v>1405</v>
      </c>
      <c r="F253" s="63">
        <v>50.053437833986465</v>
      </c>
      <c r="G253" s="19">
        <v>2734</v>
      </c>
      <c r="H253" s="19">
        <v>1372</v>
      </c>
      <c r="I253" s="63">
        <v>50.182882223847841</v>
      </c>
      <c r="J253" s="19">
        <v>73</v>
      </c>
      <c r="K253" s="19">
        <v>33</v>
      </c>
      <c r="L253" s="43" t="s">
        <v>635</v>
      </c>
    </row>
    <row r="254" spans="1:12" ht="15.95" customHeight="1">
      <c r="A254" s="88"/>
      <c r="B254" s="45"/>
      <c r="C254" s="44" t="s">
        <v>28</v>
      </c>
      <c r="D254" s="19">
        <v>2490</v>
      </c>
      <c r="E254" s="19">
        <v>1368</v>
      </c>
      <c r="F254" s="63">
        <v>54.939759036144579</v>
      </c>
      <c r="G254" s="19">
        <v>2416</v>
      </c>
      <c r="H254" s="19">
        <v>1321</v>
      </c>
      <c r="I254" s="63">
        <v>54.677152317880797</v>
      </c>
      <c r="J254" s="19">
        <v>74</v>
      </c>
      <c r="K254" s="19">
        <v>47</v>
      </c>
      <c r="L254" s="43" t="s">
        <v>1742</v>
      </c>
    </row>
    <row r="255" spans="1:12" ht="15.95" customHeight="1">
      <c r="A255" s="88"/>
      <c r="B255" s="48" t="s">
        <v>1604</v>
      </c>
      <c r="C255" s="44" t="s">
        <v>26</v>
      </c>
      <c r="D255" s="19">
        <v>5600</v>
      </c>
      <c r="E255" s="19">
        <v>3218</v>
      </c>
      <c r="F255" s="63">
        <v>57.464285714285715</v>
      </c>
      <c r="G255" s="19">
        <v>5436</v>
      </c>
      <c r="H255" s="19">
        <v>3103</v>
      </c>
      <c r="I255" s="63">
        <v>57.082413539367181</v>
      </c>
      <c r="J255" s="19">
        <v>164</v>
      </c>
      <c r="K255" s="19">
        <v>115</v>
      </c>
      <c r="L255" s="43" t="s">
        <v>1743</v>
      </c>
    </row>
    <row r="256" spans="1:12" ht="15.95" customHeight="1">
      <c r="A256" s="88"/>
      <c r="B256" s="59"/>
      <c r="C256" s="44" t="s">
        <v>27</v>
      </c>
      <c r="D256" s="19">
        <v>2939</v>
      </c>
      <c r="E256" s="19">
        <v>1587</v>
      </c>
      <c r="F256" s="63">
        <v>53.99795848928207</v>
      </c>
      <c r="G256" s="19">
        <v>2859</v>
      </c>
      <c r="H256" s="19">
        <v>1538</v>
      </c>
      <c r="I256" s="63">
        <v>53.795033228401536</v>
      </c>
      <c r="J256" s="19">
        <v>80</v>
      </c>
      <c r="K256" s="19">
        <v>49</v>
      </c>
      <c r="L256" s="43" t="s">
        <v>1744</v>
      </c>
    </row>
    <row r="257" spans="1:12" ht="15.95" customHeight="1">
      <c r="A257" s="89"/>
      <c r="B257" s="60"/>
      <c r="C257" s="49" t="s">
        <v>28</v>
      </c>
      <c r="D257" s="66">
        <v>2661</v>
      </c>
      <c r="E257" s="17">
        <v>1631</v>
      </c>
      <c r="F257" s="65">
        <v>61.292747087561068</v>
      </c>
      <c r="G257" s="17">
        <v>2577</v>
      </c>
      <c r="H257" s="17">
        <v>1565</v>
      </c>
      <c r="I257" s="65">
        <v>60.729530461777259</v>
      </c>
      <c r="J257" s="17">
        <v>84</v>
      </c>
      <c r="K257" s="17">
        <v>66</v>
      </c>
      <c r="L257" s="52" t="s">
        <v>1745</v>
      </c>
    </row>
    <row r="258" spans="1:12" ht="15.95" customHeight="1">
      <c r="A258" s="88" t="s">
        <v>1746</v>
      </c>
      <c r="B258" s="58" t="s">
        <v>1582</v>
      </c>
      <c r="C258" s="46" t="s">
        <v>1583</v>
      </c>
      <c r="D258" s="19">
        <v>18305</v>
      </c>
      <c r="E258" s="19">
        <v>7344</v>
      </c>
      <c r="F258" s="37">
        <v>40.120185741600658</v>
      </c>
      <c r="G258" s="19">
        <v>18305</v>
      </c>
      <c r="H258" s="19">
        <v>7344</v>
      </c>
      <c r="I258" s="37">
        <v>40.120185741600658</v>
      </c>
      <c r="J258" s="19">
        <v>0</v>
      </c>
      <c r="K258" s="19">
        <v>0</v>
      </c>
      <c r="L258" s="61" t="s">
        <v>122</v>
      </c>
    </row>
    <row r="259" spans="1:12" ht="15.95" customHeight="1">
      <c r="A259" s="88"/>
      <c r="B259" s="45"/>
      <c r="C259" s="46" t="s">
        <v>27</v>
      </c>
      <c r="D259" s="19">
        <v>9547</v>
      </c>
      <c r="E259" s="19">
        <v>3662</v>
      </c>
      <c r="F259" s="37">
        <v>38.35759924583639</v>
      </c>
      <c r="G259" s="19">
        <v>9547</v>
      </c>
      <c r="H259" s="19">
        <v>3662</v>
      </c>
      <c r="I259" s="37">
        <v>38.35759924583639</v>
      </c>
      <c r="J259" s="19">
        <v>0</v>
      </c>
      <c r="K259" s="19">
        <v>0</v>
      </c>
      <c r="L259" s="61" t="s">
        <v>122</v>
      </c>
    </row>
    <row r="260" spans="1:12" ht="15.95" customHeight="1">
      <c r="A260" s="88"/>
      <c r="B260" s="45"/>
      <c r="C260" s="47" t="s">
        <v>28</v>
      </c>
      <c r="D260" s="19">
        <v>8758</v>
      </c>
      <c r="E260" s="19">
        <v>3682</v>
      </c>
      <c r="F260" s="37">
        <v>42.041562000456729</v>
      </c>
      <c r="G260" s="19">
        <v>8758</v>
      </c>
      <c r="H260" s="19">
        <v>3682</v>
      </c>
      <c r="I260" s="37">
        <v>42.041562000456729</v>
      </c>
      <c r="J260" s="19">
        <v>0</v>
      </c>
      <c r="K260" s="19">
        <v>0</v>
      </c>
      <c r="L260" s="61" t="s">
        <v>122</v>
      </c>
    </row>
    <row r="261" spans="1:12" ht="15.95" customHeight="1">
      <c r="A261" s="88"/>
      <c r="B261" s="48" t="s">
        <v>1586</v>
      </c>
      <c r="C261" s="46" t="s">
        <v>26</v>
      </c>
      <c r="D261" s="19">
        <v>3133</v>
      </c>
      <c r="E261" s="19">
        <v>668</v>
      </c>
      <c r="F261" s="20">
        <v>21.321417172039578</v>
      </c>
      <c r="G261" s="19">
        <v>3133</v>
      </c>
      <c r="H261" s="19">
        <v>668</v>
      </c>
      <c r="I261" s="20">
        <v>21.321417172039578</v>
      </c>
      <c r="J261" s="19">
        <v>0</v>
      </c>
      <c r="K261" s="19">
        <v>0</v>
      </c>
      <c r="L261" s="43" t="s">
        <v>122</v>
      </c>
    </row>
    <row r="262" spans="1:12" ht="15.95" customHeight="1">
      <c r="A262" s="88"/>
      <c r="B262" s="45"/>
      <c r="C262" s="46" t="s">
        <v>27</v>
      </c>
      <c r="D262" s="19">
        <v>1623</v>
      </c>
      <c r="E262" s="19">
        <v>333</v>
      </c>
      <c r="F262" s="20">
        <v>20.517560073937155</v>
      </c>
      <c r="G262" s="19">
        <v>1623</v>
      </c>
      <c r="H262" s="19">
        <v>333</v>
      </c>
      <c r="I262" s="20">
        <v>20.517560073937155</v>
      </c>
      <c r="J262" s="19">
        <v>0</v>
      </c>
      <c r="K262" s="19">
        <v>0</v>
      </c>
      <c r="L262" s="43" t="s">
        <v>122</v>
      </c>
    </row>
    <row r="263" spans="1:12" ht="15.95" customHeight="1">
      <c r="A263" s="88"/>
      <c r="B263" s="45"/>
      <c r="C263" s="46" t="s">
        <v>28</v>
      </c>
      <c r="D263" s="19">
        <v>1510</v>
      </c>
      <c r="E263" s="19">
        <v>335</v>
      </c>
      <c r="F263" s="20">
        <v>22.185430463576157</v>
      </c>
      <c r="G263" s="19">
        <v>1510</v>
      </c>
      <c r="H263" s="19">
        <v>335</v>
      </c>
      <c r="I263" s="20">
        <v>22.185430463576157</v>
      </c>
      <c r="J263" s="19">
        <v>0</v>
      </c>
      <c r="K263" s="19">
        <v>0</v>
      </c>
      <c r="L263" s="43" t="s">
        <v>122</v>
      </c>
    </row>
    <row r="264" spans="1:12" ht="15.95" customHeight="1">
      <c r="A264" s="88"/>
      <c r="B264" s="48" t="s">
        <v>1590</v>
      </c>
      <c r="C264" s="46" t="s">
        <v>26</v>
      </c>
      <c r="D264" s="19">
        <v>3036</v>
      </c>
      <c r="E264" s="19">
        <v>863</v>
      </c>
      <c r="F264" s="20">
        <v>28.425559947299078</v>
      </c>
      <c r="G264" s="19">
        <v>3036</v>
      </c>
      <c r="H264" s="19">
        <v>863</v>
      </c>
      <c r="I264" s="20">
        <v>28.425559947299078</v>
      </c>
      <c r="J264" s="19">
        <v>0</v>
      </c>
      <c r="K264" s="19">
        <v>0</v>
      </c>
      <c r="L264" s="43" t="s">
        <v>122</v>
      </c>
    </row>
    <row r="265" spans="1:12" ht="15.95" customHeight="1">
      <c r="A265" s="88"/>
      <c r="B265" s="45"/>
      <c r="C265" s="46" t="s">
        <v>27</v>
      </c>
      <c r="D265" s="19">
        <v>1554</v>
      </c>
      <c r="E265" s="19">
        <v>415</v>
      </c>
      <c r="F265" s="20">
        <v>26.705276705276706</v>
      </c>
      <c r="G265" s="19">
        <v>1554</v>
      </c>
      <c r="H265" s="19">
        <v>415</v>
      </c>
      <c r="I265" s="20">
        <v>26.705276705276706</v>
      </c>
      <c r="J265" s="19">
        <v>0</v>
      </c>
      <c r="K265" s="19">
        <v>0</v>
      </c>
      <c r="L265" s="43" t="s">
        <v>122</v>
      </c>
    </row>
    <row r="266" spans="1:12" ht="15.95" customHeight="1">
      <c r="A266" s="88"/>
      <c r="B266" s="45"/>
      <c r="C266" s="46" t="s">
        <v>28</v>
      </c>
      <c r="D266" s="19">
        <v>1482</v>
      </c>
      <c r="E266" s="19">
        <v>448</v>
      </c>
      <c r="F266" s="20">
        <v>30.229419703103915</v>
      </c>
      <c r="G266" s="19">
        <v>1482</v>
      </c>
      <c r="H266" s="19">
        <v>448</v>
      </c>
      <c r="I266" s="20">
        <v>30.229419703103915</v>
      </c>
      <c r="J266" s="19">
        <v>0</v>
      </c>
      <c r="K266" s="19">
        <v>0</v>
      </c>
      <c r="L266" s="43" t="s">
        <v>122</v>
      </c>
    </row>
    <row r="267" spans="1:12" ht="15.95" customHeight="1">
      <c r="A267" s="88"/>
      <c r="B267" s="48" t="s">
        <v>1594</v>
      </c>
      <c r="C267" s="46" t="s">
        <v>26</v>
      </c>
      <c r="D267" s="19">
        <v>2838</v>
      </c>
      <c r="E267" s="19">
        <v>1061</v>
      </c>
      <c r="F267" s="20">
        <v>37.385482734319943</v>
      </c>
      <c r="G267" s="19">
        <v>2838</v>
      </c>
      <c r="H267" s="19">
        <v>1061</v>
      </c>
      <c r="I267" s="20">
        <v>37.385482734319943</v>
      </c>
      <c r="J267" s="19">
        <v>0</v>
      </c>
      <c r="K267" s="19">
        <v>0</v>
      </c>
      <c r="L267" s="43" t="s">
        <v>122</v>
      </c>
    </row>
    <row r="268" spans="1:12" ht="15.95" customHeight="1">
      <c r="A268" s="88"/>
      <c r="B268" s="45"/>
      <c r="C268" s="46" t="s">
        <v>27</v>
      </c>
      <c r="D268" s="19">
        <v>1461</v>
      </c>
      <c r="E268" s="19">
        <v>560</v>
      </c>
      <c r="F268" s="20">
        <v>38.329911019849419</v>
      </c>
      <c r="G268" s="19">
        <v>1461</v>
      </c>
      <c r="H268" s="19">
        <v>560</v>
      </c>
      <c r="I268" s="20">
        <v>38.329911019849419</v>
      </c>
      <c r="J268" s="19">
        <v>0</v>
      </c>
      <c r="K268" s="19">
        <v>0</v>
      </c>
      <c r="L268" s="43" t="s">
        <v>122</v>
      </c>
    </row>
    <row r="269" spans="1:12" ht="15.95" customHeight="1">
      <c r="A269" s="88"/>
      <c r="B269" s="45"/>
      <c r="C269" s="46" t="s">
        <v>28</v>
      </c>
      <c r="D269" s="19">
        <v>1377</v>
      </c>
      <c r="E269" s="19">
        <v>501</v>
      </c>
      <c r="F269" s="20">
        <v>36.38344226579521</v>
      </c>
      <c r="G269" s="19">
        <v>1377</v>
      </c>
      <c r="H269" s="19">
        <v>501</v>
      </c>
      <c r="I269" s="20">
        <v>36.38344226579521</v>
      </c>
      <c r="J269" s="19">
        <v>0</v>
      </c>
      <c r="K269" s="19">
        <v>0</v>
      </c>
      <c r="L269" s="43" t="s">
        <v>122</v>
      </c>
    </row>
    <row r="270" spans="1:12" ht="15.95" customHeight="1">
      <c r="A270" s="88"/>
      <c r="B270" s="48" t="s">
        <v>1597</v>
      </c>
      <c r="C270" s="46" t="s">
        <v>26</v>
      </c>
      <c r="D270" s="19">
        <v>2837</v>
      </c>
      <c r="E270" s="19">
        <v>1256</v>
      </c>
      <c r="F270" s="20">
        <v>44.272118434966515</v>
      </c>
      <c r="G270" s="19">
        <v>2837</v>
      </c>
      <c r="H270" s="19">
        <v>1256</v>
      </c>
      <c r="I270" s="20">
        <v>44.272118434966515</v>
      </c>
      <c r="J270" s="19">
        <v>0</v>
      </c>
      <c r="K270" s="19">
        <v>0</v>
      </c>
      <c r="L270" s="43" t="s">
        <v>122</v>
      </c>
    </row>
    <row r="271" spans="1:12" ht="15.95" customHeight="1">
      <c r="A271" s="88"/>
      <c r="B271" s="45"/>
      <c r="C271" s="46" t="s">
        <v>27</v>
      </c>
      <c r="D271" s="19">
        <v>1511</v>
      </c>
      <c r="E271" s="19">
        <v>632</v>
      </c>
      <c r="F271" s="20">
        <v>41.826604897418925</v>
      </c>
      <c r="G271" s="19">
        <v>1511</v>
      </c>
      <c r="H271" s="19">
        <v>632</v>
      </c>
      <c r="I271" s="20">
        <v>41.826604897418925</v>
      </c>
      <c r="J271" s="19">
        <v>0</v>
      </c>
      <c r="K271" s="19">
        <v>0</v>
      </c>
      <c r="L271" s="43" t="s">
        <v>122</v>
      </c>
    </row>
    <row r="272" spans="1:12" ht="15.95" customHeight="1">
      <c r="A272" s="88"/>
      <c r="B272" s="45"/>
      <c r="C272" s="46" t="s">
        <v>28</v>
      </c>
      <c r="D272" s="19">
        <v>1326</v>
      </c>
      <c r="E272" s="19">
        <v>624</v>
      </c>
      <c r="F272" s="20">
        <v>47.058823529411768</v>
      </c>
      <c r="G272" s="19">
        <v>1326</v>
      </c>
      <c r="H272" s="19">
        <v>624</v>
      </c>
      <c r="I272" s="20">
        <v>47.058823529411768</v>
      </c>
      <c r="J272" s="19">
        <v>0</v>
      </c>
      <c r="K272" s="19">
        <v>0</v>
      </c>
      <c r="L272" s="43" t="s">
        <v>122</v>
      </c>
    </row>
    <row r="273" spans="1:12" ht="15.95" customHeight="1">
      <c r="A273" s="88"/>
      <c r="B273" s="48" t="s">
        <v>1601</v>
      </c>
      <c r="C273" s="46" t="s">
        <v>26</v>
      </c>
      <c r="D273" s="19">
        <v>3126</v>
      </c>
      <c r="E273" s="19">
        <v>1572</v>
      </c>
      <c r="F273" s="20">
        <v>50.287907869481764</v>
      </c>
      <c r="G273" s="19">
        <v>3126</v>
      </c>
      <c r="H273" s="19">
        <v>1572</v>
      </c>
      <c r="I273" s="20">
        <v>50.287907869481764</v>
      </c>
      <c r="J273" s="19">
        <v>0</v>
      </c>
      <c r="K273" s="19">
        <v>0</v>
      </c>
      <c r="L273" s="43" t="s">
        <v>122</v>
      </c>
    </row>
    <row r="274" spans="1:12" ht="15.95" customHeight="1">
      <c r="A274" s="88"/>
      <c r="B274" s="45"/>
      <c r="C274" s="46" t="s">
        <v>27</v>
      </c>
      <c r="D274" s="19">
        <v>1664</v>
      </c>
      <c r="E274" s="19">
        <v>812</v>
      </c>
      <c r="F274" s="20">
        <v>48.79807692307692</v>
      </c>
      <c r="G274" s="19">
        <v>1664</v>
      </c>
      <c r="H274" s="19">
        <v>812</v>
      </c>
      <c r="I274" s="20">
        <v>48.79807692307692</v>
      </c>
      <c r="J274" s="19">
        <v>0</v>
      </c>
      <c r="K274" s="19">
        <v>0</v>
      </c>
      <c r="L274" s="43" t="s">
        <v>122</v>
      </c>
    </row>
    <row r="275" spans="1:12" ht="15.95" customHeight="1">
      <c r="A275" s="88"/>
      <c r="B275" s="45"/>
      <c r="C275" s="46" t="s">
        <v>28</v>
      </c>
      <c r="D275" s="19">
        <v>1462</v>
      </c>
      <c r="E275" s="19">
        <v>760</v>
      </c>
      <c r="F275" s="20">
        <v>51.98358413132695</v>
      </c>
      <c r="G275" s="19">
        <v>1462</v>
      </c>
      <c r="H275" s="19">
        <v>760</v>
      </c>
      <c r="I275" s="20">
        <v>51.98358413132695</v>
      </c>
      <c r="J275" s="19">
        <v>0</v>
      </c>
      <c r="K275" s="19">
        <v>0</v>
      </c>
      <c r="L275" s="43" t="s">
        <v>122</v>
      </c>
    </row>
    <row r="276" spans="1:12" ht="15.95" customHeight="1">
      <c r="A276" s="88"/>
      <c r="B276" s="48" t="s">
        <v>1604</v>
      </c>
      <c r="C276" s="46" t="s">
        <v>26</v>
      </c>
      <c r="D276" s="19">
        <v>3335</v>
      </c>
      <c r="E276" s="19">
        <v>1924</v>
      </c>
      <c r="F276" s="20">
        <v>57.691154422788607</v>
      </c>
      <c r="G276" s="19">
        <v>3335</v>
      </c>
      <c r="H276" s="19">
        <v>1924</v>
      </c>
      <c r="I276" s="20">
        <v>57.691154422788607</v>
      </c>
      <c r="J276" s="19">
        <v>0</v>
      </c>
      <c r="K276" s="19">
        <v>0</v>
      </c>
      <c r="L276" s="43" t="s">
        <v>122</v>
      </c>
    </row>
    <row r="277" spans="1:12" ht="15.95" customHeight="1">
      <c r="A277" s="88"/>
      <c r="B277" s="45"/>
      <c r="C277" s="46" t="s">
        <v>27</v>
      </c>
      <c r="D277" s="19">
        <v>1734</v>
      </c>
      <c r="E277" s="19">
        <v>910</v>
      </c>
      <c r="F277" s="20">
        <v>52.479815455594</v>
      </c>
      <c r="G277" s="19">
        <v>1734</v>
      </c>
      <c r="H277" s="19">
        <v>910</v>
      </c>
      <c r="I277" s="20">
        <v>52.479815455594</v>
      </c>
      <c r="J277" s="19">
        <v>0</v>
      </c>
      <c r="K277" s="19">
        <v>0</v>
      </c>
      <c r="L277" s="43" t="s">
        <v>122</v>
      </c>
    </row>
    <row r="278" spans="1:12" ht="15.95" customHeight="1">
      <c r="A278" s="89"/>
      <c r="B278" s="50"/>
      <c r="C278" s="51" t="s">
        <v>28</v>
      </c>
      <c r="D278" s="17">
        <v>1601</v>
      </c>
      <c r="E278" s="17">
        <v>1014</v>
      </c>
      <c r="F278" s="18">
        <v>63.335415365396628</v>
      </c>
      <c r="G278" s="17">
        <v>1601</v>
      </c>
      <c r="H278" s="17">
        <v>1014</v>
      </c>
      <c r="I278" s="18">
        <v>63.335415365396628</v>
      </c>
      <c r="J278" s="17">
        <v>0</v>
      </c>
      <c r="K278" s="17">
        <v>0</v>
      </c>
      <c r="L278" s="52" t="s">
        <v>122</v>
      </c>
    </row>
    <row r="279" spans="1:12" ht="15.95" customHeight="1">
      <c r="A279" s="87" t="s">
        <v>1747</v>
      </c>
      <c r="B279" s="58" t="s">
        <v>1582</v>
      </c>
      <c r="C279" s="54" t="s">
        <v>1583</v>
      </c>
      <c r="D279" s="55">
        <v>34563</v>
      </c>
      <c r="E279" s="55">
        <v>12573</v>
      </c>
      <c r="F279" s="56">
        <v>36.377050603246246</v>
      </c>
      <c r="G279" s="55">
        <v>34407</v>
      </c>
      <c r="H279" s="55">
        <v>12506</v>
      </c>
      <c r="I279" s="56">
        <v>36.347254919057171</v>
      </c>
      <c r="J279" s="55">
        <v>156</v>
      </c>
      <c r="K279" s="55">
        <v>67</v>
      </c>
      <c r="L279" s="57" t="s">
        <v>1748</v>
      </c>
    </row>
    <row r="280" spans="1:12" ht="15.95" customHeight="1">
      <c r="A280" s="88"/>
      <c r="B280" s="45"/>
      <c r="C280" s="46" t="s">
        <v>1610</v>
      </c>
      <c r="D280" s="19">
        <v>18020</v>
      </c>
      <c r="E280" s="19">
        <v>6279</v>
      </c>
      <c r="F280" s="20">
        <v>34.844617092119869</v>
      </c>
      <c r="G280" s="19">
        <v>17942</v>
      </c>
      <c r="H280" s="19">
        <v>6247</v>
      </c>
      <c r="I280" s="20">
        <v>34.817746070672165</v>
      </c>
      <c r="J280" s="19">
        <v>78</v>
      </c>
      <c r="K280" s="19">
        <v>32</v>
      </c>
      <c r="L280" s="43" t="s">
        <v>232</v>
      </c>
    </row>
    <row r="281" spans="1:12" ht="15.95" customHeight="1">
      <c r="A281" s="88"/>
      <c r="B281" s="45"/>
      <c r="C281" s="46" t="s">
        <v>28</v>
      </c>
      <c r="D281" s="19">
        <v>16543</v>
      </c>
      <c r="E281" s="19">
        <v>6294</v>
      </c>
      <c r="F281" s="20">
        <v>38.046303572508009</v>
      </c>
      <c r="G281" s="19">
        <v>16465</v>
      </c>
      <c r="H281" s="19">
        <v>6259</v>
      </c>
      <c r="I281" s="20">
        <v>38.013969025204979</v>
      </c>
      <c r="J281" s="19">
        <v>78</v>
      </c>
      <c r="K281" s="19">
        <v>35</v>
      </c>
      <c r="L281" s="43" t="s">
        <v>112</v>
      </c>
    </row>
    <row r="282" spans="1:12" ht="15.95" customHeight="1">
      <c r="A282" s="88"/>
      <c r="B282" s="48" t="s">
        <v>1586</v>
      </c>
      <c r="C282" s="46" t="s">
        <v>26</v>
      </c>
      <c r="D282" s="19">
        <v>6006</v>
      </c>
      <c r="E282" s="19">
        <v>1325</v>
      </c>
      <c r="F282" s="20">
        <v>22.06127206127206</v>
      </c>
      <c r="G282" s="19">
        <v>5977</v>
      </c>
      <c r="H282" s="19">
        <v>1317</v>
      </c>
      <c r="I282" s="20">
        <v>22.034465450895098</v>
      </c>
      <c r="J282" s="19">
        <v>29</v>
      </c>
      <c r="K282" s="19">
        <v>8</v>
      </c>
      <c r="L282" s="43" t="s">
        <v>1749</v>
      </c>
    </row>
    <row r="283" spans="1:12" ht="15.95" customHeight="1">
      <c r="A283" s="88"/>
      <c r="B283" s="45"/>
      <c r="C283" s="46" t="s">
        <v>27</v>
      </c>
      <c r="D283" s="19">
        <v>3096</v>
      </c>
      <c r="E283" s="19">
        <v>643</v>
      </c>
      <c r="F283" s="20">
        <v>20.768733850129198</v>
      </c>
      <c r="G283" s="19">
        <v>3083</v>
      </c>
      <c r="H283" s="19">
        <v>639</v>
      </c>
      <c r="I283" s="20">
        <v>20.726565034057735</v>
      </c>
      <c r="J283" s="19">
        <v>13</v>
      </c>
      <c r="K283" s="19">
        <v>4</v>
      </c>
      <c r="L283" s="43" t="s">
        <v>1440</v>
      </c>
    </row>
    <row r="284" spans="1:12" ht="15.95" customHeight="1">
      <c r="A284" s="88"/>
      <c r="B284" s="45"/>
      <c r="C284" s="46" t="s">
        <v>28</v>
      </c>
      <c r="D284" s="19">
        <v>2910</v>
      </c>
      <c r="E284" s="19">
        <v>682</v>
      </c>
      <c r="F284" s="20">
        <v>23.436426116838486</v>
      </c>
      <c r="G284" s="19">
        <v>2894</v>
      </c>
      <c r="H284" s="19">
        <v>678</v>
      </c>
      <c r="I284" s="20">
        <v>23.427781617138908</v>
      </c>
      <c r="J284" s="19">
        <v>16</v>
      </c>
      <c r="K284" s="19">
        <v>4</v>
      </c>
      <c r="L284" s="43" t="s">
        <v>648</v>
      </c>
    </row>
    <row r="285" spans="1:12" ht="15.95" customHeight="1">
      <c r="A285" s="88"/>
      <c r="B285" s="48" t="s">
        <v>1590</v>
      </c>
      <c r="C285" s="46" t="s">
        <v>26</v>
      </c>
      <c r="D285" s="19">
        <v>6231</v>
      </c>
      <c r="E285" s="19">
        <v>1565</v>
      </c>
      <c r="F285" s="20">
        <v>25.116353715294494</v>
      </c>
      <c r="G285" s="19">
        <v>6203</v>
      </c>
      <c r="H285" s="19">
        <v>1554</v>
      </c>
      <c r="I285" s="20">
        <v>25.052394002901821</v>
      </c>
      <c r="J285" s="19">
        <v>28</v>
      </c>
      <c r="K285" s="19">
        <v>11</v>
      </c>
      <c r="L285" s="43" t="s">
        <v>1750</v>
      </c>
    </row>
    <row r="286" spans="1:12" ht="15.95" customHeight="1">
      <c r="A286" s="88"/>
      <c r="B286" s="45"/>
      <c r="C286" s="46" t="s">
        <v>27</v>
      </c>
      <c r="D286" s="19">
        <v>3254</v>
      </c>
      <c r="E286" s="19">
        <v>799</v>
      </c>
      <c r="F286" s="20">
        <v>24.554394591272281</v>
      </c>
      <c r="G286" s="19">
        <v>3239</v>
      </c>
      <c r="H286" s="19">
        <v>793</v>
      </c>
      <c r="I286" s="20">
        <v>24.482865081815376</v>
      </c>
      <c r="J286" s="19">
        <v>15</v>
      </c>
      <c r="K286" s="19">
        <v>6</v>
      </c>
      <c r="L286" s="43" t="s">
        <v>254</v>
      </c>
    </row>
    <row r="287" spans="1:12" ht="15.95" customHeight="1">
      <c r="A287" s="88"/>
      <c r="B287" s="45"/>
      <c r="C287" s="46" t="s">
        <v>28</v>
      </c>
      <c r="D287" s="19">
        <v>2977</v>
      </c>
      <c r="E287" s="19">
        <v>766</v>
      </c>
      <c r="F287" s="20">
        <v>25.730601276452806</v>
      </c>
      <c r="G287" s="19">
        <v>2964</v>
      </c>
      <c r="H287" s="19">
        <v>761</v>
      </c>
      <c r="I287" s="20">
        <v>25.67476383265857</v>
      </c>
      <c r="J287" s="19">
        <v>13</v>
      </c>
      <c r="K287" s="19">
        <v>5</v>
      </c>
      <c r="L287" s="43" t="s">
        <v>1751</v>
      </c>
    </row>
    <row r="288" spans="1:12" ht="15.95" customHeight="1">
      <c r="A288" s="88"/>
      <c r="B288" s="48" t="s">
        <v>1594</v>
      </c>
      <c r="C288" s="46" t="s">
        <v>26</v>
      </c>
      <c r="D288" s="19">
        <v>5297</v>
      </c>
      <c r="E288" s="19">
        <v>1706</v>
      </c>
      <c r="F288" s="20">
        <v>32.20690957145554</v>
      </c>
      <c r="G288" s="19">
        <v>5275</v>
      </c>
      <c r="H288" s="19">
        <v>1693</v>
      </c>
      <c r="I288" s="20">
        <v>32.094786729857823</v>
      </c>
      <c r="J288" s="19">
        <v>22</v>
      </c>
      <c r="K288" s="19">
        <v>13</v>
      </c>
      <c r="L288" s="43" t="s">
        <v>1174</v>
      </c>
    </row>
    <row r="289" spans="1:12" ht="15.95" customHeight="1">
      <c r="A289" s="88"/>
      <c r="B289" s="45"/>
      <c r="C289" s="46" t="s">
        <v>27</v>
      </c>
      <c r="D289" s="19">
        <v>2746</v>
      </c>
      <c r="E289" s="19">
        <v>864</v>
      </c>
      <c r="F289" s="20">
        <v>31.463947560087401</v>
      </c>
      <c r="G289" s="19">
        <v>2737</v>
      </c>
      <c r="H289" s="19">
        <v>860</v>
      </c>
      <c r="I289" s="20">
        <v>31.421264157837047</v>
      </c>
      <c r="J289" s="19">
        <v>9</v>
      </c>
      <c r="K289" s="19">
        <v>4</v>
      </c>
      <c r="L289" s="43" t="s">
        <v>981</v>
      </c>
    </row>
    <row r="290" spans="1:12" ht="15.95" customHeight="1">
      <c r="A290" s="88"/>
      <c r="B290" s="45"/>
      <c r="C290" s="46" t="s">
        <v>28</v>
      </c>
      <c r="D290" s="19">
        <v>2551</v>
      </c>
      <c r="E290" s="19">
        <v>842</v>
      </c>
      <c r="F290" s="20">
        <v>33.006664053312427</v>
      </c>
      <c r="G290" s="19">
        <v>2538</v>
      </c>
      <c r="H290" s="19">
        <v>833</v>
      </c>
      <c r="I290" s="20">
        <v>32.821118991331758</v>
      </c>
      <c r="J290" s="19">
        <v>13</v>
      </c>
      <c r="K290" s="19">
        <v>9</v>
      </c>
      <c r="L290" s="43" t="s">
        <v>310</v>
      </c>
    </row>
    <row r="291" spans="1:12" ht="15.95" customHeight="1">
      <c r="A291" s="88"/>
      <c r="B291" s="48" t="s">
        <v>1597</v>
      </c>
      <c r="C291" s="46" t="s">
        <v>26</v>
      </c>
      <c r="D291" s="19">
        <v>5223</v>
      </c>
      <c r="E291" s="19">
        <v>2091</v>
      </c>
      <c r="F291" s="20">
        <v>40.034462952326251</v>
      </c>
      <c r="G291" s="19">
        <v>5197</v>
      </c>
      <c r="H291" s="19">
        <v>2083</v>
      </c>
      <c r="I291" s="20">
        <v>40.080815855301132</v>
      </c>
      <c r="J291" s="19">
        <v>26</v>
      </c>
      <c r="K291" s="19">
        <v>8</v>
      </c>
      <c r="L291" s="43" t="s">
        <v>1440</v>
      </c>
    </row>
    <row r="292" spans="1:12" ht="15.95" customHeight="1">
      <c r="A292" s="88"/>
      <c r="B292" s="45"/>
      <c r="C292" s="46" t="s">
        <v>27</v>
      </c>
      <c r="D292" s="19">
        <v>2746</v>
      </c>
      <c r="E292" s="19">
        <v>1085</v>
      </c>
      <c r="F292" s="20">
        <v>39.512017479970865</v>
      </c>
      <c r="G292" s="19">
        <v>2730</v>
      </c>
      <c r="H292" s="19">
        <v>1080</v>
      </c>
      <c r="I292" s="20">
        <v>39.560439560439562</v>
      </c>
      <c r="J292" s="19">
        <v>16</v>
      </c>
      <c r="K292" s="19">
        <v>5</v>
      </c>
      <c r="L292" s="43" t="s">
        <v>929</v>
      </c>
    </row>
    <row r="293" spans="1:12" ht="15.95" customHeight="1">
      <c r="A293" s="88"/>
      <c r="B293" s="45"/>
      <c r="C293" s="46" t="s">
        <v>28</v>
      </c>
      <c r="D293" s="19">
        <v>2477</v>
      </c>
      <c r="E293" s="19">
        <v>1006</v>
      </c>
      <c r="F293" s="20">
        <v>40.613645538958416</v>
      </c>
      <c r="G293" s="19">
        <v>2467</v>
      </c>
      <c r="H293" s="19">
        <v>1003</v>
      </c>
      <c r="I293" s="20">
        <v>40.656668017835429</v>
      </c>
      <c r="J293" s="19">
        <v>10</v>
      </c>
      <c r="K293" s="19">
        <v>3</v>
      </c>
      <c r="L293" s="43" t="s">
        <v>773</v>
      </c>
    </row>
    <row r="294" spans="1:12" ht="15.95" customHeight="1">
      <c r="A294" s="88"/>
      <c r="B294" s="48" t="s">
        <v>1601</v>
      </c>
      <c r="C294" s="46" t="s">
        <v>26</v>
      </c>
      <c r="D294" s="19">
        <v>5749</v>
      </c>
      <c r="E294" s="19">
        <v>2664</v>
      </c>
      <c r="F294" s="20">
        <v>46.338493651069754</v>
      </c>
      <c r="G294" s="19">
        <v>5724</v>
      </c>
      <c r="H294" s="19">
        <v>2650</v>
      </c>
      <c r="I294" s="20">
        <v>46.296296296296298</v>
      </c>
      <c r="J294" s="19">
        <v>25</v>
      </c>
      <c r="K294" s="19">
        <v>14</v>
      </c>
      <c r="L294" s="43" t="s">
        <v>1018</v>
      </c>
    </row>
    <row r="295" spans="1:12" ht="15.95" customHeight="1">
      <c r="A295" s="88"/>
      <c r="B295" s="45"/>
      <c r="C295" s="46" t="s">
        <v>27</v>
      </c>
      <c r="D295" s="19">
        <v>2988</v>
      </c>
      <c r="E295" s="19">
        <v>1289</v>
      </c>
      <c r="F295" s="20">
        <v>43.13922356091031</v>
      </c>
      <c r="G295" s="19">
        <v>2978</v>
      </c>
      <c r="H295" s="19">
        <v>1284</v>
      </c>
      <c r="I295" s="20">
        <v>43.116185359301546</v>
      </c>
      <c r="J295" s="19">
        <v>10</v>
      </c>
      <c r="K295" s="19">
        <v>5</v>
      </c>
      <c r="L295" s="43" t="s">
        <v>249</v>
      </c>
    </row>
    <row r="296" spans="1:12" ht="15.95" customHeight="1">
      <c r="A296" s="88"/>
      <c r="B296" s="45"/>
      <c r="C296" s="46" t="s">
        <v>28</v>
      </c>
      <c r="D296" s="19">
        <v>2761</v>
      </c>
      <c r="E296" s="19">
        <v>1375</v>
      </c>
      <c r="F296" s="20">
        <v>49.800796812749006</v>
      </c>
      <c r="G296" s="19">
        <v>2746</v>
      </c>
      <c r="H296" s="19">
        <v>1366</v>
      </c>
      <c r="I296" s="20">
        <v>49.745083758193736</v>
      </c>
      <c r="J296" s="19">
        <v>15</v>
      </c>
      <c r="K296" s="19">
        <v>9</v>
      </c>
      <c r="L296" s="43" t="s">
        <v>307</v>
      </c>
    </row>
    <row r="297" spans="1:12" ht="15.95" customHeight="1">
      <c r="A297" s="88"/>
      <c r="B297" s="48" t="s">
        <v>1604</v>
      </c>
      <c r="C297" s="46" t="s">
        <v>26</v>
      </c>
      <c r="D297" s="19">
        <v>6057</v>
      </c>
      <c r="E297" s="19">
        <v>3222</v>
      </c>
      <c r="F297" s="20">
        <v>53.194650817236258</v>
      </c>
      <c r="G297" s="19">
        <v>6031</v>
      </c>
      <c r="H297" s="19">
        <v>3209</v>
      </c>
      <c r="I297" s="20">
        <v>53.208423147073454</v>
      </c>
      <c r="J297" s="19">
        <v>26</v>
      </c>
      <c r="K297" s="19">
        <v>13</v>
      </c>
      <c r="L297" s="43" t="s">
        <v>249</v>
      </c>
    </row>
    <row r="298" spans="1:12" ht="15.95" customHeight="1">
      <c r="A298" s="88"/>
      <c r="B298" s="45"/>
      <c r="C298" s="46" t="s">
        <v>27</v>
      </c>
      <c r="D298" s="19">
        <v>3190</v>
      </c>
      <c r="E298" s="19">
        <v>1599</v>
      </c>
      <c r="F298" s="20">
        <v>50.125391849529784</v>
      </c>
      <c r="G298" s="19">
        <v>3175</v>
      </c>
      <c r="H298" s="19">
        <v>1591</v>
      </c>
      <c r="I298" s="20">
        <v>50.110236220472444</v>
      </c>
      <c r="J298" s="19">
        <v>15</v>
      </c>
      <c r="K298" s="19">
        <v>8</v>
      </c>
      <c r="L298" s="43" t="s">
        <v>644</v>
      </c>
    </row>
    <row r="299" spans="1:12" ht="15.95" customHeight="1">
      <c r="A299" s="89"/>
      <c r="B299" s="50"/>
      <c r="C299" s="51" t="s">
        <v>28</v>
      </c>
      <c r="D299" s="17">
        <v>2867</v>
      </c>
      <c r="E299" s="17">
        <v>1623</v>
      </c>
      <c r="F299" s="18">
        <v>56.609696546913149</v>
      </c>
      <c r="G299" s="17">
        <v>2856</v>
      </c>
      <c r="H299" s="17">
        <v>1618</v>
      </c>
      <c r="I299" s="18">
        <v>56.652661064425772</v>
      </c>
      <c r="J299" s="17">
        <v>11</v>
      </c>
      <c r="K299" s="17">
        <v>5</v>
      </c>
      <c r="L299" s="52" t="s">
        <v>1005</v>
      </c>
    </row>
    <row r="300" spans="1:12" ht="15.95" customHeight="1">
      <c r="A300" s="87" t="s">
        <v>1752</v>
      </c>
      <c r="B300" s="58" t="s">
        <v>1582</v>
      </c>
      <c r="C300" s="46" t="s">
        <v>1583</v>
      </c>
      <c r="D300" s="19">
        <v>9947</v>
      </c>
      <c r="E300" s="19">
        <v>2519</v>
      </c>
      <c r="F300" s="20">
        <v>25.324218357293656</v>
      </c>
      <c r="G300" s="19">
        <v>9843</v>
      </c>
      <c r="H300" s="19">
        <v>2499</v>
      </c>
      <c r="I300" s="20">
        <v>25.388601036269431</v>
      </c>
      <c r="J300" s="19">
        <v>104</v>
      </c>
      <c r="K300" s="19">
        <v>20</v>
      </c>
      <c r="L300" s="43" t="s">
        <v>1421</v>
      </c>
    </row>
    <row r="301" spans="1:12" ht="15.95" customHeight="1">
      <c r="A301" s="88"/>
      <c r="B301" s="45"/>
      <c r="C301" s="46" t="s">
        <v>1610</v>
      </c>
      <c r="D301" s="19">
        <v>5241</v>
      </c>
      <c r="E301" s="19">
        <v>1266</v>
      </c>
      <c r="F301" s="20">
        <v>24.155695477962222</v>
      </c>
      <c r="G301" s="19">
        <v>5191</v>
      </c>
      <c r="H301" s="19">
        <v>1258</v>
      </c>
      <c r="I301" s="20">
        <v>24.234251589289155</v>
      </c>
      <c r="J301" s="19">
        <v>50</v>
      </c>
      <c r="K301" s="19">
        <v>8</v>
      </c>
      <c r="L301" s="43" t="s">
        <v>1510</v>
      </c>
    </row>
    <row r="302" spans="1:12" ht="15.95" customHeight="1">
      <c r="A302" s="88"/>
      <c r="B302" s="45"/>
      <c r="C302" s="46" t="s">
        <v>28</v>
      </c>
      <c r="D302" s="19">
        <v>4706</v>
      </c>
      <c r="E302" s="19">
        <v>1253</v>
      </c>
      <c r="F302" s="20">
        <v>26.625584360390992</v>
      </c>
      <c r="G302" s="19">
        <v>4652</v>
      </c>
      <c r="H302" s="19">
        <v>1241</v>
      </c>
      <c r="I302" s="20">
        <v>26.67669819432502</v>
      </c>
      <c r="J302" s="19">
        <v>54</v>
      </c>
      <c r="K302" s="19">
        <v>12</v>
      </c>
      <c r="L302" s="43" t="s">
        <v>1244</v>
      </c>
    </row>
    <row r="303" spans="1:12" ht="15.95" customHeight="1">
      <c r="A303" s="88"/>
      <c r="B303" s="48" t="s">
        <v>1586</v>
      </c>
      <c r="C303" s="44" t="s">
        <v>26</v>
      </c>
      <c r="D303" s="19">
        <v>1663</v>
      </c>
      <c r="E303" s="19">
        <v>266</v>
      </c>
      <c r="F303" s="20">
        <v>15.995189416716777</v>
      </c>
      <c r="G303" s="19">
        <v>1641</v>
      </c>
      <c r="H303" s="19">
        <v>265</v>
      </c>
      <c r="I303" s="20">
        <v>16.148689823278488</v>
      </c>
      <c r="J303" s="19">
        <v>22</v>
      </c>
      <c r="K303" s="19">
        <v>1</v>
      </c>
      <c r="L303" s="43" t="s">
        <v>1753</v>
      </c>
    </row>
    <row r="304" spans="1:12" ht="15.95" customHeight="1">
      <c r="A304" s="88"/>
      <c r="B304" s="45"/>
      <c r="C304" s="44" t="s">
        <v>27</v>
      </c>
      <c r="D304" s="19">
        <v>874</v>
      </c>
      <c r="E304" s="19">
        <v>129</v>
      </c>
      <c r="F304" s="20">
        <v>14.759725400457667</v>
      </c>
      <c r="G304" s="19">
        <v>864</v>
      </c>
      <c r="H304" s="19">
        <v>129</v>
      </c>
      <c r="I304" s="20">
        <v>14.930555555555555</v>
      </c>
      <c r="J304" s="19">
        <v>10</v>
      </c>
      <c r="K304" s="19">
        <v>0</v>
      </c>
      <c r="L304" s="43" t="s">
        <v>122</v>
      </c>
    </row>
    <row r="305" spans="1:12" ht="15.95" customHeight="1">
      <c r="A305" s="88"/>
      <c r="B305" s="45"/>
      <c r="C305" s="44" t="s">
        <v>28</v>
      </c>
      <c r="D305" s="19">
        <v>789</v>
      </c>
      <c r="E305" s="19">
        <v>137</v>
      </c>
      <c r="F305" s="20">
        <v>17.363751584283904</v>
      </c>
      <c r="G305" s="19">
        <v>777</v>
      </c>
      <c r="H305" s="19">
        <v>136</v>
      </c>
      <c r="I305" s="20">
        <v>17.503217503217503</v>
      </c>
      <c r="J305" s="19">
        <v>12</v>
      </c>
      <c r="K305" s="19">
        <v>1</v>
      </c>
      <c r="L305" s="43" t="s">
        <v>972</v>
      </c>
    </row>
    <row r="306" spans="1:12" ht="15.95" customHeight="1">
      <c r="A306" s="88"/>
      <c r="B306" s="48" t="s">
        <v>1590</v>
      </c>
      <c r="C306" s="44" t="s">
        <v>26</v>
      </c>
      <c r="D306" s="19">
        <v>1723</v>
      </c>
      <c r="E306" s="19">
        <v>294</v>
      </c>
      <c r="F306" s="20">
        <v>17.063261752756819</v>
      </c>
      <c r="G306" s="19">
        <v>1708</v>
      </c>
      <c r="H306" s="19">
        <v>291</v>
      </c>
      <c r="I306" s="20">
        <v>17.037470725995316</v>
      </c>
      <c r="J306" s="19">
        <v>15</v>
      </c>
      <c r="K306" s="19">
        <v>3</v>
      </c>
      <c r="L306" s="43" t="s">
        <v>334</v>
      </c>
    </row>
    <row r="307" spans="1:12" ht="15.95" customHeight="1">
      <c r="A307" s="88"/>
      <c r="B307" s="45"/>
      <c r="C307" s="44" t="s">
        <v>27</v>
      </c>
      <c r="D307" s="19">
        <v>935</v>
      </c>
      <c r="E307" s="19">
        <v>162</v>
      </c>
      <c r="F307" s="20">
        <v>17.326203208556151</v>
      </c>
      <c r="G307" s="19">
        <v>927</v>
      </c>
      <c r="H307" s="19">
        <v>161</v>
      </c>
      <c r="I307" s="20">
        <v>17.367853290183387</v>
      </c>
      <c r="J307" s="19">
        <v>8</v>
      </c>
      <c r="K307" s="19">
        <v>1</v>
      </c>
      <c r="L307" s="43" t="s">
        <v>337</v>
      </c>
    </row>
    <row r="308" spans="1:12" ht="15.95" customHeight="1">
      <c r="A308" s="88"/>
      <c r="B308" s="45"/>
      <c r="C308" s="44" t="s">
        <v>28</v>
      </c>
      <c r="D308" s="19">
        <v>788</v>
      </c>
      <c r="E308" s="19">
        <v>132</v>
      </c>
      <c r="F308" s="20">
        <v>16.751269035532996</v>
      </c>
      <c r="G308" s="19">
        <v>781</v>
      </c>
      <c r="H308" s="19">
        <v>130</v>
      </c>
      <c r="I308" s="20">
        <v>16.645326504481435</v>
      </c>
      <c r="J308" s="19">
        <v>7</v>
      </c>
      <c r="K308" s="19">
        <v>2</v>
      </c>
      <c r="L308" s="43" t="s">
        <v>231</v>
      </c>
    </row>
    <row r="309" spans="1:12" ht="15.95" customHeight="1">
      <c r="A309" s="88"/>
      <c r="B309" s="48" t="s">
        <v>1594</v>
      </c>
      <c r="C309" s="44" t="s">
        <v>26</v>
      </c>
      <c r="D309" s="19">
        <v>1603</v>
      </c>
      <c r="E309" s="19">
        <v>317</v>
      </c>
      <c r="F309" s="20">
        <v>19.775421085464753</v>
      </c>
      <c r="G309" s="19">
        <v>1584</v>
      </c>
      <c r="H309" s="19">
        <v>315</v>
      </c>
      <c r="I309" s="20">
        <v>19.886363636363637</v>
      </c>
      <c r="J309" s="19">
        <v>19</v>
      </c>
      <c r="K309" s="19">
        <v>2</v>
      </c>
      <c r="L309" s="43" t="s">
        <v>1754</v>
      </c>
    </row>
    <row r="310" spans="1:12" ht="15.95" customHeight="1">
      <c r="A310" s="88"/>
      <c r="B310" s="45"/>
      <c r="C310" s="44" t="s">
        <v>27</v>
      </c>
      <c r="D310" s="19">
        <v>819</v>
      </c>
      <c r="E310" s="19">
        <v>155</v>
      </c>
      <c r="F310" s="20">
        <v>18.925518925518926</v>
      </c>
      <c r="G310" s="19">
        <v>812</v>
      </c>
      <c r="H310" s="19">
        <v>155</v>
      </c>
      <c r="I310" s="20">
        <v>19.088669950738915</v>
      </c>
      <c r="J310" s="19">
        <v>7</v>
      </c>
      <c r="K310" s="19">
        <v>0</v>
      </c>
      <c r="L310" s="43" t="s">
        <v>122</v>
      </c>
    </row>
    <row r="311" spans="1:12" ht="15.95" customHeight="1">
      <c r="A311" s="88"/>
      <c r="B311" s="45"/>
      <c r="C311" s="44" t="s">
        <v>28</v>
      </c>
      <c r="D311" s="19">
        <v>784</v>
      </c>
      <c r="E311" s="19">
        <v>162</v>
      </c>
      <c r="F311" s="20">
        <v>20.663265306122447</v>
      </c>
      <c r="G311" s="19">
        <v>772</v>
      </c>
      <c r="H311" s="19">
        <v>160</v>
      </c>
      <c r="I311" s="20">
        <v>20.725388601036268</v>
      </c>
      <c r="J311" s="19">
        <v>12</v>
      </c>
      <c r="K311" s="19">
        <v>2</v>
      </c>
      <c r="L311" s="43" t="s">
        <v>879</v>
      </c>
    </row>
    <row r="312" spans="1:12" ht="15.95" customHeight="1">
      <c r="A312" s="88"/>
      <c r="B312" s="48" t="s">
        <v>1597</v>
      </c>
      <c r="C312" s="44" t="s">
        <v>26</v>
      </c>
      <c r="D312" s="19">
        <v>1492</v>
      </c>
      <c r="E312" s="19">
        <v>417</v>
      </c>
      <c r="F312" s="20">
        <v>27.949061662198392</v>
      </c>
      <c r="G312" s="19">
        <v>1475</v>
      </c>
      <c r="H312" s="19">
        <v>414</v>
      </c>
      <c r="I312" s="20">
        <v>28.067796610169491</v>
      </c>
      <c r="J312" s="19">
        <v>17</v>
      </c>
      <c r="K312" s="19">
        <v>3</v>
      </c>
      <c r="L312" s="43" t="s">
        <v>1233</v>
      </c>
    </row>
    <row r="313" spans="1:12" ht="15.95" customHeight="1">
      <c r="A313" s="88"/>
      <c r="B313" s="45"/>
      <c r="C313" s="44" t="s">
        <v>27</v>
      </c>
      <c r="D313" s="19">
        <v>741</v>
      </c>
      <c r="E313" s="19">
        <v>209</v>
      </c>
      <c r="F313" s="20">
        <v>28.205128205128204</v>
      </c>
      <c r="G313" s="19">
        <v>738</v>
      </c>
      <c r="H313" s="19">
        <v>209</v>
      </c>
      <c r="I313" s="20">
        <v>28.319783197831978</v>
      </c>
      <c r="J313" s="19">
        <v>3</v>
      </c>
      <c r="K313" s="19">
        <v>0</v>
      </c>
      <c r="L313" s="43" t="s">
        <v>122</v>
      </c>
    </row>
    <row r="314" spans="1:12" ht="15.95" customHeight="1">
      <c r="A314" s="88"/>
      <c r="B314" s="45"/>
      <c r="C314" s="44" t="s">
        <v>28</v>
      </c>
      <c r="D314" s="19">
        <v>751</v>
      </c>
      <c r="E314" s="19">
        <v>208</v>
      </c>
      <c r="F314" s="20">
        <v>27.696404793608522</v>
      </c>
      <c r="G314" s="19">
        <v>737</v>
      </c>
      <c r="H314" s="19">
        <v>205</v>
      </c>
      <c r="I314" s="20">
        <v>27.815468113975577</v>
      </c>
      <c r="J314" s="19">
        <v>14</v>
      </c>
      <c r="K314" s="19">
        <v>3</v>
      </c>
      <c r="L314" s="43" t="s">
        <v>580</v>
      </c>
    </row>
    <row r="315" spans="1:12" ht="15.95" customHeight="1">
      <c r="A315" s="88"/>
      <c r="B315" s="48" t="s">
        <v>1601</v>
      </c>
      <c r="C315" s="44" t="s">
        <v>26</v>
      </c>
      <c r="D315" s="19">
        <v>1700</v>
      </c>
      <c r="E315" s="19">
        <v>569</v>
      </c>
      <c r="F315" s="20">
        <v>33.470588235294116</v>
      </c>
      <c r="G315" s="19">
        <v>1685</v>
      </c>
      <c r="H315" s="19">
        <v>565</v>
      </c>
      <c r="I315" s="20">
        <v>33.531157270029674</v>
      </c>
      <c r="J315" s="19">
        <v>15</v>
      </c>
      <c r="K315" s="19">
        <v>4</v>
      </c>
      <c r="L315" s="43" t="s">
        <v>541</v>
      </c>
    </row>
    <row r="316" spans="1:12" ht="15.95" customHeight="1">
      <c r="A316" s="88"/>
      <c r="B316" s="45"/>
      <c r="C316" s="44" t="s">
        <v>27</v>
      </c>
      <c r="D316" s="19">
        <v>924</v>
      </c>
      <c r="E316" s="19">
        <v>287</v>
      </c>
      <c r="F316" s="20">
        <v>31.060606060606062</v>
      </c>
      <c r="G316" s="19">
        <v>912</v>
      </c>
      <c r="H316" s="19">
        <v>284</v>
      </c>
      <c r="I316" s="20">
        <v>31.140350877192983</v>
      </c>
      <c r="J316" s="19">
        <v>12</v>
      </c>
      <c r="K316" s="19">
        <v>3</v>
      </c>
      <c r="L316" s="43" t="s">
        <v>648</v>
      </c>
    </row>
    <row r="317" spans="1:12" ht="15.95" customHeight="1">
      <c r="A317" s="88"/>
      <c r="B317" s="45"/>
      <c r="C317" s="44" t="s">
        <v>28</v>
      </c>
      <c r="D317" s="19">
        <v>776</v>
      </c>
      <c r="E317" s="19">
        <v>282</v>
      </c>
      <c r="F317" s="20">
        <v>36.340206185567013</v>
      </c>
      <c r="G317" s="19">
        <v>773</v>
      </c>
      <c r="H317" s="19">
        <v>281</v>
      </c>
      <c r="I317" s="20">
        <v>36.351875808538161</v>
      </c>
      <c r="J317" s="19">
        <v>3</v>
      </c>
      <c r="K317" s="19">
        <v>1</v>
      </c>
      <c r="L317" s="43" t="s">
        <v>380</v>
      </c>
    </row>
    <row r="318" spans="1:12" ht="15.95" customHeight="1">
      <c r="A318" s="88"/>
      <c r="B318" s="48" t="s">
        <v>1604</v>
      </c>
      <c r="C318" s="44" t="s">
        <v>26</v>
      </c>
      <c r="D318" s="19">
        <v>1766</v>
      </c>
      <c r="E318" s="19">
        <v>656</v>
      </c>
      <c r="F318" s="20">
        <v>37.146092865232163</v>
      </c>
      <c r="G318" s="19">
        <v>1750</v>
      </c>
      <c r="H318" s="19">
        <v>649</v>
      </c>
      <c r="I318" s="20">
        <v>37.085714285714289</v>
      </c>
      <c r="J318" s="19">
        <v>16</v>
      </c>
      <c r="K318" s="19">
        <v>7</v>
      </c>
      <c r="L318" s="43" t="s">
        <v>1726</v>
      </c>
    </row>
    <row r="319" spans="1:12" ht="15.95" customHeight="1">
      <c r="A319" s="88"/>
      <c r="B319" s="45"/>
      <c r="C319" s="44" t="s">
        <v>27</v>
      </c>
      <c r="D319" s="19">
        <v>948</v>
      </c>
      <c r="E319" s="19">
        <v>324</v>
      </c>
      <c r="F319" s="20">
        <v>34.177215189873415</v>
      </c>
      <c r="G319" s="19">
        <v>938</v>
      </c>
      <c r="H319" s="19">
        <v>320</v>
      </c>
      <c r="I319" s="20">
        <v>34.115138592750533</v>
      </c>
      <c r="J319" s="19">
        <v>10</v>
      </c>
      <c r="K319" s="19">
        <v>4</v>
      </c>
      <c r="L319" s="43" t="s">
        <v>254</v>
      </c>
    </row>
    <row r="320" spans="1:12" ht="15.95" customHeight="1">
      <c r="A320" s="89"/>
      <c r="B320" s="50"/>
      <c r="C320" s="49" t="s">
        <v>28</v>
      </c>
      <c r="D320" s="17">
        <v>818</v>
      </c>
      <c r="E320" s="17">
        <v>332</v>
      </c>
      <c r="F320" s="18">
        <v>40.586797066014668</v>
      </c>
      <c r="G320" s="17">
        <v>812</v>
      </c>
      <c r="H320" s="17">
        <v>329</v>
      </c>
      <c r="I320" s="18">
        <v>40.517241379310342</v>
      </c>
      <c r="J320" s="17">
        <v>6</v>
      </c>
      <c r="K320" s="17">
        <v>3</v>
      </c>
      <c r="L320" s="52" t="s">
        <v>249</v>
      </c>
    </row>
    <row r="321" spans="1:12" ht="15.95" customHeight="1">
      <c r="A321" s="87" t="s">
        <v>1755</v>
      </c>
      <c r="B321" s="58" t="s">
        <v>1582</v>
      </c>
      <c r="C321" s="54" t="s">
        <v>1583</v>
      </c>
      <c r="D321" s="55">
        <v>15142</v>
      </c>
      <c r="E321" s="55">
        <v>5502</v>
      </c>
      <c r="F321" s="56">
        <v>36.336019019944523</v>
      </c>
      <c r="G321" s="55">
        <v>14149</v>
      </c>
      <c r="H321" s="55">
        <v>5179</v>
      </c>
      <c r="I321" s="56">
        <v>36.603293518976606</v>
      </c>
      <c r="J321" s="55">
        <v>993</v>
      </c>
      <c r="K321" s="55">
        <v>323</v>
      </c>
      <c r="L321" s="57" t="s">
        <v>1756</v>
      </c>
    </row>
    <row r="322" spans="1:12" ht="15.95" customHeight="1">
      <c r="A322" s="88"/>
      <c r="B322" s="45"/>
      <c r="C322" s="46" t="s">
        <v>1610</v>
      </c>
      <c r="D322" s="19">
        <v>7945</v>
      </c>
      <c r="E322" s="19">
        <v>2772</v>
      </c>
      <c r="F322" s="20">
        <v>34.889867841409689</v>
      </c>
      <c r="G322" s="19">
        <v>7405</v>
      </c>
      <c r="H322" s="19">
        <v>2601</v>
      </c>
      <c r="I322" s="20">
        <v>35.124915597569213</v>
      </c>
      <c r="J322" s="19">
        <v>540</v>
      </c>
      <c r="K322" s="19">
        <v>171</v>
      </c>
      <c r="L322" s="43" t="s">
        <v>1757</v>
      </c>
    </row>
    <row r="323" spans="1:12" ht="15.95" customHeight="1">
      <c r="A323" s="88"/>
      <c r="B323" s="45"/>
      <c r="C323" s="46" t="s">
        <v>28</v>
      </c>
      <c r="D323" s="19">
        <v>7197</v>
      </c>
      <c r="E323" s="19">
        <v>2730</v>
      </c>
      <c r="F323" s="20">
        <v>37.932471863276362</v>
      </c>
      <c r="G323" s="19">
        <v>6744</v>
      </c>
      <c r="H323" s="19">
        <v>2578</v>
      </c>
      <c r="I323" s="20">
        <v>38.226571767497035</v>
      </c>
      <c r="J323" s="19">
        <v>453</v>
      </c>
      <c r="K323" s="19">
        <v>152</v>
      </c>
      <c r="L323" s="43" t="s">
        <v>1758</v>
      </c>
    </row>
    <row r="324" spans="1:12" ht="15.95" customHeight="1">
      <c r="A324" s="88"/>
      <c r="B324" s="48" t="s">
        <v>1586</v>
      </c>
      <c r="C324" s="44" t="s">
        <v>26</v>
      </c>
      <c r="D324" s="19">
        <v>2630</v>
      </c>
      <c r="E324" s="19">
        <v>576</v>
      </c>
      <c r="F324" s="20">
        <v>21.901140684410645</v>
      </c>
      <c r="G324" s="19">
        <v>2447</v>
      </c>
      <c r="H324" s="19">
        <v>554</v>
      </c>
      <c r="I324" s="20">
        <v>22.639967306906417</v>
      </c>
      <c r="J324" s="19">
        <v>183</v>
      </c>
      <c r="K324" s="19">
        <v>22</v>
      </c>
      <c r="L324" s="43" t="s">
        <v>1759</v>
      </c>
    </row>
    <row r="325" spans="1:12" ht="15.95" customHeight="1">
      <c r="A325" s="88"/>
      <c r="B325" s="45"/>
      <c r="C325" s="44" t="s">
        <v>27</v>
      </c>
      <c r="D325" s="19">
        <v>1352</v>
      </c>
      <c r="E325" s="19">
        <v>262</v>
      </c>
      <c r="F325" s="20">
        <v>19.378698224852069</v>
      </c>
      <c r="G325" s="19">
        <v>1258</v>
      </c>
      <c r="H325" s="19">
        <v>250</v>
      </c>
      <c r="I325" s="20">
        <v>19.872813990461051</v>
      </c>
      <c r="J325" s="19">
        <v>94</v>
      </c>
      <c r="K325" s="19">
        <v>12</v>
      </c>
      <c r="L325" s="43" t="s">
        <v>1760</v>
      </c>
    </row>
    <row r="326" spans="1:12" ht="15.95" customHeight="1">
      <c r="A326" s="88"/>
      <c r="B326" s="45"/>
      <c r="C326" s="44" t="s">
        <v>28</v>
      </c>
      <c r="D326" s="19">
        <v>1278</v>
      </c>
      <c r="E326" s="19">
        <v>314</v>
      </c>
      <c r="F326" s="20">
        <v>24.569640062597809</v>
      </c>
      <c r="G326" s="19">
        <v>1189</v>
      </c>
      <c r="H326" s="19">
        <v>304</v>
      </c>
      <c r="I326" s="20">
        <v>25.567703952901599</v>
      </c>
      <c r="J326" s="19">
        <v>89</v>
      </c>
      <c r="K326" s="19">
        <v>10</v>
      </c>
      <c r="L326" s="43" t="s">
        <v>654</v>
      </c>
    </row>
    <row r="327" spans="1:12" ht="15.95" customHeight="1">
      <c r="A327" s="88"/>
      <c r="B327" s="48" t="s">
        <v>1590</v>
      </c>
      <c r="C327" s="44" t="s">
        <v>26</v>
      </c>
      <c r="D327" s="19">
        <v>2635</v>
      </c>
      <c r="E327" s="19">
        <v>677</v>
      </c>
      <c r="F327" s="20">
        <v>25.692599620493358</v>
      </c>
      <c r="G327" s="19">
        <v>2448</v>
      </c>
      <c r="H327" s="19">
        <v>626</v>
      </c>
      <c r="I327" s="20">
        <v>25.571895424836601</v>
      </c>
      <c r="J327" s="19">
        <v>187</v>
      </c>
      <c r="K327" s="19">
        <v>51</v>
      </c>
      <c r="L327" s="43" t="s">
        <v>1084</v>
      </c>
    </row>
    <row r="328" spans="1:12" ht="15.95" customHeight="1">
      <c r="A328" s="88"/>
      <c r="B328" s="45"/>
      <c r="C328" s="44" t="s">
        <v>27</v>
      </c>
      <c r="D328" s="19">
        <v>1401</v>
      </c>
      <c r="E328" s="19">
        <v>342</v>
      </c>
      <c r="F328" s="20">
        <v>24.411134903640257</v>
      </c>
      <c r="G328" s="19">
        <v>1298</v>
      </c>
      <c r="H328" s="19">
        <v>314</v>
      </c>
      <c r="I328" s="20">
        <v>24.191063174114021</v>
      </c>
      <c r="J328" s="19">
        <v>103</v>
      </c>
      <c r="K328" s="19">
        <v>28</v>
      </c>
      <c r="L328" s="43" t="s">
        <v>1761</v>
      </c>
    </row>
    <row r="329" spans="1:12" ht="15.95" customHeight="1">
      <c r="A329" s="88"/>
      <c r="B329" s="45"/>
      <c r="C329" s="44" t="s">
        <v>28</v>
      </c>
      <c r="D329" s="19">
        <v>1234</v>
      </c>
      <c r="E329" s="19">
        <v>335</v>
      </c>
      <c r="F329" s="20">
        <v>27.147487844408428</v>
      </c>
      <c r="G329" s="19">
        <v>1150</v>
      </c>
      <c r="H329" s="19">
        <v>312</v>
      </c>
      <c r="I329" s="20">
        <v>27.130434782608695</v>
      </c>
      <c r="J329" s="19">
        <v>84</v>
      </c>
      <c r="K329" s="19">
        <v>23</v>
      </c>
      <c r="L329" s="43" t="s">
        <v>147</v>
      </c>
    </row>
    <row r="330" spans="1:12" ht="15.95" customHeight="1">
      <c r="A330" s="88"/>
      <c r="B330" s="48" t="s">
        <v>1594</v>
      </c>
      <c r="C330" s="44" t="s">
        <v>26</v>
      </c>
      <c r="D330" s="19">
        <v>2377</v>
      </c>
      <c r="E330" s="19">
        <v>805</v>
      </c>
      <c r="F330" s="20">
        <v>33.866217921750106</v>
      </c>
      <c r="G330" s="19">
        <v>2221</v>
      </c>
      <c r="H330" s="19">
        <v>758</v>
      </c>
      <c r="I330" s="20">
        <v>34.128770823953175</v>
      </c>
      <c r="J330" s="19">
        <v>156</v>
      </c>
      <c r="K330" s="19">
        <v>47</v>
      </c>
      <c r="L330" s="43" t="s">
        <v>1762</v>
      </c>
    </row>
    <row r="331" spans="1:12" ht="15.95" customHeight="1">
      <c r="A331" s="88"/>
      <c r="B331" s="45"/>
      <c r="C331" s="44" t="s">
        <v>27</v>
      </c>
      <c r="D331" s="19">
        <v>1265</v>
      </c>
      <c r="E331" s="19">
        <v>410</v>
      </c>
      <c r="F331" s="20">
        <v>32.411067193675891</v>
      </c>
      <c r="G331" s="19">
        <v>1180</v>
      </c>
      <c r="H331" s="19">
        <v>385</v>
      </c>
      <c r="I331" s="20">
        <v>32.627118644067799</v>
      </c>
      <c r="J331" s="19">
        <v>85</v>
      </c>
      <c r="K331" s="19">
        <v>25</v>
      </c>
      <c r="L331" s="43" t="s">
        <v>316</v>
      </c>
    </row>
    <row r="332" spans="1:12" ht="15.95" customHeight="1">
      <c r="A332" s="88"/>
      <c r="B332" s="45"/>
      <c r="C332" s="44" t="s">
        <v>28</v>
      </c>
      <c r="D332" s="19">
        <v>1112</v>
      </c>
      <c r="E332" s="19">
        <v>395</v>
      </c>
      <c r="F332" s="20">
        <v>35.521582733812949</v>
      </c>
      <c r="G332" s="19">
        <v>1041</v>
      </c>
      <c r="H332" s="19">
        <v>373</v>
      </c>
      <c r="I332" s="20">
        <v>35.830931796349667</v>
      </c>
      <c r="J332" s="19">
        <v>71</v>
      </c>
      <c r="K332" s="19">
        <v>22</v>
      </c>
      <c r="L332" s="43" t="s">
        <v>1625</v>
      </c>
    </row>
    <row r="333" spans="1:12" ht="15.95" customHeight="1">
      <c r="A333" s="88"/>
      <c r="B333" s="48" t="s">
        <v>1597</v>
      </c>
      <c r="C333" s="44" t="s">
        <v>26</v>
      </c>
      <c r="D333" s="19">
        <v>2336</v>
      </c>
      <c r="E333" s="19">
        <v>918</v>
      </c>
      <c r="F333" s="20">
        <v>39.297945205479451</v>
      </c>
      <c r="G333" s="19">
        <v>2192</v>
      </c>
      <c r="H333" s="19">
        <v>866</v>
      </c>
      <c r="I333" s="20">
        <v>39.507299270072991</v>
      </c>
      <c r="J333" s="19">
        <v>144</v>
      </c>
      <c r="K333" s="19">
        <v>52</v>
      </c>
      <c r="L333" s="43" t="s">
        <v>1763</v>
      </c>
    </row>
    <row r="334" spans="1:12" ht="15.95" customHeight="1">
      <c r="A334" s="88"/>
      <c r="B334" s="45"/>
      <c r="C334" s="44" t="s">
        <v>27</v>
      </c>
      <c r="D334" s="19">
        <v>1240</v>
      </c>
      <c r="E334" s="19">
        <v>492</v>
      </c>
      <c r="F334" s="20">
        <v>39.677419354838712</v>
      </c>
      <c r="G334" s="19">
        <v>1160</v>
      </c>
      <c r="H334" s="19">
        <v>466</v>
      </c>
      <c r="I334" s="20">
        <v>40.172413793103445</v>
      </c>
      <c r="J334" s="19">
        <v>80</v>
      </c>
      <c r="K334" s="19">
        <v>26</v>
      </c>
      <c r="L334" s="43" t="s">
        <v>1764</v>
      </c>
    </row>
    <row r="335" spans="1:12" ht="15.95" customHeight="1">
      <c r="A335" s="88"/>
      <c r="B335" s="45"/>
      <c r="C335" s="44" t="s">
        <v>28</v>
      </c>
      <c r="D335" s="19">
        <v>1096</v>
      </c>
      <c r="E335" s="19">
        <v>426</v>
      </c>
      <c r="F335" s="20">
        <v>38.868613138686129</v>
      </c>
      <c r="G335" s="19">
        <v>1032</v>
      </c>
      <c r="H335" s="19">
        <v>400</v>
      </c>
      <c r="I335" s="20">
        <v>38.759689922480618</v>
      </c>
      <c r="J335" s="19">
        <v>64</v>
      </c>
      <c r="K335" s="19">
        <v>26</v>
      </c>
      <c r="L335" s="43" t="s">
        <v>1765</v>
      </c>
    </row>
    <row r="336" spans="1:12" ht="15.95" customHeight="1">
      <c r="A336" s="88"/>
      <c r="B336" s="48" t="s">
        <v>1601</v>
      </c>
      <c r="C336" s="44" t="s">
        <v>26</v>
      </c>
      <c r="D336" s="19">
        <v>2558</v>
      </c>
      <c r="E336" s="19">
        <v>1179</v>
      </c>
      <c r="F336" s="63">
        <v>46.090695856137607</v>
      </c>
      <c r="G336" s="19">
        <v>2396</v>
      </c>
      <c r="H336" s="19">
        <v>1103</v>
      </c>
      <c r="I336" s="63">
        <v>46.035058430717861</v>
      </c>
      <c r="J336" s="19">
        <v>162</v>
      </c>
      <c r="K336" s="19">
        <v>76</v>
      </c>
      <c r="L336" s="43" t="s">
        <v>1766</v>
      </c>
    </row>
    <row r="337" spans="1:12" ht="15.95" customHeight="1">
      <c r="A337" s="88"/>
      <c r="B337" s="45"/>
      <c r="C337" s="44" t="s">
        <v>27</v>
      </c>
      <c r="D337" s="19">
        <v>1337</v>
      </c>
      <c r="E337" s="19">
        <v>618</v>
      </c>
      <c r="F337" s="63">
        <v>46.222887060583396</v>
      </c>
      <c r="G337" s="19">
        <v>1253</v>
      </c>
      <c r="H337" s="19">
        <v>577</v>
      </c>
      <c r="I337" s="63">
        <v>46.049481245011968</v>
      </c>
      <c r="J337" s="19">
        <v>84</v>
      </c>
      <c r="K337" s="19">
        <v>41</v>
      </c>
      <c r="L337" s="43" t="s">
        <v>1767</v>
      </c>
    </row>
    <row r="338" spans="1:12" ht="15.95" customHeight="1">
      <c r="A338" s="88"/>
      <c r="B338" s="45"/>
      <c r="C338" s="44" t="s">
        <v>28</v>
      </c>
      <c r="D338" s="19">
        <v>1221</v>
      </c>
      <c r="E338" s="19">
        <v>561</v>
      </c>
      <c r="F338" s="63">
        <v>45.945945945945944</v>
      </c>
      <c r="G338" s="19">
        <v>1143</v>
      </c>
      <c r="H338" s="19">
        <v>526</v>
      </c>
      <c r="I338" s="63">
        <v>46.019247594050746</v>
      </c>
      <c r="J338" s="19">
        <v>78</v>
      </c>
      <c r="K338" s="19">
        <v>35</v>
      </c>
      <c r="L338" s="43" t="s">
        <v>112</v>
      </c>
    </row>
    <row r="339" spans="1:12" ht="15.95" customHeight="1">
      <c r="A339" s="88"/>
      <c r="B339" s="48" t="s">
        <v>1604</v>
      </c>
      <c r="C339" s="44" t="s">
        <v>26</v>
      </c>
      <c r="D339" s="19">
        <v>2606</v>
      </c>
      <c r="E339" s="19">
        <v>1347</v>
      </c>
      <c r="F339" s="63">
        <v>51.688411358403684</v>
      </c>
      <c r="G339" s="19">
        <v>2445</v>
      </c>
      <c r="H339" s="19">
        <v>1272</v>
      </c>
      <c r="I339" s="63">
        <v>52.024539877300612</v>
      </c>
      <c r="J339" s="19">
        <v>161</v>
      </c>
      <c r="K339" s="19">
        <v>75</v>
      </c>
      <c r="L339" s="43" t="s">
        <v>1768</v>
      </c>
    </row>
    <row r="340" spans="1:12" ht="15.95" customHeight="1">
      <c r="A340" s="88"/>
      <c r="B340" s="59"/>
      <c r="C340" s="44" t="s">
        <v>27</v>
      </c>
      <c r="D340" s="19">
        <v>1350</v>
      </c>
      <c r="E340" s="19">
        <v>648</v>
      </c>
      <c r="F340" s="63">
        <v>48</v>
      </c>
      <c r="G340" s="19">
        <v>1256</v>
      </c>
      <c r="H340" s="19">
        <v>609</v>
      </c>
      <c r="I340" s="63">
        <v>48.487261146496813</v>
      </c>
      <c r="J340" s="19">
        <v>94</v>
      </c>
      <c r="K340" s="19">
        <v>39</v>
      </c>
      <c r="L340" s="43" t="s">
        <v>1263</v>
      </c>
    </row>
    <row r="341" spans="1:12" ht="15.95" customHeight="1">
      <c r="A341" s="89"/>
      <c r="B341" s="60"/>
      <c r="C341" s="49" t="s">
        <v>28</v>
      </c>
      <c r="D341" s="66">
        <v>1256</v>
      </c>
      <c r="E341" s="17">
        <v>699</v>
      </c>
      <c r="F341" s="65">
        <v>55.652866242038215</v>
      </c>
      <c r="G341" s="17">
        <v>1189</v>
      </c>
      <c r="H341" s="17">
        <v>663</v>
      </c>
      <c r="I341" s="65">
        <v>55.761143818334737</v>
      </c>
      <c r="J341" s="17">
        <v>67</v>
      </c>
      <c r="K341" s="17">
        <v>36</v>
      </c>
      <c r="L341" s="52" t="s">
        <v>1769</v>
      </c>
    </row>
    <row r="342" spans="1:12" ht="15.95" customHeight="1">
      <c r="A342" s="88" t="s">
        <v>1770</v>
      </c>
      <c r="B342" s="58" t="s">
        <v>1582</v>
      </c>
      <c r="C342" s="46" t="s">
        <v>1583</v>
      </c>
      <c r="D342" s="19">
        <v>3465</v>
      </c>
      <c r="E342" s="19">
        <v>1399</v>
      </c>
      <c r="F342" s="37">
        <v>40.375180375180378</v>
      </c>
      <c r="G342" s="19">
        <v>3465</v>
      </c>
      <c r="H342" s="19">
        <v>1399</v>
      </c>
      <c r="I342" s="37">
        <v>40.375180375180378</v>
      </c>
      <c r="J342" s="19">
        <v>0</v>
      </c>
      <c r="K342" s="19">
        <v>0</v>
      </c>
      <c r="L342" s="61" t="s">
        <v>122</v>
      </c>
    </row>
    <row r="343" spans="1:12" ht="15.95" customHeight="1">
      <c r="A343" s="88"/>
      <c r="B343" s="45"/>
      <c r="C343" s="46" t="s">
        <v>27</v>
      </c>
      <c r="D343" s="19">
        <v>1801</v>
      </c>
      <c r="E343" s="19">
        <v>697</v>
      </c>
      <c r="F343" s="37">
        <v>38.700721821210436</v>
      </c>
      <c r="G343" s="19">
        <v>1801</v>
      </c>
      <c r="H343" s="19">
        <v>697</v>
      </c>
      <c r="I343" s="37">
        <v>38.700721821210436</v>
      </c>
      <c r="J343" s="19">
        <v>0</v>
      </c>
      <c r="K343" s="19">
        <v>0</v>
      </c>
      <c r="L343" s="61" t="s">
        <v>122</v>
      </c>
    </row>
    <row r="344" spans="1:12" ht="15.95" customHeight="1">
      <c r="A344" s="88"/>
      <c r="B344" s="45"/>
      <c r="C344" s="47" t="s">
        <v>28</v>
      </c>
      <c r="D344" s="19">
        <v>1664</v>
      </c>
      <c r="E344" s="19">
        <v>702</v>
      </c>
      <c r="F344" s="37">
        <v>42.1875</v>
      </c>
      <c r="G344" s="19">
        <v>1664</v>
      </c>
      <c r="H344" s="19">
        <v>702</v>
      </c>
      <c r="I344" s="37">
        <v>42.1875</v>
      </c>
      <c r="J344" s="19">
        <v>0</v>
      </c>
      <c r="K344" s="19">
        <v>0</v>
      </c>
      <c r="L344" s="61" t="s">
        <v>122</v>
      </c>
    </row>
    <row r="345" spans="1:12" ht="15.95" customHeight="1">
      <c r="A345" s="88"/>
      <c r="B345" s="48" t="s">
        <v>1586</v>
      </c>
      <c r="C345" s="46" t="s">
        <v>26</v>
      </c>
      <c r="D345" s="19">
        <v>619</v>
      </c>
      <c r="E345" s="19">
        <v>140</v>
      </c>
      <c r="F345" s="20">
        <v>22.617124394184167</v>
      </c>
      <c r="G345" s="19">
        <v>619</v>
      </c>
      <c r="H345" s="19">
        <v>140</v>
      </c>
      <c r="I345" s="20">
        <v>22.617124394184167</v>
      </c>
      <c r="J345" s="19">
        <v>0</v>
      </c>
      <c r="K345" s="19">
        <v>0</v>
      </c>
      <c r="L345" s="43" t="s">
        <v>122</v>
      </c>
    </row>
    <row r="346" spans="1:12" ht="15.95" customHeight="1">
      <c r="A346" s="88"/>
      <c r="B346" s="45"/>
      <c r="C346" s="46" t="s">
        <v>27</v>
      </c>
      <c r="D346" s="19">
        <v>323</v>
      </c>
      <c r="E346" s="19">
        <v>66</v>
      </c>
      <c r="F346" s="20">
        <v>20.433436532507741</v>
      </c>
      <c r="G346" s="19">
        <v>323</v>
      </c>
      <c r="H346" s="19">
        <v>66</v>
      </c>
      <c r="I346" s="20">
        <v>20.433436532507741</v>
      </c>
      <c r="J346" s="19">
        <v>0</v>
      </c>
      <c r="K346" s="19">
        <v>0</v>
      </c>
      <c r="L346" s="43" t="s">
        <v>122</v>
      </c>
    </row>
    <row r="347" spans="1:12" ht="15.95" customHeight="1">
      <c r="A347" s="88"/>
      <c r="B347" s="45"/>
      <c r="C347" s="46" t="s">
        <v>28</v>
      </c>
      <c r="D347" s="19">
        <v>296</v>
      </c>
      <c r="E347" s="19">
        <v>74</v>
      </c>
      <c r="F347" s="20">
        <v>25</v>
      </c>
      <c r="G347" s="19">
        <v>296</v>
      </c>
      <c r="H347" s="19">
        <v>74</v>
      </c>
      <c r="I347" s="20">
        <v>25</v>
      </c>
      <c r="J347" s="19">
        <v>0</v>
      </c>
      <c r="K347" s="19">
        <v>0</v>
      </c>
      <c r="L347" s="43" t="s">
        <v>122</v>
      </c>
    </row>
    <row r="348" spans="1:12" ht="15.95" customHeight="1">
      <c r="A348" s="88"/>
      <c r="B348" s="48" t="s">
        <v>1590</v>
      </c>
      <c r="C348" s="46" t="s">
        <v>26</v>
      </c>
      <c r="D348" s="19">
        <v>627</v>
      </c>
      <c r="E348" s="19">
        <v>175</v>
      </c>
      <c r="F348" s="20">
        <v>27.910685805422649</v>
      </c>
      <c r="G348" s="19">
        <v>627</v>
      </c>
      <c r="H348" s="19">
        <v>175</v>
      </c>
      <c r="I348" s="20">
        <v>27.910685805422649</v>
      </c>
      <c r="J348" s="19">
        <v>0</v>
      </c>
      <c r="K348" s="19">
        <v>0</v>
      </c>
      <c r="L348" s="43" t="s">
        <v>122</v>
      </c>
    </row>
    <row r="349" spans="1:12" ht="15.95" customHeight="1">
      <c r="A349" s="88"/>
      <c r="B349" s="45"/>
      <c r="C349" s="46" t="s">
        <v>27</v>
      </c>
      <c r="D349" s="19">
        <v>339</v>
      </c>
      <c r="E349" s="19">
        <v>90</v>
      </c>
      <c r="F349" s="20">
        <v>26.548672566371682</v>
      </c>
      <c r="G349" s="19">
        <v>339</v>
      </c>
      <c r="H349" s="19">
        <v>90</v>
      </c>
      <c r="I349" s="20">
        <v>26.548672566371682</v>
      </c>
      <c r="J349" s="19">
        <v>0</v>
      </c>
      <c r="K349" s="19">
        <v>0</v>
      </c>
      <c r="L349" s="43" t="s">
        <v>122</v>
      </c>
    </row>
    <row r="350" spans="1:12" ht="15.95" customHeight="1">
      <c r="A350" s="88"/>
      <c r="B350" s="45"/>
      <c r="C350" s="46" t="s">
        <v>28</v>
      </c>
      <c r="D350" s="19">
        <v>288</v>
      </c>
      <c r="E350" s="19">
        <v>85</v>
      </c>
      <c r="F350" s="20">
        <v>29.513888888888889</v>
      </c>
      <c r="G350" s="19">
        <v>288</v>
      </c>
      <c r="H350" s="19">
        <v>85</v>
      </c>
      <c r="I350" s="20">
        <v>29.513888888888889</v>
      </c>
      <c r="J350" s="19">
        <v>0</v>
      </c>
      <c r="K350" s="19">
        <v>0</v>
      </c>
      <c r="L350" s="43" t="s">
        <v>122</v>
      </c>
    </row>
    <row r="351" spans="1:12" ht="15.95" customHeight="1">
      <c r="A351" s="88"/>
      <c r="B351" s="48" t="s">
        <v>1594</v>
      </c>
      <c r="C351" s="46" t="s">
        <v>26</v>
      </c>
      <c r="D351" s="19">
        <v>523</v>
      </c>
      <c r="E351" s="19">
        <v>181</v>
      </c>
      <c r="F351" s="20">
        <v>34.608030592734224</v>
      </c>
      <c r="G351" s="19">
        <v>523</v>
      </c>
      <c r="H351" s="19">
        <v>181</v>
      </c>
      <c r="I351" s="20">
        <v>34.608030592734224</v>
      </c>
      <c r="J351" s="19">
        <v>0</v>
      </c>
      <c r="K351" s="19">
        <v>0</v>
      </c>
      <c r="L351" s="43" t="s">
        <v>122</v>
      </c>
    </row>
    <row r="352" spans="1:12" ht="15.95" customHeight="1">
      <c r="A352" s="88"/>
      <c r="B352" s="45"/>
      <c r="C352" s="46" t="s">
        <v>27</v>
      </c>
      <c r="D352" s="19">
        <v>269</v>
      </c>
      <c r="E352" s="19">
        <v>100</v>
      </c>
      <c r="F352" s="20">
        <v>37.174721189591075</v>
      </c>
      <c r="G352" s="19">
        <v>269</v>
      </c>
      <c r="H352" s="19">
        <v>100</v>
      </c>
      <c r="I352" s="20">
        <v>37.174721189591075</v>
      </c>
      <c r="J352" s="19">
        <v>0</v>
      </c>
      <c r="K352" s="19">
        <v>0</v>
      </c>
      <c r="L352" s="43" t="s">
        <v>122</v>
      </c>
    </row>
    <row r="353" spans="1:12" ht="15.95" customHeight="1">
      <c r="A353" s="88"/>
      <c r="B353" s="45"/>
      <c r="C353" s="46" t="s">
        <v>28</v>
      </c>
      <c r="D353" s="19">
        <v>254</v>
      </c>
      <c r="E353" s="19">
        <v>81</v>
      </c>
      <c r="F353" s="20">
        <v>31.889763779527559</v>
      </c>
      <c r="G353" s="19">
        <v>254</v>
      </c>
      <c r="H353" s="19">
        <v>81</v>
      </c>
      <c r="I353" s="20">
        <v>31.889763779527559</v>
      </c>
      <c r="J353" s="19">
        <v>0</v>
      </c>
      <c r="K353" s="19">
        <v>0</v>
      </c>
      <c r="L353" s="43" t="s">
        <v>122</v>
      </c>
    </row>
    <row r="354" spans="1:12" ht="15.95" customHeight="1">
      <c r="A354" s="88"/>
      <c r="B354" s="48" t="s">
        <v>1597</v>
      </c>
      <c r="C354" s="46" t="s">
        <v>26</v>
      </c>
      <c r="D354" s="19">
        <v>540</v>
      </c>
      <c r="E354" s="19">
        <v>236</v>
      </c>
      <c r="F354" s="20">
        <v>43.703703703703702</v>
      </c>
      <c r="G354" s="19">
        <v>540</v>
      </c>
      <c r="H354" s="19">
        <v>236</v>
      </c>
      <c r="I354" s="20">
        <v>43.703703703703702</v>
      </c>
      <c r="J354" s="19">
        <v>0</v>
      </c>
      <c r="K354" s="19">
        <v>0</v>
      </c>
      <c r="L354" s="43" t="s">
        <v>122</v>
      </c>
    </row>
    <row r="355" spans="1:12" ht="15.95" customHeight="1">
      <c r="A355" s="88"/>
      <c r="B355" s="45"/>
      <c r="C355" s="46" t="s">
        <v>27</v>
      </c>
      <c r="D355" s="19">
        <v>287</v>
      </c>
      <c r="E355" s="19">
        <v>123</v>
      </c>
      <c r="F355" s="20">
        <v>42.857142857142854</v>
      </c>
      <c r="G355" s="19">
        <v>287</v>
      </c>
      <c r="H355" s="19">
        <v>123</v>
      </c>
      <c r="I355" s="20">
        <v>42.857142857142854</v>
      </c>
      <c r="J355" s="19">
        <v>0</v>
      </c>
      <c r="K355" s="19">
        <v>0</v>
      </c>
      <c r="L355" s="43" t="s">
        <v>122</v>
      </c>
    </row>
    <row r="356" spans="1:12" ht="15.95" customHeight="1">
      <c r="A356" s="88"/>
      <c r="B356" s="45"/>
      <c r="C356" s="46" t="s">
        <v>28</v>
      </c>
      <c r="D356" s="19">
        <v>253</v>
      </c>
      <c r="E356" s="19">
        <v>113</v>
      </c>
      <c r="F356" s="20">
        <v>44.664031620553359</v>
      </c>
      <c r="G356" s="19">
        <v>253</v>
      </c>
      <c r="H356" s="19">
        <v>113</v>
      </c>
      <c r="I356" s="20">
        <v>44.664031620553359</v>
      </c>
      <c r="J356" s="19">
        <v>0</v>
      </c>
      <c r="K356" s="19">
        <v>0</v>
      </c>
      <c r="L356" s="43" t="s">
        <v>122</v>
      </c>
    </row>
    <row r="357" spans="1:12" ht="15.95" customHeight="1">
      <c r="A357" s="88"/>
      <c r="B357" s="48" t="s">
        <v>1601</v>
      </c>
      <c r="C357" s="46" t="s">
        <v>26</v>
      </c>
      <c r="D357" s="19">
        <v>557</v>
      </c>
      <c r="E357" s="19">
        <v>301</v>
      </c>
      <c r="F357" s="20">
        <v>54.039497307001795</v>
      </c>
      <c r="G357" s="19">
        <v>557</v>
      </c>
      <c r="H357" s="19">
        <v>301</v>
      </c>
      <c r="I357" s="20">
        <v>54.039497307001795</v>
      </c>
      <c r="J357" s="19">
        <v>0</v>
      </c>
      <c r="K357" s="19">
        <v>0</v>
      </c>
      <c r="L357" s="43" t="s">
        <v>122</v>
      </c>
    </row>
    <row r="358" spans="1:12" ht="15.95" customHeight="1">
      <c r="A358" s="88"/>
      <c r="B358" s="45"/>
      <c r="C358" s="46" t="s">
        <v>27</v>
      </c>
      <c r="D358" s="19">
        <v>276</v>
      </c>
      <c r="E358" s="19">
        <v>150</v>
      </c>
      <c r="F358" s="20">
        <v>54.347826086956523</v>
      </c>
      <c r="G358" s="19">
        <v>276</v>
      </c>
      <c r="H358" s="19">
        <v>150</v>
      </c>
      <c r="I358" s="20">
        <v>54.347826086956523</v>
      </c>
      <c r="J358" s="19">
        <v>0</v>
      </c>
      <c r="K358" s="19">
        <v>0</v>
      </c>
      <c r="L358" s="43" t="s">
        <v>122</v>
      </c>
    </row>
    <row r="359" spans="1:12" ht="15.95" customHeight="1">
      <c r="A359" s="88"/>
      <c r="B359" s="45"/>
      <c r="C359" s="46" t="s">
        <v>28</v>
      </c>
      <c r="D359" s="19">
        <v>281</v>
      </c>
      <c r="E359" s="19">
        <v>151</v>
      </c>
      <c r="F359" s="20">
        <v>53.736654804270465</v>
      </c>
      <c r="G359" s="19">
        <v>281</v>
      </c>
      <c r="H359" s="19">
        <v>151</v>
      </c>
      <c r="I359" s="20">
        <v>53.736654804270465</v>
      </c>
      <c r="J359" s="19">
        <v>0</v>
      </c>
      <c r="K359" s="19">
        <v>0</v>
      </c>
      <c r="L359" s="43" t="s">
        <v>122</v>
      </c>
    </row>
    <row r="360" spans="1:12" ht="15.95" customHeight="1">
      <c r="A360" s="88"/>
      <c r="B360" s="48" t="s">
        <v>1604</v>
      </c>
      <c r="C360" s="46" t="s">
        <v>26</v>
      </c>
      <c r="D360" s="19">
        <v>599</v>
      </c>
      <c r="E360" s="19">
        <v>366</v>
      </c>
      <c r="F360" s="20">
        <v>61.101836393989984</v>
      </c>
      <c r="G360" s="19">
        <v>599</v>
      </c>
      <c r="H360" s="19">
        <v>366</v>
      </c>
      <c r="I360" s="20">
        <v>61.101836393989984</v>
      </c>
      <c r="J360" s="19">
        <v>0</v>
      </c>
      <c r="K360" s="19">
        <v>0</v>
      </c>
      <c r="L360" s="43" t="s">
        <v>122</v>
      </c>
    </row>
    <row r="361" spans="1:12" ht="15.95" customHeight="1">
      <c r="A361" s="88"/>
      <c r="B361" s="45"/>
      <c r="C361" s="46" t="s">
        <v>27</v>
      </c>
      <c r="D361" s="19">
        <v>307</v>
      </c>
      <c r="E361" s="19">
        <v>168</v>
      </c>
      <c r="F361" s="20">
        <v>54.723127035830622</v>
      </c>
      <c r="G361" s="19">
        <v>307</v>
      </c>
      <c r="H361" s="19">
        <v>168</v>
      </c>
      <c r="I361" s="20">
        <v>54.723127035830622</v>
      </c>
      <c r="J361" s="19">
        <v>0</v>
      </c>
      <c r="K361" s="19">
        <v>0</v>
      </c>
      <c r="L361" s="43" t="s">
        <v>122</v>
      </c>
    </row>
    <row r="362" spans="1:12" ht="15.95" customHeight="1">
      <c r="A362" s="89"/>
      <c r="B362" s="50"/>
      <c r="C362" s="51" t="s">
        <v>28</v>
      </c>
      <c r="D362" s="17">
        <v>292</v>
      </c>
      <c r="E362" s="17">
        <v>198</v>
      </c>
      <c r="F362" s="18">
        <v>67.808219178082197</v>
      </c>
      <c r="G362" s="17">
        <v>292</v>
      </c>
      <c r="H362" s="17">
        <v>198</v>
      </c>
      <c r="I362" s="18">
        <v>67.808219178082197</v>
      </c>
      <c r="J362" s="17">
        <v>0</v>
      </c>
      <c r="K362" s="17">
        <v>0</v>
      </c>
      <c r="L362" s="52" t="s">
        <v>122</v>
      </c>
    </row>
    <row r="363" spans="1:12" ht="15.95" customHeight="1">
      <c r="A363" s="87" t="s">
        <v>1771</v>
      </c>
      <c r="B363" s="58" t="s">
        <v>1582</v>
      </c>
      <c r="C363" s="54" t="s">
        <v>1583</v>
      </c>
      <c r="D363" s="55">
        <v>15823</v>
      </c>
      <c r="E363" s="55">
        <v>7206</v>
      </c>
      <c r="F363" s="56">
        <v>45.54130063831132</v>
      </c>
      <c r="G363" s="55">
        <v>14687</v>
      </c>
      <c r="H363" s="55">
        <v>6737</v>
      </c>
      <c r="I363" s="56">
        <v>45.870497719071288</v>
      </c>
      <c r="J363" s="55">
        <v>1136</v>
      </c>
      <c r="K363" s="55">
        <v>469</v>
      </c>
      <c r="L363" s="57" t="s">
        <v>1772</v>
      </c>
    </row>
    <row r="364" spans="1:12" ht="15.95" customHeight="1">
      <c r="A364" s="88"/>
      <c r="B364" s="45"/>
      <c r="C364" s="46" t="s">
        <v>1610</v>
      </c>
      <c r="D364" s="19">
        <v>8182</v>
      </c>
      <c r="E364" s="19">
        <v>3673</v>
      </c>
      <c r="F364" s="20">
        <v>44.89122463945246</v>
      </c>
      <c r="G364" s="19">
        <v>7606</v>
      </c>
      <c r="H364" s="19">
        <v>3434</v>
      </c>
      <c r="I364" s="20">
        <v>45.148566920851962</v>
      </c>
      <c r="J364" s="19">
        <v>576</v>
      </c>
      <c r="K364" s="19">
        <v>239</v>
      </c>
      <c r="L364" s="43" t="s">
        <v>1263</v>
      </c>
    </row>
    <row r="365" spans="1:12" ht="15.95" customHeight="1">
      <c r="A365" s="88"/>
      <c r="B365" s="45"/>
      <c r="C365" s="46" t="s">
        <v>28</v>
      </c>
      <c r="D365" s="19">
        <v>7641</v>
      </c>
      <c r="E365" s="19">
        <v>3533</v>
      </c>
      <c r="F365" s="20">
        <v>46.237403481219737</v>
      </c>
      <c r="G365" s="19">
        <v>7081</v>
      </c>
      <c r="H365" s="19">
        <v>3303</v>
      </c>
      <c r="I365" s="20">
        <v>46.645953961304897</v>
      </c>
      <c r="J365" s="19">
        <v>560</v>
      </c>
      <c r="K365" s="19">
        <v>230</v>
      </c>
      <c r="L365" s="43" t="s">
        <v>1375</v>
      </c>
    </row>
    <row r="366" spans="1:12" ht="15.95" customHeight="1">
      <c r="A366" s="88"/>
      <c r="B366" s="48" t="s">
        <v>1586</v>
      </c>
      <c r="C366" s="46" t="s">
        <v>26</v>
      </c>
      <c r="D366" s="19">
        <v>2859</v>
      </c>
      <c r="E366" s="19">
        <v>771</v>
      </c>
      <c r="F366" s="20">
        <v>26.967471143756558</v>
      </c>
      <c r="G366" s="19">
        <v>2634</v>
      </c>
      <c r="H366" s="19">
        <v>723</v>
      </c>
      <c r="I366" s="20">
        <v>27.448747152619589</v>
      </c>
      <c r="J366" s="19">
        <v>225</v>
      </c>
      <c r="K366" s="19">
        <v>48</v>
      </c>
      <c r="L366" s="43" t="s">
        <v>1720</v>
      </c>
    </row>
    <row r="367" spans="1:12" ht="15.95" customHeight="1">
      <c r="A367" s="88"/>
      <c r="B367" s="45"/>
      <c r="C367" s="46" t="s">
        <v>27</v>
      </c>
      <c r="D367" s="19">
        <v>1507</v>
      </c>
      <c r="E367" s="19">
        <v>415</v>
      </c>
      <c r="F367" s="20">
        <v>27.538155275381552</v>
      </c>
      <c r="G367" s="19">
        <v>1396</v>
      </c>
      <c r="H367" s="19">
        <v>394</v>
      </c>
      <c r="I367" s="20">
        <v>28.223495702005732</v>
      </c>
      <c r="J367" s="19">
        <v>111</v>
      </c>
      <c r="K367" s="19">
        <v>21</v>
      </c>
      <c r="L367" s="43" t="s">
        <v>1773</v>
      </c>
    </row>
    <row r="368" spans="1:12" ht="15.95" customHeight="1">
      <c r="A368" s="88"/>
      <c r="B368" s="45"/>
      <c r="C368" s="46" t="s">
        <v>28</v>
      </c>
      <c r="D368" s="19">
        <v>1352</v>
      </c>
      <c r="E368" s="19">
        <v>356</v>
      </c>
      <c r="F368" s="20">
        <v>26.331360946745562</v>
      </c>
      <c r="G368" s="19">
        <v>1238</v>
      </c>
      <c r="H368" s="19">
        <v>329</v>
      </c>
      <c r="I368" s="20">
        <v>26.575121163166397</v>
      </c>
      <c r="J368" s="19">
        <v>114</v>
      </c>
      <c r="K368" s="19">
        <v>27</v>
      </c>
      <c r="L368" s="43" t="s">
        <v>1774</v>
      </c>
    </row>
    <row r="369" spans="1:12" ht="15.95" customHeight="1">
      <c r="A369" s="88"/>
      <c r="B369" s="48" t="s">
        <v>1590</v>
      </c>
      <c r="C369" s="46" t="s">
        <v>26</v>
      </c>
      <c r="D369" s="19">
        <v>2825</v>
      </c>
      <c r="E369" s="19">
        <v>983</v>
      </c>
      <c r="F369" s="20">
        <v>34.796460176991154</v>
      </c>
      <c r="G369" s="19">
        <v>2605</v>
      </c>
      <c r="H369" s="19">
        <v>919</v>
      </c>
      <c r="I369" s="20">
        <v>35.27831094049904</v>
      </c>
      <c r="J369" s="19">
        <v>220</v>
      </c>
      <c r="K369" s="19">
        <v>64</v>
      </c>
      <c r="L369" s="43" t="s">
        <v>992</v>
      </c>
    </row>
    <row r="370" spans="1:12" ht="15.95" customHeight="1">
      <c r="A370" s="88"/>
      <c r="B370" s="45"/>
      <c r="C370" s="46" t="s">
        <v>27</v>
      </c>
      <c r="D370" s="19">
        <v>1424</v>
      </c>
      <c r="E370" s="19">
        <v>470</v>
      </c>
      <c r="F370" s="20">
        <v>33.00561797752809</v>
      </c>
      <c r="G370" s="19">
        <v>1320</v>
      </c>
      <c r="H370" s="19">
        <v>438</v>
      </c>
      <c r="I370" s="20">
        <v>33.18181818181818</v>
      </c>
      <c r="J370" s="19">
        <v>104</v>
      </c>
      <c r="K370" s="19">
        <v>32</v>
      </c>
      <c r="L370" s="43" t="s">
        <v>1440</v>
      </c>
    </row>
    <row r="371" spans="1:12" ht="15.95" customHeight="1">
      <c r="A371" s="88"/>
      <c r="B371" s="45"/>
      <c r="C371" s="46" t="s">
        <v>28</v>
      </c>
      <c r="D371" s="19">
        <v>1401</v>
      </c>
      <c r="E371" s="19">
        <v>513</v>
      </c>
      <c r="F371" s="20">
        <v>36.616702355460383</v>
      </c>
      <c r="G371" s="19">
        <v>1285</v>
      </c>
      <c r="H371" s="19">
        <v>481</v>
      </c>
      <c r="I371" s="20">
        <v>37.431906614785994</v>
      </c>
      <c r="J371" s="19">
        <v>116</v>
      </c>
      <c r="K371" s="19">
        <v>32</v>
      </c>
      <c r="L371" s="43" t="s">
        <v>1749</v>
      </c>
    </row>
    <row r="372" spans="1:12" ht="15.95" customHeight="1">
      <c r="A372" s="88"/>
      <c r="B372" s="48" t="s">
        <v>1594</v>
      </c>
      <c r="C372" s="46" t="s">
        <v>26</v>
      </c>
      <c r="D372" s="19">
        <v>2376</v>
      </c>
      <c r="E372" s="19">
        <v>974</v>
      </c>
      <c r="F372" s="20">
        <v>40.993265993265993</v>
      </c>
      <c r="G372" s="19">
        <v>2199</v>
      </c>
      <c r="H372" s="19">
        <v>908</v>
      </c>
      <c r="I372" s="20">
        <v>41.291496134606639</v>
      </c>
      <c r="J372" s="19">
        <v>177</v>
      </c>
      <c r="K372" s="19">
        <v>66</v>
      </c>
      <c r="L372" s="43" t="s">
        <v>464</v>
      </c>
    </row>
    <row r="373" spans="1:12" ht="15.95" customHeight="1">
      <c r="A373" s="88"/>
      <c r="B373" s="45"/>
      <c r="C373" s="46" t="s">
        <v>27</v>
      </c>
      <c r="D373" s="19">
        <v>1223</v>
      </c>
      <c r="E373" s="19">
        <v>508</v>
      </c>
      <c r="F373" s="20">
        <v>41.537203597710551</v>
      </c>
      <c r="G373" s="19">
        <v>1133</v>
      </c>
      <c r="H373" s="19">
        <v>473</v>
      </c>
      <c r="I373" s="20">
        <v>41.747572815533978</v>
      </c>
      <c r="J373" s="19">
        <v>90</v>
      </c>
      <c r="K373" s="19">
        <v>35</v>
      </c>
      <c r="L373" s="43" t="s">
        <v>354</v>
      </c>
    </row>
    <row r="374" spans="1:12" ht="15.95" customHeight="1">
      <c r="A374" s="88"/>
      <c r="B374" s="45"/>
      <c r="C374" s="46" t="s">
        <v>28</v>
      </c>
      <c r="D374" s="19">
        <v>1153</v>
      </c>
      <c r="E374" s="19">
        <v>466</v>
      </c>
      <c r="F374" s="20">
        <v>40.416305290546404</v>
      </c>
      <c r="G374" s="19">
        <v>1066</v>
      </c>
      <c r="H374" s="19">
        <v>435</v>
      </c>
      <c r="I374" s="20">
        <v>40.806754221388367</v>
      </c>
      <c r="J374" s="19">
        <v>87</v>
      </c>
      <c r="K374" s="19">
        <v>31</v>
      </c>
      <c r="L374" s="43" t="s">
        <v>827</v>
      </c>
    </row>
    <row r="375" spans="1:12" ht="15.95" customHeight="1">
      <c r="A375" s="88"/>
      <c r="B375" s="48" t="s">
        <v>1597</v>
      </c>
      <c r="C375" s="46" t="s">
        <v>26</v>
      </c>
      <c r="D375" s="19">
        <v>2399</v>
      </c>
      <c r="E375" s="19">
        <v>1211</v>
      </c>
      <c r="F375" s="20">
        <v>50.479366402667779</v>
      </c>
      <c r="G375" s="19">
        <v>2246</v>
      </c>
      <c r="H375" s="19">
        <v>1128</v>
      </c>
      <c r="I375" s="20">
        <v>50.22261798753339</v>
      </c>
      <c r="J375" s="19">
        <v>153</v>
      </c>
      <c r="K375" s="19">
        <v>83</v>
      </c>
      <c r="L375" s="43" t="s">
        <v>1775</v>
      </c>
    </row>
    <row r="376" spans="1:12" ht="15.95" customHeight="1">
      <c r="A376" s="88"/>
      <c r="B376" s="45"/>
      <c r="C376" s="46" t="s">
        <v>27</v>
      </c>
      <c r="D376" s="19">
        <v>1269</v>
      </c>
      <c r="E376" s="19">
        <v>646</v>
      </c>
      <c r="F376" s="20">
        <v>50.90622537431048</v>
      </c>
      <c r="G376" s="19">
        <v>1183</v>
      </c>
      <c r="H376" s="19">
        <v>601</v>
      </c>
      <c r="I376" s="20">
        <v>50.803043110735416</v>
      </c>
      <c r="J376" s="19">
        <v>86</v>
      </c>
      <c r="K376" s="19">
        <v>45</v>
      </c>
      <c r="L376" s="43" t="s">
        <v>1776</v>
      </c>
    </row>
    <row r="377" spans="1:12" ht="15.95" customHeight="1">
      <c r="A377" s="88"/>
      <c r="B377" s="45"/>
      <c r="C377" s="46" t="s">
        <v>28</v>
      </c>
      <c r="D377" s="19">
        <v>1130</v>
      </c>
      <c r="E377" s="19">
        <v>565</v>
      </c>
      <c r="F377" s="20">
        <v>50</v>
      </c>
      <c r="G377" s="19">
        <v>1063</v>
      </c>
      <c r="H377" s="19">
        <v>527</v>
      </c>
      <c r="I377" s="20">
        <v>49.576669802445906</v>
      </c>
      <c r="J377" s="19">
        <v>67</v>
      </c>
      <c r="K377" s="19">
        <v>38</v>
      </c>
      <c r="L377" s="43" t="s">
        <v>1777</v>
      </c>
    </row>
    <row r="378" spans="1:12" ht="15.95" customHeight="1">
      <c r="A378" s="88"/>
      <c r="B378" s="48" t="s">
        <v>1601</v>
      </c>
      <c r="C378" s="46" t="s">
        <v>26</v>
      </c>
      <c r="D378" s="19">
        <v>2644</v>
      </c>
      <c r="E378" s="19">
        <v>1543</v>
      </c>
      <c r="F378" s="20">
        <v>58.35854765506808</v>
      </c>
      <c r="G378" s="19">
        <v>2442</v>
      </c>
      <c r="H378" s="19">
        <v>1431</v>
      </c>
      <c r="I378" s="20">
        <v>58.599508599508603</v>
      </c>
      <c r="J378" s="19">
        <v>202</v>
      </c>
      <c r="K378" s="19">
        <v>112</v>
      </c>
      <c r="L378" s="43" t="s">
        <v>1778</v>
      </c>
    </row>
    <row r="379" spans="1:12" ht="15.95" customHeight="1">
      <c r="A379" s="88"/>
      <c r="B379" s="45"/>
      <c r="C379" s="46" t="s">
        <v>27</v>
      </c>
      <c r="D379" s="19">
        <v>1345</v>
      </c>
      <c r="E379" s="19">
        <v>771</v>
      </c>
      <c r="F379" s="20">
        <v>57.323420074349443</v>
      </c>
      <c r="G379" s="19">
        <v>1234</v>
      </c>
      <c r="H379" s="19">
        <v>708</v>
      </c>
      <c r="I379" s="20">
        <v>57.374392220421392</v>
      </c>
      <c r="J379" s="19">
        <v>111</v>
      </c>
      <c r="K379" s="19">
        <v>63</v>
      </c>
      <c r="L379" s="43" t="s">
        <v>1779</v>
      </c>
    </row>
    <row r="380" spans="1:12" ht="15.95" customHeight="1">
      <c r="A380" s="88"/>
      <c r="B380" s="45"/>
      <c r="C380" s="46" t="s">
        <v>28</v>
      </c>
      <c r="D380" s="19">
        <v>1299</v>
      </c>
      <c r="E380" s="19">
        <v>772</v>
      </c>
      <c r="F380" s="20">
        <v>59.430331023864511</v>
      </c>
      <c r="G380" s="19">
        <v>1208</v>
      </c>
      <c r="H380" s="19">
        <v>723</v>
      </c>
      <c r="I380" s="20">
        <v>59.850993377483441</v>
      </c>
      <c r="J380" s="19">
        <v>91</v>
      </c>
      <c r="K380" s="19">
        <v>49</v>
      </c>
      <c r="L380" s="43" t="s">
        <v>571</v>
      </c>
    </row>
    <row r="381" spans="1:12" ht="15.95" customHeight="1">
      <c r="A381" s="88"/>
      <c r="B381" s="48" t="s">
        <v>1604</v>
      </c>
      <c r="C381" s="46" t="s">
        <v>26</v>
      </c>
      <c r="D381" s="19">
        <v>2720</v>
      </c>
      <c r="E381" s="19">
        <v>1724</v>
      </c>
      <c r="F381" s="20">
        <v>63.382352941176471</v>
      </c>
      <c r="G381" s="19">
        <v>2561</v>
      </c>
      <c r="H381" s="19">
        <v>1628</v>
      </c>
      <c r="I381" s="20">
        <v>63.568918391253419</v>
      </c>
      <c r="J381" s="19">
        <v>159</v>
      </c>
      <c r="K381" s="19">
        <v>96</v>
      </c>
      <c r="L381" s="43" t="s">
        <v>1780</v>
      </c>
    </row>
    <row r="382" spans="1:12" ht="15.95" customHeight="1">
      <c r="A382" s="88"/>
      <c r="B382" s="45"/>
      <c r="C382" s="46" t="s">
        <v>27</v>
      </c>
      <c r="D382" s="19">
        <v>1414</v>
      </c>
      <c r="E382" s="19">
        <v>863</v>
      </c>
      <c r="F382" s="20">
        <v>61.032531824611034</v>
      </c>
      <c r="G382" s="19">
        <v>1340</v>
      </c>
      <c r="H382" s="19">
        <v>820</v>
      </c>
      <c r="I382" s="20">
        <v>61.194029850746269</v>
      </c>
      <c r="J382" s="19">
        <v>74</v>
      </c>
      <c r="K382" s="19">
        <v>43</v>
      </c>
      <c r="L382" s="43" t="s">
        <v>1781</v>
      </c>
    </row>
    <row r="383" spans="1:12" ht="15.95" customHeight="1">
      <c r="A383" s="89"/>
      <c r="B383" s="50"/>
      <c r="C383" s="51" t="s">
        <v>28</v>
      </c>
      <c r="D383" s="17">
        <v>1306</v>
      </c>
      <c r="E383" s="17">
        <v>861</v>
      </c>
      <c r="F383" s="18">
        <v>65.926493108728948</v>
      </c>
      <c r="G383" s="17">
        <v>1221</v>
      </c>
      <c r="H383" s="17">
        <v>808</v>
      </c>
      <c r="I383" s="18">
        <v>66.175266175266174</v>
      </c>
      <c r="J383" s="17">
        <v>85</v>
      </c>
      <c r="K383" s="17">
        <v>53</v>
      </c>
      <c r="L383" s="52" t="s">
        <v>1490</v>
      </c>
    </row>
    <row r="384" spans="1:12" ht="15.95" customHeight="1">
      <c r="A384" s="87" t="s">
        <v>1782</v>
      </c>
      <c r="B384" s="58" t="s">
        <v>1582</v>
      </c>
      <c r="C384" s="54" t="s">
        <v>1583</v>
      </c>
      <c r="D384" s="55">
        <v>31697</v>
      </c>
      <c r="E384" s="55">
        <v>13259</v>
      </c>
      <c r="F384" s="56">
        <v>41.83045714105436</v>
      </c>
      <c r="G384" s="55">
        <v>29855</v>
      </c>
      <c r="H384" s="55">
        <v>12512</v>
      </c>
      <c r="I384" s="56">
        <v>41.90922793501926</v>
      </c>
      <c r="J384" s="55">
        <v>1842</v>
      </c>
      <c r="K384" s="55">
        <v>747</v>
      </c>
      <c r="L384" s="57" t="s">
        <v>1783</v>
      </c>
    </row>
    <row r="385" spans="1:12" ht="15.95" customHeight="1">
      <c r="A385" s="88"/>
      <c r="B385" s="45"/>
      <c r="C385" s="46" t="s">
        <v>1610</v>
      </c>
      <c r="D385" s="19">
        <v>16636</v>
      </c>
      <c r="E385" s="19">
        <v>6827</v>
      </c>
      <c r="F385" s="20">
        <v>41.037509016590526</v>
      </c>
      <c r="G385" s="19">
        <v>15687</v>
      </c>
      <c r="H385" s="19">
        <v>6458</v>
      </c>
      <c r="I385" s="20">
        <v>41.167845987123094</v>
      </c>
      <c r="J385" s="19">
        <v>949</v>
      </c>
      <c r="K385" s="19">
        <v>369</v>
      </c>
      <c r="L385" s="43" t="s">
        <v>1784</v>
      </c>
    </row>
    <row r="386" spans="1:12" ht="15.95" customHeight="1">
      <c r="A386" s="88"/>
      <c r="B386" s="45"/>
      <c r="C386" s="46" t="s">
        <v>28</v>
      </c>
      <c r="D386" s="19">
        <v>15061</v>
      </c>
      <c r="E386" s="19">
        <v>6432</v>
      </c>
      <c r="F386" s="20">
        <v>42.706327601088908</v>
      </c>
      <c r="G386" s="19">
        <v>14168</v>
      </c>
      <c r="H386" s="19">
        <v>6054</v>
      </c>
      <c r="I386" s="20">
        <v>42.730095990965559</v>
      </c>
      <c r="J386" s="19">
        <v>893</v>
      </c>
      <c r="K386" s="19">
        <v>378</v>
      </c>
      <c r="L386" s="43" t="s">
        <v>1785</v>
      </c>
    </row>
    <row r="387" spans="1:12" ht="15.95" customHeight="1">
      <c r="A387" s="88"/>
      <c r="B387" s="48" t="s">
        <v>1586</v>
      </c>
      <c r="C387" s="44" t="s">
        <v>26</v>
      </c>
      <c r="D387" s="19">
        <v>5863</v>
      </c>
      <c r="E387" s="19">
        <v>1319</v>
      </c>
      <c r="F387" s="20">
        <v>22.497015179942011</v>
      </c>
      <c r="G387" s="19">
        <v>5487</v>
      </c>
      <c r="H387" s="19">
        <v>1194</v>
      </c>
      <c r="I387" s="20">
        <v>21.760524876981957</v>
      </c>
      <c r="J387" s="19">
        <v>376</v>
      </c>
      <c r="K387" s="19">
        <v>125</v>
      </c>
      <c r="L387" s="43" t="s">
        <v>1786</v>
      </c>
    </row>
    <row r="388" spans="1:12" ht="15.95" customHeight="1">
      <c r="A388" s="88"/>
      <c r="B388" s="45"/>
      <c r="C388" s="44" t="s">
        <v>27</v>
      </c>
      <c r="D388" s="19">
        <v>3025</v>
      </c>
      <c r="E388" s="19">
        <v>661</v>
      </c>
      <c r="F388" s="20">
        <v>21.851239669421489</v>
      </c>
      <c r="G388" s="19">
        <v>2825</v>
      </c>
      <c r="H388" s="19">
        <v>599</v>
      </c>
      <c r="I388" s="20">
        <v>21.20353982300885</v>
      </c>
      <c r="J388" s="19">
        <v>200</v>
      </c>
      <c r="K388" s="19">
        <v>62</v>
      </c>
      <c r="L388" s="43" t="s">
        <v>1787</v>
      </c>
    </row>
    <row r="389" spans="1:12" ht="15.95" customHeight="1">
      <c r="A389" s="88"/>
      <c r="B389" s="45"/>
      <c r="C389" s="44" t="s">
        <v>28</v>
      </c>
      <c r="D389" s="19">
        <v>2838</v>
      </c>
      <c r="E389" s="19">
        <v>658</v>
      </c>
      <c r="F389" s="20">
        <v>23.185341789992954</v>
      </c>
      <c r="G389" s="19">
        <v>2662</v>
      </c>
      <c r="H389" s="19">
        <v>595</v>
      </c>
      <c r="I389" s="20">
        <v>22.351615326821939</v>
      </c>
      <c r="J389" s="19">
        <v>176</v>
      </c>
      <c r="K389" s="19">
        <v>63</v>
      </c>
      <c r="L389" s="43" t="s">
        <v>1788</v>
      </c>
    </row>
    <row r="390" spans="1:12" ht="15.95" customHeight="1">
      <c r="A390" s="88"/>
      <c r="B390" s="48" t="s">
        <v>1590</v>
      </c>
      <c r="C390" s="44" t="s">
        <v>26</v>
      </c>
      <c r="D390" s="19">
        <v>5923</v>
      </c>
      <c r="E390" s="19">
        <v>1750</v>
      </c>
      <c r="F390" s="20">
        <v>29.545838257639709</v>
      </c>
      <c r="G390" s="19">
        <v>5556</v>
      </c>
      <c r="H390" s="19">
        <v>1641</v>
      </c>
      <c r="I390" s="20">
        <v>29.535637149028076</v>
      </c>
      <c r="J390" s="19">
        <v>367</v>
      </c>
      <c r="K390" s="19">
        <v>109</v>
      </c>
      <c r="L390" s="43" t="s">
        <v>1789</v>
      </c>
    </row>
    <row r="391" spans="1:12" ht="15.95" customHeight="1">
      <c r="A391" s="88"/>
      <c r="B391" s="45"/>
      <c r="C391" s="44" t="s">
        <v>27</v>
      </c>
      <c r="D391" s="19">
        <v>3110</v>
      </c>
      <c r="E391" s="19">
        <v>887</v>
      </c>
      <c r="F391" s="20">
        <v>28.520900321543408</v>
      </c>
      <c r="G391" s="19">
        <v>2925</v>
      </c>
      <c r="H391" s="19">
        <v>834</v>
      </c>
      <c r="I391" s="20">
        <v>28.512820512820515</v>
      </c>
      <c r="J391" s="19">
        <v>185</v>
      </c>
      <c r="K391" s="19">
        <v>53</v>
      </c>
      <c r="L391" s="43" t="s">
        <v>1790</v>
      </c>
    </row>
    <row r="392" spans="1:12" ht="15.95" customHeight="1">
      <c r="A392" s="88"/>
      <c r="B392" s="45"/>
      <c r="C392" s="44" t="s">
        <v>28</v>
      </c>
      <c r="D392" s="19">
        <v>2813</v>
      </c>
      <c r="E392" s="19">
        <v>863</v>
      </c>
      <c r="F392" s="20">
        <v>30.678990401706365</v>
      </c>
      <c r="G392" s="19">
        <v>2631</v>
      </c>
      <c r="H392" s="19">
        <v>807</v>
      </c>
      <c r="I392" s="20">
        <v>30.672748004561004</v>
      </c>
      <c r="J392" s="19">
        <v>182</v>
      </c>
      <c r="K392" s="19">
        <v>56</v>
      </c>
      <c r="L392" s="43" t="s">
        <v>1440</v>
      </c>
    </row>
    <row r="393" spans="1:12" ht="15.95" customHeight="1">
      <c r="A393" s="88"/>
      <c r="B393" s="48" t="s">
        <v>1594</v>
      </c>
      <c r="C393" s="44" t="s">
        <v>26</v>
      </c>
      <c r="D393" s="19">
        <v>4914</v>
      </c>
      <c r="E393" s="19">
        <v>1981</v>
      </c>
      <c r="F393" s="20">
        <v>40.313390313390315</v>
      </c>
      <c r="G393" s="19">
        <v>4598</v>
      </c>
      <c r="H393" s="19">
        <v>1872</v>
      </c>
      <c r="I393" s="20">
        <v>40.71335363201392</v>
      </c>
      <c r="J393" s="19">
        <v>316</v>
      </c>
      <c r="K393" s="19">
        <v>109</v>
      </c>
      <c r="L393" s="43" t="s">
        <v>1791</v>
      </c>
    </row>
    <row r="394" spans="1:12" ht="15.95" customHeight="1">
      <c r="A394" s="88"/>
      <c r="B394" s="45"/>
      <c r="C394" s="44" t="s">
        <v>27</v>
      </c>
      <c r="D394" s="19">
        <v>2543</v>
      </c>
      <c r="E394" s="19">
        <v>1011</v>
      </c>
      <c r="F394" s="20">
        <v>39.756193472276841</v>
      </c>
      <c r="G394" s="19">
        <v>2369</v>
      </c>
      <c r="H394" s="19">
        <v>957</v>
      </c>
      <c r="I394" s="20">
        <v>40.396791895314479</v>
      </c>
      <c r="J394" s="19">
        <v>174</v>
      </c>
      <c r="K394" s="19">
        <v>54</v>
      </c>
      <c r="L394" s="43" t="s">
        <v>1792</v>
      </c>
    </row>
    <row r="395" spans="1:12" ht="15.95" customHeight="1">
      <c r="A395" s="88"/>
      <c r="B395" s="45"/>
      <c r="C395" s="44" t="s">
        <v>28</v>
      </c>
      <c r="D395" s="19">
        <v>2371</v>
      </c>
      <c r="E395" s="19">
        <v>970</v>
      </c>
      <c r="F395" s="20">
        <v>40.911008013496414</v>
      </c>
      <c r="G395" s="19">
        <v>2229</v>
      </c>
      <c r="H395" s="19">
        <v>915</v>
      </c>
      <c r="I395" s="20">
        <v>41.049798115746974</v>
      </c>
      <c r="J395" s="19">
        <v>142</v>
      </c>
      <c r="K395" s="19">
        <v>55</v>
      </c>
      <c r="L395" s="43" t="s">
        <v>1793</v>
      </c>
    </row>
    <row r="396" spans="1:12" ht="15.95" customHeight="1">
      <c r="A396" s="88"/>
      <c r="B396" s="48" t="s">
        <v>1597</v>
      </c>
      <c r="C396" s="44" t="s">
        <v>26</v>
      </c>
      <c r="D396" s="19">
        <v>4727</v>
      </c>
      <c r="E396" s="19">
        <v>2239</v>
      </c>
      <c r="F396" s="20">
        <v>47.366194203511739</v>
      </c>
      <c r="G396" s="19">
        <v>4471</v>
      </c>
      <c r="H396" s="19">
        <v>2125</v>
      </c>
      <c r="I396" s="20">
        <v>47.528517110266158</v>
      </c>
      <c r="J396" s="19">
        <v>256</v>
      </c>
      <c r="K396" s="19">
        <v>114</v>
      </c>
      <c r="L396" s="43" t="s">
        <v>1794</v>
      </c>
    </row>
    <row r="397" spans="1:12" ht="15.95" customHeight="1">
      <c r="A397" s="88"/>
      <c r="B397" s="45"/>
      <c r="C397" s="44" t="s">
        <v>27</v>
      </c>
      <c r="D397" s="19">
        <v>2463</v>
      </c>
      <c r="E397" s="19">
        <v>1172</v>
      </c>
      <c r="F397" s="20">
        <v>47.584246853430777</v>
      </c>
      <c r="G397" s="19">
        <v>2342</v>
      </c>
      <c r="H397" s="19">
        <v>1118</v>
      </c>
      <c r="I397" s="20">
        <v>47.736976942783947</v>
      </c>
      <c r="J397" s="19">
        <v>121</v>
      </c>
      <c r="K397" s="19">
        <v>54</v>
      </c>
      <c r="L397" s="43" t="s">
        <v>742</v>
      </c>
    </row>
    <row r="398" spans="1:12" ht="15.95" customHeight="1">
      <c r="A398" s="88"/>
      <c r="B398" s="45"/>
      <c r="C398" s="44" t="s">
        <v>28</v>
      </c>
      <c r="D398" s="19">
        <v>2264</v>
      </c>
      <c r="E398" s="19">
        <v>1067</v>
      </c>
      <c r="F398" s="20">
        <v>47.128975265017665</v>
      </c>
      <c r="G398" s="19">
        <v>2129</v>
      </c>
      <c r="H398" s="19">
        <v>1007</v>
      </c>
      <c r="I398" s="20">
        <v>47.299201503053077</v>
      </c>
      <c r="J398" s="19">
        <v>135</v>
      </c>
      <c r="K398" s="19">
        <v>60</v>
      </c>
      <c r="L398" s="43" t="s">
        <v>981</v>
      </c>
    </row>
    <row r="399" spans="1:12" ht="15.95" customHeight="1">
      <c r="A399" s="88"/>
      <c r="B399" s="48" t="s">
        <v>1601</v>
      </c>
      <c r="C399" s="44" t="s">
        <v>26</v>
      </c>
      <c r="D399" s="19">
        <v>5068</v>
      </c>
      <c r="E399" s="19">
        <v>2806</v>
      </c>
      <c r="F399" s="20">
        <v>55.36700868192581</v>
      </c>
      <c r="G399" s="19">
        <v>4806</v>
      </c>
      <c r="H399" s="19">
        <v>2664</v>
      </c>
      <c r="I399" s="20">
        <v>55.430711610486888</v>
      </c>
      <c r="J399" s="19">
        <v>262</v>
      </c>
      <c r="K399" s="19">
        <v>142</v>
      </c>
      <c r="L399" s="43" t="s">
        <v>940</v>
      </c>
    </row>
    <row r="400" spans="1:12" ht="15.95" customHeight="1">
      <c r="A400" s="88"/>
      <c r="B400" s="45"/>
      <c r="C400" s="44" t="s">
        <v>27</v>
      </c>
      <c r="D400" s="19">
        <v>2690</v>
      </c>
      <c r="E400" s="19">
        <v>1463</v>
      </c>
      <c r="F400" s="20">
        <v>54.386617100371744</v>
      </c>
      <c r="G400" s="19">
        <v>2555</v>
      </c>
      <c r="H400" s="19">
        <v>1387</v>
      </c>
      <c r="I400" s="20">
        <v>54.285714285714285</v>
      </c>
      <c r="J400" s="19">
        <v>135</v>
      </c>
      <c r="K400" s="19">
        <v>76</v>
      </c>
      <c r="L400" s="43" t="s">
        <v>1795</v>
      </c>
    </row>
    <row r="401" spans="1:12" ht="15.95" customHeight="1">
      <c r="A401" s="88"/>
      <c r="B401" s="45"/>
      <c r="C401" s="44" t="s">
        <v>28</v>
      </c>
      <c r="D401" s="19">
        <v>2378</v>
      </c>
      <c r="E401" s="19">
        <v>1343</v>
      </c>
      <c r="F401" s="20">
        <v>56.476030277544155</v>
      </c>
      <c r="G401" s="19">
        <v>2251</v>
      </c>
      <c r="H401" s="19">
        <v>1277</v>
      </c>
      <c r="I401" s="20">
        <v>56.730342070191028</v>
      </c>
      <c r="J401" s="19">
        <v>127</v>
      </c>
      <c r="K401" s="19">
        <v>66</v>
      </c>
      <c r="L401" s="43" t="s">
        <v>1567</v>
      </c>
    </row>
    <row r="402" spans="1:12" ht="15.95" customHeight="1">
      <c r="A402" s="88"/>
      <c r="B402" s="48" t="s">
        <v>1604</v>
      </c>
      <c r="C402" s="44" t="s">
        <v>26</v>
      </c>
      <c r="D402" s="19">
        <v>5202</v>
      </c>
      <c r="E402" s="19">
        <v>3164</v>
      </c>
      <c r="F402" s="20">
        <v>60.822760476739717</v>
      </c>
      <c r="G402" s="19">
        <v>4937</v>
      </c>
      <c r="H402" s="19">
        <v>3016</v>
      </c>
      <c r="I402" s="20">
        <v>61.089730605630947</v>
      </c>
      <c r="J402" s="19">
        <v>265</v>
      </c>
      <c r="K402" s="19">
        <v>148</v>
      </c>
      <c r="L402" s="43" t="s">
        <v>1796</v>
      </c>
    </row>
    <row r="403" spans="1:12" ht="15.95" customHeight="1">
      <c r="A403" s="88"/>
      <c r="B403" s="45"/>
      <c r="C403" s="44" t="s">
        <v>27</v>
      </c>
      <c r="D403" s="19">
        <v>2805</v>
      </c>
      <c r="E403" s="19">
        <v>1633</v>
      </c>
      <c r="F403" s="20">
        <v>58.217468805704101</v>
      </c>
      <c r="G403" s="19">
        <v>2671</v>
      </c>
      <c r="H403" s="19">
        <v>1563</v>
      </c>
      <c r="I403" s="20">
        <v>58.517409210033698</v>
      </c>
      <c r="J403" s="19">
        <v>134</v>
      </c>
      <c r="K403" s="19">
        <v>70</v>
      </c>
      <c r="L403" s="43" t="s">
        <v>372</v>
      </c>
    </row>
    <row r="404" spans="1:12" ht="15.95" customHeight="1">
      <c r="A404" s="89"/>
      <c r="B404" s="50"/>
      <c r="C404" s="49" t="s">
        <v>28</v>
      </c>
      <c r="D404" s="17">
        <v>2397</v>
      </c>
      <c r="E404" s="17">
        <v>1531</v>
      </c>
      <c r="F404" s="18">
        <v>63.871506049228202</v>
      </c>
      <c r="G404" s="17">
        <v>2266</v>
      </c>
      <c r="H404" s="17">
        <v>1453</v>
      </c>
      <c r="I404" s="18">
        <v>64.121800529567523</v>
      </c>
      <c r="J404" s="17">
        <v>131</v>
      </c>
      <c r="K404" s="17">
        <v>78</v>
      </c>
      <c r="L404" s="52" t="s">
        <v>1797</v>
      </c>
    </row>
    <row r="405" spans="1:12" ht="15.95" customHeight="1">
      <c r="A405" s="87" t="s">
        <v>1798</v>
      </c>
      <c r="B405" s="58" t="s">
        <v>1582</v>
      </c>
      <c r="C405" s="54" t="s">
        <v>1583</v>
      </c>
      <c r="D405" s="55">
        <v>15023</v>
      </c>
      <c r="E405" s="55">
        <v>7418</v>
      </c>
      <c r="F405" s="56">
        <v>49.377620981162217</v>
      </c>
      <c r="G405" s="55">
        <v>15023</v>
      </c>
      <c r="H405" s="55">
        <v>7418</v>
      </c>
      <c r="I405" s="56">
        <v>49.377620981162217</v>
      </c>
      <c r="J405" s="55">
        <v>0</v>
      </c>
      <c r="K405" s="55">
        <v>0</v>
      </c>
      <c r="L405" s="57" t="s">
        <v>122</v>
      </c>
    </row>
    <row r="406" spans="1:12" ht="15.95" customHeight="1">
      <c r="A406" s="88"/>
      <c r="B406" s="45"/>
      <c r="C406" s="46" t="s">
        <v>1610</v>
      </c>
      <c r="D406" s="19">
        <v>7923</v>
      </c>
      <c r="E406" s="19">
        <v>3839</v>
      </c>
      <c r="F406" s="20">
        <v>48.45386848416004</v>
      </c>
      <c r="G406" s="19">
        <v>7923</v>
      </c>
      <c r="H406" s="19">
        <v>3839</v>
      </c>
      <c r="I406" s="20">
        <v>48.45386848416004</v>
      </c>
      <c r="J406" s="19">
        <v>0</v>
      </c>
      <c r="K406" s="19">
        <v>0</v>
      </c>
      <c r="L406" s="43" t="s">
        <v>122</v>
      </c>
    </row>
    <row r="407" spans="1:12" ht="15.95" customHeight="1">
      <c r="A407" s="88"/>
      <c r="B407" s="45"/>
      <c r="C407" s="46" t="s">
        <v>28</v>
      </c>
      <c r="D407" s="19">
        <v>7100</v>
      </c>
      <c r="E407" s="19">
        <v>3579</v>
      </c>
      <c r="F407" s="20">
        <v>50.408450704225352</v>
      </c>
      <c r="G407" s="19">
        <v>7100</v>
      </c>
      <c r="H407" s="19">
        <v>3579</v>
      </c>
      <c r="I407" s="20">
        <v>50.408450704225352</v>
      </c>
      <c r="J407" s="19">
        <v>0</v>
      </c>
      <c r="K407" s="19">
        <v>0</v>
      </c>
      <c r="L407" s="43" t="s">
        <v>122</v>
      </c>
    </row>
    <row r="408" spans="1:12" ht="15.95" customHeight="1">
      <c r="A408" s="88"/>
      <c r="B408" s="48" t="s">
        <v>1586</v>
      </c>
      <c r="C408" s="44" t="s">
        <v>26</v>
      </c>
      <c r="D408" s="19">
        <v>2566</v>
      </c>
      <c r="E408" s="19">
        <v>801</v>
      </c>
      <c r="F408" s="20">
        <v>31.215900233826968</v>
      </c>
      <c r="G408" s="19">
        <v>2566</v>
      </c>
      <c r="H408" s="19">
        <v>801</v>
      </c>
      <c r="I408" s="20">
        <v>31.215900233826968</v>
      </c>
      <c r="J408" s="19">
        <v>0</v>
      </c>
      <c r="K408" s="19">
        <v>0</v>
      </c>
      <c r="L408" s="43" t="s">
        <v>122</v>
      </c>
    </row>
    <row r="409" spans="1:12" ht="15.95" customHeight="1">
      <c r="A409" s="88"/>
      <c r="B409" s="45"/>
      <c r="C409" s="44" t="s">
        <v>27</v>
      </c>
      <c r="D409" s="19">
        <v>1346</v>
      </c>
      <c r="E409" s="19">
        <v>422</v>
      </c>
      <c r="F409" s="20">
        <v>31.352154531946507</v>
      </c>
      <c r="G409" s="19">
        <v>1346</v>
      </c>
      <c r="H409" s="19">
        <v>422</v>
      </c>
      <c r="I409" s="20">
        <v>31.352154531946507</v>
      </c>
      <c r="J409" s="19">
        <v>0</v>
      </c>
      <c r="K409" s="19">
        <v>0</v>
      </c>
      <c r="L409" s="43" t="s">
        <v>122</v>
      </c>
    </row>
    <row r="410" spans="1:12" ht="15.95" customHeight="1">
      <c r="A410" s="88"/>
      <c r="B410" s="45"/>
      <c r="C410" s="44" t="s">
        <v>28</v>
      </c>
      <c r="D410" s="19">
        <v>1220</v>
      </c>
      <c r="E410" s="19">
        <v>379</v>
      </c>
      <c r="F410" s="20">
        <v>31.065573770491802</v>
      </c>
      <c r="G410" s="19">
        <v>1220</v>
      </c>
      <c r="H410" s="19">
        <v>379</v>
      </c>
      <c r="I410" s="20">
        <v>31.065573770491802</v>
      </c>
      <c r="J410" s="19">
        <v>0</v>
      </c>
      <c r="K410" s="19">
        <v>0</v>
      </c>
      <c r="L410" s="43" t="s">
        <v>122</v>
      </c>
    </row>
    <row r="411" spans="1:12" ht="15.95" customHeight="1">
      <c r="A411" s="88"/>
      <c r="B411" s="48" t="s">
        <v>1590</v>
      </c>
      <c r="C411" s="44" t="s">
        <v>26</v>
      </c>
      <c r="D411" s="19">
        <v>2678</v>
      </c>
      <c r="E411" s="19">
        <v>1031</v>
      </c>
      <c r="F411" s="20">
        <v>38.498879761015687</v>
      </c>
      <c r="G411" s="19">
        <v>2678</v>
      </c>
      <c r="H411" s="19">
        <v>1031</v>
      </c>
      <c r="I411" s="20">
        <v>38.498879761015687</v>
      </c>
      <c r="J411" s="19">
        <v>0</v>
      </c>
      <c r="K411" s="19">
        <v>0</v>
      </c>
      <c r="L411" s="43" t="s">
        <v>122</v>
      </c>
    </row>
    <row r="412" spans="1:12" ht="15.95" customHeight="1">
      <c r="A412" s="88"/>
      <c r="B412" s="45"/>
      <c r="C412" s="44" t="s">
        <v>27</v>
      </c>
      <c r="D412" s="19">
        <v>1406</v>
      </c>
      <c r="E412" s="19">
        <v>532</v>
      </c>
      <c r="F412" s="20">
        <v>37.837837837837839</v>
      </c>
      <c r="G412" s="19">
        <v>1406</v>
      </c>
      <c r="H412" s="19">
        <v>532</v>
      </c>
      <c r="I412" s="20">
        <v>37.837837837837839</v>
      </c>
      <c r="J412" s="19">
        <v>0</v>
      </c>
      <c r="K412" s="19">
        <v>0</v>
      </c>
      <c r="L412" s="43" t="s">
        <v>122</v>
      </c>
    </row>
    <row r="413" spans="1:12" ht="15.95" customHeight="1">
      <c r="A413" s="88"/>
      <c r="B413" s="45"/>
      <c r="C413" s="44" t="s">
        <v>28</v>
      </c>
      <c r="D413" s="19">
        <v>1272</v>
      </c>
      <c r="E413" s="19">
        <v>499</v>
      </c>
      <c r="F413" s="20">
        <v>39.229559748427675</v>
      </c>
      <c r="G413" s="19">
        <v>1272</v>
      </c>
      <c r="H413" s="19">
        <v>499</v>
      </c>
      <c r="I413" s="20">
        <v>39.229559748427675</v>
      </c>
      <c r="J413" s="19">
        <v>0</v>
      </c>
      <c r="K413" s="19">
        <v>0</v>
      </c>
      <c r="L413" s="43" t="s">
        <v>122</v>
      </c>
    </row>
    <row r="414" spans="1:12" ht="15.95" customHeight="1">
      <c r="A414" s="88"/>
      <c r="B414" s="48" t="s">
        <v>1594</v>
      </c>
      <c r="C414" s="44" t="s">
        <v>26</v>
      </c>
      <c r="D414" s="19">
        <v>2386</v>
      </c>
      <c r="E414" s="19">
        <v>1123</v>
      </c>
      <c r="F414" s="20">
        <v>47.066219614417435</v>
      </c>
      <c r="G414" s="19">
        <v>2386</v>
      </c>
      <c r="H414" s="19">
        <v>1123</v>
      </c>
      <c r="I414" s="20">
        <v>47.066219614417435</v>
      </c>
      <c r="J414" s="19">
        <v>0</v>
      </c>
      <c r="K414" s="19">
        <v>0</v>
      </c>
      <c r="L414" s="43" t="s">
        <v>122</v>
      </c>
    </row>
    <row r="415" spans="1:12" ht="15.95" customHeight="1">
      <c r="A415" s="88"/>
      <c r="B415" s="45"/>
      <c r="C415" s="44" t="s">
        <v>27</v>
      </c>
      <c r="D415" s="19">
        <v>1246</v>
      </c>
      <c r="E415" s="19">
        <v>584</v>
      </c>
      <c r="F415" s="20">
        <v>46.869983948635635</v>
      </c>
      <c r="G415" s="19">
        <v>1246</v>
      </c>
      <c r="H415" s="19">
        <v>584</v>
      </c>
      <c r="I415" s="20">
        <v>46.869983948635635</v>
      </c>
      <c r="J415" s="19">
        <v>0</v>
      </c>
      <c r="K415" s="19">
        <v>0</v>
      </c>
      <c r="L415" s="43" t="s">
        <v>122</v>
      </c>
    </row>
    <row r="416" spans="1:12" ht="15.95" customHeight="1">
      <c r="A416" s="88"/>
      <c r="B416" s="45"/>
      <c r="C416" s="44" t="s">
        <v>28</v>
      </c>
      <c r="D416" s="19">
        <v>1140</v>
      </c>
      <c r="E416" s="19">
        <v>539</v>
      </c>
      <c r="F416" s="20">
        <v>47.280701754385966</v>
      </c>
      <c r="G416" s="19">
        <v>1140</v>
      </c>
      <c r="H416" s="19">
        <v>539</v>
      </c>
      <c r="I416" s="20">
        <v>47.280701754385966</v>
      </c>
      <c r="J416" s="19">
        <v>0</v>
      </c>
      <c r="K416" s="19">
        <v>0</v>
      </c>
      <c r="L416" s="43" t="s">
        <v>122</v>
      </c>
    </row>
    <row r="417" spans="1:12" ht="15.95" customHeight="1">
      <c r="A417" s="88"/>
      <c r="B417" s="48" t="s">
        <v>1597</v>
      </c>
      <c r="C417" s="44" t="s">
        <v>26</v>
      </c>
      <c r="D417" s="19">
        <v>2290</v>
      </c>
      <c r="E417" s="19">
        <v>1186</v>
      </c>
      <c r="F417" s="20">
        <v>51.790393013100434</v>
      </c>
      <c r="G417" s="19">
        <v>2290</v>
      </c>
      <c r="H417" s="19">
        <v>1186</v>
      </c>
      <c r="I417" s="20">
        <v>51.790393013100434</v>
      </c>
      <c r="J417" s="19">
        <v>0</v>
      </c>
      <c r="K417" s="19">
        <v>0</v>
      </c>
      <c r="L417" s="43" t="s">
        <v>122</v>
      </c>
    </row>
    <row r="418" spans="1:12" ht="15.95" customHeight="1">
      <c r="A418" s="88"/>
      <c r="B418" s="45"/>
      <c r="C418" s="44" t="s">
        <v>27</v>
      </c>
      <c r="D418" s="19">
        <v>1217</v>
      </c>
      <c r="E418" s="19">
        <v>614</v>
      </c>
      <c r="F418" s="20">
        <v>50.4519309778143</v>
      </c>
      <c r="G418" s="19">
        <v>1217</v>
      </c>
      <c r="H418" s="19">
        <v>614</v>
      </c>
      <c r="I418" s="20">
        <v>50.4519309778143</v>
      </c>
      <c r="J418" s="19">
        <v>0</v>
      </c>
      <c r="K418" s="19">
        <v>0</v>
      </c>
      <c r="L418" s="43" t="s">
        <v>122</v>
      </c>
    </row>
    <row r="419" spans="1:12" ht="15.95" customHeight="1">
      <c r="A419" s="88"/>
      <c r="B419" s="45"/>
      <c r="C419" s="44" t="s">
        <v>28</v>
      </c>
      <c r="D419" s="19">
        <v>1073</v>
      </c>
      <c r="E419" s="19">
        <v>572</v>
      </c>
      <c r="F419" s="20">
        <v>53.30848089468779</v>
      </c>
      <c r="G419" s="19">
        <v>1073</v>
      </c>
      <c r="H419" s="19">
        <v>572</v>
      </c>
      <c r="I419" s="20">
        <v>53.30848089468779</v>
      </c>
      <c r="J419" s="19">
        <v>0</v>
      </c>
      <c r="K419" s="19">
        <v>0</v>
      </c>
      <c r="L419" s="43" t="s">
        <v>122</v>
      </c>
    </row>
    <row r="420" spans="1:12" ht="15.95" customHeight="1">
      <c r="A420" s="88"/>
      <c r="B420" s="48" t="s">
        <v>1601</v>
      </c>
      <c r="C420" s="44" t="s">
        <v>26</v>
      </c>
      <c r="D420" s="19">
        <v>2455</v>
      </c>
      <c r="E420" s="19">
        <v>1501</v>
      </c>
      <c r="F420" s="63">
        <v>61.140529531568227</v>
      </c>
      <c r="G420" s="19">
        <v>2455</v>
      </c>
      <c r="H420" s="19">
        <v>1501</v>
      </c>
      <c r="I420" s="63">
        <v>61.140529531568227</v>
      </c>
      <c r="J420" s="19">
        <v>0</v>
      </c>
      <c r="K420" s="19">
        <v>0</v>
      </c>
      <c r="L420" s="43" t="s">
        <v>122</v>
      </c>
    </row>
    <row r="421" spans="1:12" ht="15.95" customHeight="1">
      <c r="A421" s="88"/>
      <c r="B421" s="45"/>
      <c r="C421" s="44" t="s">
        <v>27</v>
      </c>
      <c r="D421" s="19">
        <v>1285</v>
      </c>
      <c r="E421" s="19">
        <v>784</v>
      </c>
      <c r="F421" s="63">
        <v>61.011673151750976</v>
      </c>
      <c r="G421" s="19">
        <v>1285</v>
      </c>
      <c r="H421" s="19">
        <v>784</v>
      </c>
      <c r="I421" s="63">
        <v>61.011673151750976</v>
      </c>
      <c r="J421" s="19">
        <v>0</v>
      </c>
      <c r="K421" s="19">
        <v>0</v>
      </c>
      <c r="L421" s="43" t="s">
        <v>122</v>
      </c>
    </row>
    <row r="422" spans="1:12" ht="15.95" customHeight="1">
      <c r="A422" s="88"/>
      <c r="B422" s="45"/>
      <c r="C422" s="44" t="s">
        <v>28</v>
      </c>
      <c r="D422" s="19">
        <v>1170</v>
      </c>
      <c r="E422" s="19">
        <v>717</v>
      </c>
      <c r="F422" s="63">
        <v>61.282051282051285</v>
      </c>
      <c r="G422" s="19">
        <v>1170</v>
      </c>
      <c r="H422" s="19">
        <v>717</v>
      </c>
      <c r="I422" s="63">
        <v>61.282051282051285</v>
      </c>
      <c r="J422" s="19">
        <v>0</v>
      </c>
      <c r="K422" s="19">
        <v>0</v>
      </c>
      <c r="L422" s="43" t="s">
        <v>122</v>
      </c>
    </row>
    <row r="423" spans="1:12" ht="15.95" customHeight="1">
      <c r="A423" s="88"/>
      <c r="B423" s="48" t="s">
        <v>1604</v>
      </c>
      <c r="C423" s="44" t="s">
        <v>26</v>
      </c>
      <c r="D423" s="19">
        <v>2648</v>
      </c>
      <c r="E423" s="19">
        <v>1776</v>
      </c>
      <c r="F423" s="63">
        <v>67.069486404833839</v>
      </c>
      <c r="G423" s="19">
        <v>2648</v>
      </c>
      <c r="H423" s="19">
        <v>1776</v>
      </c>
      <c r="I423" s="63">
        <v>67.069486404833839</v>
      </c>
      <c r="J423" s="19">
        <v>0</v>
      </c>
      <c r="K423" s="19">
        <v>0</v>
      </c>
      <c r="L423" s="43" t="s">
        <v>122</v>
      </c>
    </row>
    <row r="424" spans="1:12" ht="15.95" customHeight="1">
      <c r="A424" s="88"/>
      <c r="B424" s="59"/>
      <c r="C424" s="44" t="s">
        <v>27</v>
      </c>
      <c r="D424" s="19">
        <v>1423</v>
      </c>
      <c r="E424" s="19">
        <v>903</v>
      </c>
      <c r="F424" s="63">
        <v>63.457484188334504</v>
      </c>
      <c r="G424" s="19">
        <v>1423</v>
      </c>
      <c r="H424" s="19">
        <v>903</v>
      </c>
      <c r="I424" s="63">
        <v>63.457484188334504</v>
      </c>
      <c r="J424" s="19">
        <v>0</v>
      </c>
      <c r="K424" s="19">
        <v>0</v>
      </c>
      <c r="L424" s="43" t="s">
        <v>122</v>
      </c>
    </row>
    <row r="425" spans="1:12" ht="15.95" customHeight="1">
      <c r="A425" s="89"/>
      <c r="B425" s="60"/>
      <c r="C425" s="49" t="s">
        <v>28</v>
      </c>
      <c r="D425" s="17">
        <v>1225</v>
      </c>
      <c r="E425" s="17">
        <v>873</v>
      </c>
      <c r="F425" s="65">
        <v>71.265306122448976</v>
      </c>
      <c r="G425" s="17">
        <v>1225</v>
      </c>
      <c r="H425" s="17">
        <v>873</v>
      </c>
      <c r="I425" s="65">
        <v>71.265306122448976</v>
      </c>
      <c r="J425" s="17">
        <v>0</v>
      </c>
      <c r="K425" s="17">
        <v>0</v>
      </c>
      <c r="L425" s="52" t="s">
        <v>122</v>
      </c>
    </row>
    <row r="426" spans="1:12" ht="15.95" customHeight="1">
      <c r="A426" s="88" t="s">
        <v>1799</v>
      </c>
      <c r="B426" s="58" t="s">
        <v>1582</v>
      </c>
      <c r="C426" s="46" t="s">
        <v>1583</v>
      </c>
      <c r="D426" s="19">
        <v>3759</v>
      </c>
      <c r="E426" s="19">
        <v>1279</v>
      </c>
      <c r="F426" s="37">
        <v>34.025006650704974</v>
      </c>
      <c r="G426" s="19">
        <v>3759</v>
      </c>
      <c r="H426" s="19">
        <v>1279</v>
      </c>
      <c r="I426" s="37">
        <v>34.025006650704974</v>
      </c>
      <c r="J426" s="19">
        <v>0</v>
      </c>
      <c r="K426" s="19">
        <v>0</v>
      </c>
      <c r="L426" s="61" t="s">
        <v>122</v>
      </c>
    </row>
    <row r="427" spans="1:12" ht="15.95" customHeight="1">
      <c r="A427" s="88"/>
      <c r="B427" s="45"/>
      <c r="C427" s="46" t="s">
        <v>27</v>
      </c>
      <c r="D427" s="19">
        <v>1972</v>
      </c>
      <c r="E427" s="19">
        <v>675</v>
      </c>
      <c r="F427" s="37">
        <v>34.22920892494929</v>
      </c>
      <c r="G427" s="19">
        <v>1972</v>
      </c>
      <c r="H427" s="19">
        <v>675</v>
      </c>
      <c r="I427" s="37">
        <v>34.22920892494929</v>
      </c>
      <c r="J427" s="19">
        <v>0</v>
      </c>
      <c r="K427" s="19">
        <v>0</v>
      </c>
      <c r="L427" s="61" t="s">
        <v>122</v>
      </c>
    </row>
    <row r="428" spans="1:12" ht="15.95" customHeight="1">
      <c r="A428" s="88"/>
      <c r="B428" s="45"/>
      <c r="C428" s="47" t="s">
        <v>28</v>
      </c>
      <c r="D428" s="19">
        <v>1787</v>
      </c>
      <c r="E428" s="19">
        <v>604</v>
      </c>
      <c r="F428" s="37">
        <v>33.799664241745944</v>
      </c>
      <c r="G428" s="19">
        <v>1787</v>
      </c>
      <c r="H428" s="19">
        <v>604</v>
      </c>
      <c r="I428" s="37">
        <v>33.799664241745944</v>
      </c>
      <c r="J428" s="19">
        <v>0</v>
      </c>
      <c r="K428" s="19">
        <v>0</v>
      </c>
      <c r="L428" s="61" t="s">
        <v>122</v>
      </c>
    </row>
    <row r="429" spans="1:12" ht="15.95" customHeight="1">
      <c r="A429" s="88"/>
      <c r="B429" s="48" t="s">
        <v>1586</v>
      </c>
      <c r="C429" s="46" t="s">
        <v>26</v>
      </c>
      <c r="D429" s="19">
        <v>656</v>
      </c>
      <c r="E429" s="19">
        <v>133</v>
      </c>
      <c r="F429" s="20">
        <v>20.274390243902438</v>
      </c>
      <c r="G429" s="19">
        <v>656</v>
      </c>
      <c r="H429" s="19">
        <v>133</v>
      </c>
      <c r="I429" s="20">
        <v>20.274390243902438</v>
      </c>
      <c r="J429" s="19">
        <v>0</v>
      </c>
      <c r="K429" s="19">
        <v>0</v>
      </c>
      <c r="L429" s="43" t="s">
        <v>122</v>
      </c>
    </row>
    <row r="430" spans="1:12" ht="15.95" customHeight="1">
      <c r="A430" s="88"/>
      <c r="B430" s="45"/>
      <c r="C430" s="46" t="s">
        <v>27</v>
      </c>
      <c r="D430" s="19">
        <v>348</v>
      </c>
      <c r="E430" s="19">
        <v>69</v>
      </c>
      <c r="F430" s="20">
        <v>19.827586206896552</v>
      </c>
      <c r="G430" s="19">
        <v>348</v>
      </c>
      <c r="H430" s="19">
        <v>69</v>
      </c>
      <c r="I430" s="20">
        <v>19.827586206896552</v>
      </c>
      <c r="J430" s="19">
        <v>0</v>
      </c>
      <c r="K430" s="19">
        <v>0</v>
      </c>
      <c r="L430" s="43" t="s">
        <v>122</v>
      </c>
    </row>
    <row r="431" spans="1:12" ht="15.95" customHeight="1">
      <c r="A431" s="88"/>
      <c r="B431" s="45"/>
      <c r="C431" s="46" t="s">
        <v>28</v>
      </c>
      <c r="D431" s="19">
        <v>308</v>
      </c>
      <c r="E431" s="19">
        <v>64</v>
      </c>
      <c r="F431" s="20">
        <v>20.779220779220779</v>
      </c>
      <c r="G431" s="19">
        <v>308</v>
      </c>
      <c r="H431" s="19">
        <v>64</v>
      </c>
      <c r="I431" s="20">
        <v>20.779220779220779</v>
      </c>
      <c r="J431" s="19">
        <v>0</v>
      </c>
      <c r="K431" s="19">
        <v>0</v>
      </c>
      <c r="L431" s="43" t="s">
        <v>122</v>
      </c>
    </row>
    <row r="432" spans="1:12" ht="15.95" customHeight="1">
      <c r="A432" s="88"/>
      <c r="B432" s="48" t="s">
        <v>1590</v>
      </c>
      <c r="C432" s="46" t="s">
        <v>26</v>
      </c>
      <c r="D432" s="19">
        <v>695</v>
      </c>
      <c r="E432" s="19">
        <v>175</v>
      </c>
      <c r="F432" s="20">
        <v>25.179856115107913</v>
      </c>
      <c r="G432" s="19">
        <v>695</v>
      </c>
      <c r="H432" s="19">
        <v>175</v>
      </c>
      <c r="I432" s="20">
        <v>25.179856115107913</v>
      </c>
      <c r="J432" s="19">
        <v>0</v>
      </c>
      <c r="K432" s="19">
        <v>0</v>
      </c>
      <c r="L432" s="43" t="s">
        <v>122</v>
      </c>
    </row>
    <row r="433" spans="1:12" ht="15.95" customHeight="1">
      <c r="A433" s="88"/>
      <c r="B433" s="45"/>
      <c r="C433" s="46" t="s">
        <v>27</v>
      </c>
      <c r="D433" s="19">
        <v>366</v>
      </c>
      <c r="E433" s="19">
        <v>100</v>
      </c>
      <c r="F433" s="20">
        <v>27.3224043715847</v>
      </c>
      <c r="G433" s="19">
        <v>366</v>
      </c>
      <c r="H433" s="19">
        <v>100</v>
      </c>
      <c r="I433" s="20">
        <v>27.3224043715847</v>
      </c>
      <c r="J433" s="19">
        <v>0</v>
      </c>
      <c r="K433" s="19">
        <v>0</v>
      </c>
      <c r="L433" s="43" t="s">
        <v>122</v>
      </c>
    </row>
    <row r="434" spans="1:12" ht="15.95" customHeight="1">
      <c r="A434" s="88"/>
      <c r="B434" s="45"/>
      <c r="C434" s="46" t="s">
        <v>28</v>
      </c>
      <c r="D434" s="19">
        <v>329</v>
      </c>
      <c r="E434" s="19">
        <v>75</v>
      </c>
      <c r="F434" s="20">
        <v>22.796352583586625</v>
      </c>
      <c r="G434" s="19">
        <v>329</v>
      </c>
      <c r="H434" s="19">
        <v>75</v>
      </c>
      <c r="I434" s="20">
        <v>22.796352583586625</v>
      </c>
      <c r="J434" s="19">
        <v>0</v>
      </c>
      <c r="K434" s="19">
        <v>0</v>
      </c>
      <c r="L434" s="43" t="s">
        <v>122</v>
      </c>
    </row>
    <row r="435" spans="1:12" ht="15.95" customHeight="1">
      <c r="A435" s="88"/>
      <c r="B435" s="48" t="s">
        <v>1594</v>
      </c>
      <c r="C435" s="46" t="s">
        <v>26</v>
      </c>
      <c r="D435" s="19">
        <v>596</v>
      </c>
      <c r="E435" s="19">
        <v>197</v>
      </c>
      <c r="F435" s="20">
        <v>33.053691275167786</v>
      </c>
      <c r="G435" s="19">
        <v>596</v>
      </c>
      <c r="H435" s="19">
        <v>197</v>
      </c>
      <c r="I435" s="20">
        <v>33.053691275167786</v>
      </c>
      <c r="J435" s="19">
        <v>0</v>
      </c>
      <c r="K435" s="19">
        <v>0</v>
      </c>
      <c r="L435" s="43" t="s">
        <v>122</v>
      </c>
    </row>
    <row r="436" spans="1:12" ht="15.95" customHeight="1">
      <c r="A436" s="88"/>
      <c r="B436" s="45"/>
      <c r="C436" s="46" t="s">
        <v>27</v>
      </c>
      <c r="D436" s="19">
        <v>309</v>
      </c>
      <c r="E436" s="19">
        <v>105</v>
      </c>
      <c r="F436" s="20">
        <v>33.980582524271846</v>
      </c>
      <c r="G436" s="19">
        <v>309</v>
      </c>
      <c r="H436" s="19">
        <v>105</v>
      </c>
      <c r="I436" s="20">
        <v>33.980582524271846</v>
      </c>
      <c r="J436" s="19">
        <v>0</v>
      </c>
      <c r="K436" s="19">
        <v>0</v>
      </c>
      <c r="L436" s="43" t="s">
        <v>122</v>
      </c>
    </row>
    <row r="437" spans="1:12" ht="15.95" customHeight="1">
      <c r="A437" s="88"/>
      <c r="B437" s="45"/>
      <c r="C437" s="46" t="s">
        <v>28</v>
      </c>
      <c r="D437" s="19">
        <v>287</v>
      </c>
      <c r="E437" s="19">
        <v>92</v>
      </c>
      <c r="F437" s="20">
        <v>32.055749128919864</v>
      </c>
      <c r="G437" s="19">
        <v>287</v>
      </c>
      <c r="H437" s="19">
        <v>92</v>
      </c>
      <c r="I437" s="20">
        <v>32.055749128919864</v>
      </c>
      <c r="J437" s="19">
        <v>0</v>
      </c>
      <c r="K437" s="19">
        <v>0</v>
      </c>
      <c r="L437" s="43" t="s">
        <v>122</v>
      </c>
    </row>
    <row r="438" spans="1:12" ht="15.95" customHeight="1">
      <c r="A438" s="88"/>
      <c r="B438" s="48" t="s">
        <v>1597</v>
      </c>
      <c r="C438" s="46" t="s">
        <v>26</v>
      </c>
      <c r="D438" s="19">
        <v>581</v>
      </c>
      <c r="E438" s="19">
        <v>188</v>
      </c>
      <c r="F438" s="20">
        <v>32.358003442340795</v>
      </c>
      <c r="G438" s="19">
        <v>581</v>
      </c>
      <c r="H438" s="19">
        <v>188</v>
      </c>
      <c r="I438" s="20">
        <v>32.358003442340795</v>
      </c>
      <c r="J438" s="19">
        <v>0</v>
      </c>
      <c r="K438" s="19">
        <v>0</v>
      </c>
      <c r="L438" s="43" t="s">
        <v>122</v>
      </c>
    </row>
    <row r="439" spans="1:12" ht="15.95" customHeight="1">
      <c r="A439" s="88"/>
      <c r="B439" s="45"/>
      <c r="C439" s="46" t="s">
        <v>27</v>
      </c>
      <c r="D439" s="19">
        <v>293</v>
      </c>
      <c r="E439" s="19">
        <v>101</v>
      </c>
      <c r="F439" s="20">
        <v>34.470989761092149</v>
      </c>
      <c r="G439" s="19">
        <v>293</v>
      </c>
      <c r="H439" s="19">
        <v>101</v>
      </c>
      <c r="I439" s="20">
        <v>34.470989761092149</v>
      </c>
      <c r="J439" s="19">
        <v>0</v>
      </c>
      <c r="K439" s="19">
        <v>0</v>
      </c>
      <c r="L439" s="43" t="s">
        <v>122</v>
      </c>
    </row>
    <row r="440" spans="1:12" ht="15.95" customHeight="1">
      <c r="A440" s="88"/>
      <c r="B440" s="45"/>
      <c r="C440" s="46" t="s">
        <v>28</v>
      </c>
      <c r="D440" s="19">
        <v>288</v>
      </c>
      <c r="E440" s="19">
        <v>87</v>
      </c>
      <c r="F440" s="20">
        <v>30.208333333333332</v>
      </c>
      <c r="G440" s="19">
        <v>288</v>
      </c>
      <c r="H440" s="19">
        <v>87</v>
      </c>
      <c r="I440" s="20">
        <v>30.208333333333332</v>
      </c>
      <c r="J440" s="19">
        <v>0</v>
      </c>
      <c r="K440" s="19">
        <v>0</v>
      </c>
      <c r="L440" s="43" t="s">
        <v>122</v>
      </c>
    </row>
    <row r="441" spans="1:12" ht="15.95" customHeight="1">
      <c r="A441" s="88"/>
      <c r="B441" s="48" t="s">
        <v>1601</v>
      </c>
      <c r="C441" s="46" t="s">
        <v>26</v>
      </c>
      <c r="D441" s="19">
        <v>618</v>
      </c>
      <c r="E441" s="19">
        <v>261</v>
      </c>
      <c r="F441" s="20">
        <v>42.233009708737868</v>
      </c>
      <c r="G441" s="19">
        <v>618</v>
      </c>
      <c r="H441" s="19">
        <v>261</v>
      </c>
      <c r="I441" s="20">
        <v>42.233009708737868</v>
      </c>
      <c r="J441" s="19">
        <v>0</v>
      </c>
      <c r="K441" s="19">
        <v>0</v>
      </c>
      <c r="L441" s="43" t="s">
        <v>122</v>
      </c>
    </row>
    <row r="442" spans="1:12" ht="15.95" customHeight="1">
      <c r="A442" s="88"/>
      <c r="B442" s="45"/>
      <c r="C442" s="46" t="s">
        <v>27</v>
      </c>
      <c r="D442" s="19">
        <v>316</v>
      </c>
      <c r="E442" s="19">
        <v>125</v>
      </c>
      <c r="F442" s="20">
        <v>39.556962025316459</v>
      </c>
      <c r="G442" s="19">
        <v>316</v>
      </c>
      <c r="H442" s="19">
        <v>125</v>
      </c>
      <c r="I442" s="20">
        <v>39.556962025316459</v>
      </c>
      <c r="J442" s="19">
        <v>0</v>
      </c>
      <c r="K442" s="19">
        <v>0</v>
      </c>
      <c r="L442" s="43" t="s">
        <v>122</v>
      </c>
    </row>
    <row r="443" spans="1:12" ht="15.95" customHeight="1">
      <c r="A443" s="88"/>
      <c r="B443" s="45"/>
      <c r="C443" s="46" t="s">
        <v>28</v>
      </c>
      <c r="D443" s="19">
        <v>302</v>
      </c>
      <c r="E443" s="19">
        <v>136</v>
      </c>
      <c r="F443" s="20">
        <v>45.033112582781456</v>
      </c>
      <c r="G443" s="19">
        <v>302</v>
      </c>
      <c r="H443" s="19">
        <v>136</v>
      </c>
      <c r="I443" s="20">
        <v>45.033112582781456</v>
      </c>
      <c r="J443" s="19">
        <v>0</v>
      </c>
      <c r="K443" s="19">
        <v>0</v>
      </c>
      <c r="L443" s="43" t="s">
        <v>122</v>
      </c>
    </row>
    <row r="444" spans="1:12" ht="15.95" customHeight="1">
      <c r="A444" s="88"/>
      <c r="B444" s="48" t="s">
        <v>1604</v>
      </c>
      <c r="C444" s="46" t="s">
        <v>26</v>
      </c>
      <c r="D444" s="19">
        <v>613</v>
      </c>
      <c r="E444" s="19">
        <v>325</v>
      </c>
      <c r="F444" s="20">
        <v>53.017944535073411</v>
      </c>
      <c r="G444" s="19">
        <v>613</v>
      </c>
      <c r="H444" s="19">
        <v>325</v>
      </c>
      <c r="I444" s="20">
        <v>53.017944535073411</v>
      </c>
      <c r="J444" s="19">
        <v>0</v>
      </c>
      <c r="K444" s="19">
        <v>0</v>
      </c>
      <c r="L444" s="43" t="s">
        <v>122</v>
      </c>
    </row>
    <row r="445" spans="1:12" ht="15.95" customHeight="1">
      <c r="A445" s="88"/>
      <c r="B445" s="45"/>
      <c r="C445" s="46" t="s">
        <v>27</v>
      </c>
      <c r="D445" s="19">
        <v>340</v>
      </c>
      <c r="E445" s="19">
        <v>175</v>
      </c>
      <c r="F445" s="20">
        <v>51.470588235294116</v>
      </c>
      <c r="G445" s="19">
        <v>340</v>
      </c>
      <c r="H445" s="19">
        <v>175</v>
      </c>
      <c r="I445" s="20">
        <v>51.470588235294116</v>
      </c>
      <c r="J445" s="19">
        <v>0</v>
      </c>
      <c r="K445" s="19">
        <v>0</v>
      </c>
      <c r="L445" s="43" t="s">
        <v>122</v>
      </c>
    </row>
    <row r="446" spans="1:12" ht="15.95" customHeight="1">
      <c r="A446" s="89"/>
      <c r="B446" s="50"/>
      <c r="C446" s="51" t="s">
        <v>28</v>
      </c>
      <c r="D446" s="17">
        <v>273</v>
      </c>
      <c r="E446" s="17">
        <v>150</v>
      </c>
      <c r="F446" s="18">
        <v>54.945054945054942</v>
      </c>
      <c r="G446" s="17">
        <v>273</v>
      </c>
      <c r="H446" s="17">
        <v>150</v>
      </c>
      <c r="I446" s="18">
        <v>54.945054945054942</v>
      </c>
      <c r="J446" s="17">
        <v>0</v>
      </c>
      <c r="K446" s="17">
        <v>0</v>
      </c>
      <c r="L446" s="52" t="s">
        <v>122</v>
      </c>
    </row>
    <row r="447" spans="1:12" ht="15.95" customHeight="1">
      <c r="A447" s="87" t="s">
        <v>1800</v>
      </c>
      <c r="B447" s="58" t="s">
        <v>1582</v>
      </c>
      <c r="C447" s="42" t="s">
        <v>1583</v>
      </c>
      <c r="D447" s="19">
        <v>470</v>
      </c>
      <c r="E447" s="19">
        <v>189</v>
      </c>
      <c r="F447" s="37">
        <v>40.212765957446805</v>
      </c>
      <c r="G447" s="19">
        <v>470</v>
      </c>
      <c r="H447" s="19">
        <v>189</v>
      </c>
      <c r="I447" s="37">
        <v>40.212765957446805</v>
      </c>
      <c r="J447" s="19">
        <v>0</v>
      </c>
      <c r="K447" s="19">
        <v>0</v>
      </c>
      <c r="L447" s="61" t="s">
        <v>122</v>
      </c>
    </row>
    <row r="448" spans="1:12" ht="15.95" customHeight="1">
      <c r="A448" s="88"/>
      <c r="B448" s="45"/>
      <c r="C448" s="46" t="s">
        <v>27</v>
      </c>
      <c r="D448" s="19">
        <v>249</v>
      </c>
      <c r="E448" s="19">
        <v>95</v>
      </c>
      <c r="F448" s="37">
        <v>38.152610441767067</v>
      </c>
      <c r="G448" s="19">
        <v>249</v>
      </c>
      <c r="H448" s="19">
        <v>95</v>
      </c>
      <c r="I448" s="37">
        <v>38.152610441767067</v>
      </c>
      <c r="J448" s="19">
        <v>0</v>
      </c>
      <c r="K448" s="19">
        <v>0</v>
      </c>
      <c r="L448" s="61" t="s">
        <v>122</v>
      </c>
    </row>
    <row r="449" spans="1:12" ht="15.95" customHeight="1">
      <c r="A449" s="88"/>
      <c r="B449" s="45"/>
      <c r="C449" s="47" t="s">
        <v>28</v>
      </c>
      <c r="D449" s="19">
        <v>221</v>
      </c>
      <c r="E449" s="19">
        <v>94</v>
      </c>
      <c r="F449" s="37">
        <v>42.533936651583709</v>
      </c>
      <c r="G449" s="19">
        <v>221</v>
      </c>
      <c r="H449" s="19">
        <v>94</v>
      </c>
      <c r="I449" s="37">
        <v>42.533936651583709</v>
      </c>
      <c r="J449" s="19">
        <v>0</v>
      </c>
      <c r="K449" s="19">
        <v>0</v>
      </c>
      <c r="L449" s="61" t="s">
        <v>122</v>
      </c>
    </row>
    <row r="450" spans="1:12" ht="15.95" customHeight="1">
      <c r="A450" s="88"/>
      <c r="B450" s="48" t="s">
        <v>1586</v>
      </c>
      <c r="C450" s="46" t="s">
        <v>26</v>
      </c>
      <c r="D450" s="19">
        <v>74</v>
      </c>
      <c r="E450" s="19">
        <v>24</v>
      </c>
      <c r="F450" s="20">
        <v>32.432432432432435</v>
      </c>
      <c r="G450" s="19">
        <v>74</v>
      </c>
      <c r="H450" s="19">
        <v>24</v>
      </c>
      <c r="I450" s="20">
        <v>32.432432432432435</v>
      </c>
      <c r="J450" s="19">
        <v>0</v>
      </c>
      <c r="K450" s="19">
        <v>0</v>
      </c>
      <c r="L450" s="43" t="s">
        <v>122</v>
      </c>
    </row>
    <row r="451" spans="1:12" ht="15.95" customHeight="1">
      <c r="A451" s="88"/>
      <c r="B451" s="45"/>
      <c r="C451" s="46" t="s">
        <v>27</v>
      </c>
      <c r="D451" s="19">
        <v>33</v>
      </c>
      <c r="E451" s="19">
        <v>11</v>
      </c>
      <c r="F451" s="20">
        <v>33.333333333333336</v>
      </c>
      <c r="G451" s="19">
        <v>33</v>
      </c>
      <c r="H451" s="19">
        <v>11</v>
      </c>
      <c r="I451" s="20">
        <v>33.333333333333336</v>
      </c>
      <c r="J451" s="19">
        <v>0</v>
      </c>
      <c r="K451" s="19">
        <v>0</v>
      </c>
      <c r="L451" s="43" t="s">
        <v>122</v>
      </c>
    </row>
    <row r="452" spans="1:12" ht="15.95" customHeight="1">
      <c r="A452" s="88"/>
      <c r="B452" s="45"/>
      <c r="C452" s="46" t="s">
        <v>28</v>
      </c>
      <c r="D452" s="19">
        <v>41</v>
      </c>
      <c r="E452" s="19">
        <v>13</v>
      </c>
      <c r="F452" s="20">
        <v>31.707317073170731</v>
      </c>
      <c r="G452" s="19">
        <v>41</v>
      </c>
      <c r="H452" s="19">
        <v>13</v>
      </c>
      <c r="I452" s="20">
        <v>31.707317073170731</v>
      </c>
      <c r="J452" s="19">
        <v>0</v>
      </c>
      <c r="K452" s="19">
        <v>0</v>
      </c>
      <c r="L452" s="43" t="s">
        <v>122</v>
      </c>
    </row>
    <row r="453" spans="1:12" ht="15.95" customHeight="1">
      <c r="A453" s="88"/>
      <c r="B453" s="48" t="s">
        <v>1590</v>
      </c>
      <c r="C453" s="46" t="s">
        <v>26</v>
      </c>
      <c r="D453" s="19">
        <v>90</v>
      </c>
      <c r="E453" s="19">
        <v>24</v>
      </c>
      <c r="F453" s="20">
        <v>26.666666666666668</v>
      </c>
      <c r="G453" s="19">
        <v>90</v>
      </c>
      <c r="H453" s="19">
        <v>24</v>
      </c>
      <c r="I453" s="20">
        <v>26.666666666666668</v>
      </c>
      <c r="J453" s="19">
        <v>0</v>
      </c>
      <c r="K453" s="19">
        <v>0</v>
      </c>
      <c r="L453" s="43" t="s">
        <v>122</v>
      </c>
    </row>
    <row r="454" spans="1:12" ht="15.95" customHeight="1">
      <c r="A454" s="88"/>
      <c r="B454" s="45"/>
      <c r="C454" s="46" t="s">
        <v>27</v>
      </c>
      <c r="D454" s="19">
        <v>55</v>
      </c>
      <c r="E454" s="19">
        <v>15</v>
      </c>
      <c r="F454" s="20">
        <v>27.272727272727273</v>
      </c>
      <c r="G454" s="19">
        <v>55</v>
      </c>
      <c r="H454" s="19">
        <v>15</v>
      </c>
      <c r="I454" s="20">
        <v>27.272727272727273</v>
      </c>
      <c r="J454" s="19">
        <v>0</v>
      </c>
      <c r="K454" s="19">
        <v>0</v>
      </c>
      <c r="L454" s="43" t="s">
        <v>122</v>
      </c>
    </row>
    <row r="455" spans="1:12" ht="15.95" customHeight="1">
      <c r="A455" s="88"/>
      <c r="B455" s="45"/>
      <c r="C455" s="46" t="s">
        <v>28</v>
      </c>
      <c r="D455" s="19">
        <v>35</v>
      </c>
      <c r="E455" s="19">
        <v>9</v>
      </c>
      <c r="F455" s="20">
        <v>25.714285714285715</v>
      </c>
      <c r="G455" s="19">
        <v>35</v>
      </c>
      <c r="H455" s="19">
        <v>9</v>
      </c>
      <c r="I455" s="20">
        <v>25.714285714285715</v>
      </c>
      <c r="J455" s="19">
        <v>0</v>
      </c>
      <c r="K455" s="19">
        <v>0</v>
      </c>
      <c r="L455" s="43" t="s">
        <v>122</v>
      </c>
    </row>
    <row r="456" spans="1:12" ht="15.95" customHeight="1">
      <c r="A456" s="88"/>
      <c r="B456" s="48" t="s">
        <v>1594</v>
      </c>
      <c r="C456" s="46" t="s">
        <v>26</v>
      </c>
      <c r="D456" s="19">
        <v>77</v>
      </c>
      <c r="E456" s="19">
        <v>30</v>
      </c>
      <c r="F456" s="20">
        <v>38.961038961038959</v>
      </c>
      <c r="G456" s="19">
        <v>77</v>
      </c>
      <c r="H456" s="19">
        <v>30</v>
      </c>
      <c r="I456" s="20">
        <v>38.961038961038959</v>
      </c>
      <c r="J456" s="19">
        <v>0</v>
      </c>
      <c r="K456" s="19">
        <v>0</v>
      </c>
      <c r="L456" s="43" t="s">
        <v>122</v>
      </c>
    </row>
    <row r="457" spans="1:12" ht="15.95" customHeight="1">
      <c r="A457" s="88"/>
      <c r="B457" s="45"/>
      <c r="C457" s="46" t="s">
        <v>27</v>
      </c>
      <c r="D457" s="19">
        <v>37</v>
      </c>
      <c r="E457" s="19">
        <v>11</v>
      </c>
      <c r="F457" s="20">
        <v>29.72972972972973</v>
      </c>
      <c r="G457" s="19">
        <v>37</v>
      </c>
      <c r="H457" s="19">
        <v>11</v>
      </c>
      <c r="I457" s="20">
        <v>29.72972972972973</v>
      </c>
      <c r="J457" s="19">
        <v>0</v>
      </c>
      <c r="K457" s="19">
        <v>0</v>
      </c>
      <c r="L457" s="43" t="s">
        <v>122</v>
      </c>
    </row>
    <row r="458" spans="1:12" ht="15.95" customHeight="1">
      <c r="A458" s="88"/>
      <c r="B458" s="45"/>
      <c r="C458" s="46" t="s">
        <v>28</v>
      </c>
      <c r="D458" s="19">
        <v>40</v>
      </c>
      <c r="E458" s="19">
        <v>19</v>
      </c>
      <c r="F458" s="20">
        <v>47.5</v>
      </c>
      <c r="G458" s="19">
        <v>40</v>
      </c>
      <c r="H458" s="19">
        <v>19</v>
      </c>
      <c r="I458" s="20">
        <v>47.5</v>
      </c>
      <c r="J458" s="19">
        <v>0</v>
      </c>
      <c r="K458" s="19">
        <v>0</v>
      </c>
      <c r="L458" s="43" t="s">
        <v>122</v>
      </c>
    </row>
    <row r="459" spans="1:12" ht="15.95" customHeight="1">
      <c r="A459" s="88"/>
      <c r="B459" s="48" t="s">
        <v>1597</v>
      </c>
      <c r="C459" s="46" t="s">
        <v>26</v>
      </c>
      <c r="D459" s="19">
        <v>75</v>
      </c>
      <c r="E459" s="19">
        <v>31</v>
      </c>
      <c r="F459" s="20">
        <v>41.333333333333336</v>
      </c>
      <c r="G459" s="19">
        <v>75</v>
      </c>
      <c r="H459" s="19">
        <v>31</v>
      </c>
      <c r="I459" s="20">
        <v>41.333333333333336</v>
      </c>
      <c r="J459" s="19">
        <v>0</v>
      </c>
      <c r="K459" s="19">
        <v>0</v>
      </c>
      <c r="L459" s="43" t="s">
        <v>122</v>
      </c>
    </row>
    <row r="460" spans="1:12" ht="15.95" customHeight="1">
      <c r="A460" s="88"/>
      <c r="B460" s="45"/>
      <c r="C460" s="46" t="s">
        <v>27</v>
      </c>
      <c r="D460" s="19">
        <v>38</v>
      </c>
      <c r="E460" s="19">
        <v>17</v>
      </c>
      <c r="F460" s="20">
        <v>44.736842105263158</v>
      </c>
      <c r="G460" s="19">
        <v>38</v>
      </c>
      <c r="H460" s="19">
        <v>17</v>
      </c>
      <c r="I460" s="20">
        <v>44.736842105263158</v>
      </c>
      <c r="J460" s="19">
        <v>0</v>
      </c>
      <c r="K460" s="19">
        <v>0</v>
      </c>
      <c r="L460" s="43" t="s">
        <v>122</v>
      </c>
    </row>
    <row r="461" spans="1:12" ht="15.95" customHeight="1">
      <c r="A461" s="88"/>
      <c r="B461" s="45"/>
      <c r="C461" s="46" t="s">
        <v>28</v>
      </c>
      <c r="D461" s="19">
        <v>37</v>
      </c>
      <c r="E461" s="19">
        <v>14</v>
      </c>
      <c r="F461" s="20">
        <v>37.837837837837839</v>
      </c>
      <c r="G461" s="19">
        <v>37</v>
      </c>
      <c r="H461" s="19">
        <v>14</v>
      </c>
      <c r="I461" s="20">
        <v>37.837837837837839</v>
      </c>
      <c r="J461" s="19">
        <v>0</v>
      </c>
      <c r="K461" s="19">
        <v>0</v>
      </c>
      <c r="L461" s="43" t="s">
        <v>122</v>
      </c>
    </row>
    <row r="462" spans="1:12" ht="15.95" customHeight="1">
      <c r="A462" s="88"/>
      <c r="B462" s="48" t="s">
        <v>1601</v>
      </c>
      <c r="C462" s="46" t="s">
        <v>26</v>
      </c>
      <c r="D462" s="19">
        <v>79</v>
      </c>
      <c r="E462" s="19">
        <v>43</v>
      </c>
      <c r="F462" s="20">
        <v>54.430379746835442</v>
      </c>
      <c r="G462" s="19">
        <v>79</v>
      </c>
      <c r="H462" s="19">
        <v>43</v>
      </c>
      <c r="I462" s="20">
        <v>54.430379746835442</v>
      </c>
      <c r="J462" s="19">
        <v>0</v>
      </c>
      <c r="K462" s="19">
        <v>0</v>
      </c>
      <c r="L462" s="43" t="s">
        <v>122</v>
      </c>
    </row>
    <row r="463" spans="1:12" ht="15.95" customHeight="1">
      <c r="A463" s="88"/>
      <c r="B463" s="45"/>
      <c r="C463" s="46" t="s">
        <v>27</v>
      </c>
      <c r="D463" s="19">
        <v>47</v>
      </c>
      <c r="E463" s="19">
        <v>19</v>
      </c>
      <c r="F463" s="20">
        <v>40.425531914893618</v>
      </c>
      <c r="G463" s="19">
        <v>47</v>
      </c>
      <c r="H463" s="19">
        <v>19</v>
      </c>
      <c r="I463" s="20">
        <v>40.425531914893618</v>
      </c>
      <c r="J463" s="19">
        <v>0</v>
      </c>
      <c r="K463" s="19">
        <v>0</v>
      </c>
      <c r="L463" s="43" t="s">
        <v>122</v>
      </c>
    </row>
    <row r="464" spans="1:12" ht="15.95" customHeight="1">
      <c r="A464" s="88"/>
      <c r="B464" s="45"/>
      <c r="C464" s="46" t="s">
        <v>28</v>
      </c>
      <c r="D464" s="19">
        <v>32</v>
      </c>
      <c r="E464" s="19">
        <v>24</v>
      </c>
      <c r="F464" s="20">
        <v>75</v>
      </c>
      <c r="G464" s="19">
        <v>32</v>
      </c>
      <c r="H464" s="19">
        <v>24</v>
      </c>
      <c r="I464" s="20">
        <v>75</v>
      </c>
      <c r="J464" s="19">
        <v>0</v>
      </c>
      <c r="K464" s="19">
        <v>0</v>
      </c>
      <c r="L464" s="43" t="s">
        <v>122</v>
      </c>
    </row>
    <row r="465" spans="1:12" ht="15.95" customHeight="1">
      <c r="A465" s="88"/>
      <c r="B465" s="48" t="s">
        <v>1604</v>
      </c>
      <c r="C465" s="46" t="s">
        <v>26</v>
      </c>
      <c r="D465" s="19">
        <v>75</v>
      </c>
      <c r="E465" s="19">
        <v>37</v>
      </c>
      <c r="F465" s="20">
        <v>49.333333333333336</v>
      </c>
      <c r="G465" s="19">
        <v>75</v>
      </c>
      <c r="H465" s="19">
        <v>37</v>
      </c>
      <c r="I465" s="20">
        <v>49.333333333333336</v>
      </c>
      <c r="J465" s="19">
        <v>0</v>
      </c>
      <c r="K465" s="19">
        <v>0</v>
      </c>
      <c r="L465" s="43" t="s">
        <v>122</v>
      </c>
    </row>
    <row r="466" spans="1:12" ht="15.95" customHeight="1">
      <c r="A466" s="88"/>
      <c r="B466" s="45"/>
      <c r="C466" s="46" t="s">
        <v>27</v>
      </c>
      <c r="D466" s="19">
        <v>39</v>
      </c>
      <c r="E466" s="19">
        <v>22</v>
      </c>
      <c r="F466" s="20">
        <v>56.410256410256409</v>
      </c>
      <c r="G466" s="19">
        <v>39</v>
      </c>
      <c r="H466" s="19">
        <v>22</v>
      </c>
      <c r="I466" s="20">
        <v>56.410256410256409</v>
      </c>
      <c r="J466" s="19">
        <v>0</v>
      </c>
      <c r="K466" s="19">
        <v>0</v>
      </c>
      <c r="L466" s="43" t="s">
        <v>122</v>
      </c>
    </row>
    <row r="467" spans="1:12" ht="15.95" customHeight="1">
      <c r="A467" s="89"/>
      <c r="B467" s="50"/>
      <c r="C467" s="51" t="s">
        <v>28</v>
      </c>
      <c r="D467" s="17">
        <v>36</v>
      </c>
      <c r="E467" s="17">
        <v>15</v>
      </c>
      <c r="F467" s="18">
        <v>41.666666666666664</v>
      </c>
      <c r="G467" s="17">
        <v>36</v>
      </c>
      <c r="H467" s="17">
        <v>15</v>
      </c>
      <c r="I467" s="18">
        <v>41.666666666666664</v>
      </c>
      <c r="J467" s="17">
        <v>0</v>
      </c>
      <c r="K467" s="17">
        <v>0</v>
      </c>
      <c r="L467" s="52" t="s">
        <v>122</v>
      </c>
    </row>
  </sheetData>
  <mergeCells count="31">
    <mergeCell ref="A1:L1"/>
    <mergeCell ref="A2:L2"/>
    <mergeCell ref="B3:I3"/>
    <mergeCell ref="J3:L3"/>
    <mergeCell ref="A4:A5"/>
    <mergeCell ref="B4:C5"/>
    <mergeCell ref="D4:F4"/>
    <mergeCell ref="G4:I4"/>
    <mergeCell ref="J4:L4"/>
    <mergeCell ref="A237:A257"/>
    <mergeCell ref="A6:A26"/>
    <mergeCell ref="A27:A47"/>
    <mergeCell ref="A48:A68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384:A404"/>
    <mergeCell ref="A405:A425"/>
    <mergeCell ref="A426:A446"/>
    <mergeCell ref="A447:A467"/>
    <mergeCell ref="A258:A278"/>
    <mergeCell ref="A279:A299"/>
    <mergeCell ref="A300:A320"/>
    <mergeCell ref="A321:A341"/>
    <mergeCell ref="A342:A362"/>
    <mergeCell ref="A363:A38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67"/>
  <sheetViews>
    <sheetView workbookViewId="0">
      <selection sqref="A1:L1"/>
    </sheetView>
  </sheetViews>
  <sheetFormatPr defaultRowHeight="16.5"/>
  <cols>
    <col min="1" max="1" width="6.25" customWidth="1"/>
    <col min="2" max="2" width="6" style="1" customWidth="1"/>
    <col min="3" max="3" width="3.125" style="67" customWidth="1"/>
    <col min="4" max="4" width="9.25" style="1" customWidth="1"/>
    <col min="5" max="5" width="8.375" style="1" customWidth="1"/>
    <col min="6" max="6" width="7.75" style="1" customWidth="1"/>
    <col min="7" max="7" width="9.25" style="1" customWidth="1"/>
    <col min="8" max="8" width="8.375" style="1" customWidth="1"/>
    <col min="9" max="9" width="7.75" style="1" customWidth="1"/>
    <col min="10" max="11" width="8.375" style="1" customWidth="1"/>
    <col min="12" max="12" width="7.75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ht="18" customHeight="1">
      <c r="A2" s="76" t="s">
        <v>1801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95" customHeight="1" thickBot="1"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9"/>
      <c r="L3" s="79"/>
    </row>
    <row r="4" spans="1:12">
      <c r="A4" s="100"/>
      <c r="B4" s="82"/>
      <c r="C4" s="73"/>
      <c r="D4" s="73" t="s">
        <v>29</v>
      </c>
      <c r="E4" s="73"/>
      <c r="F4" s="73"/>
      <c r="G4" s="73" t="s">
        <v>30</v>
      </c>
      <c r="H4" s="73"/>
      <c r="I4" s="73"/>
      <c r="J4" s="73" t="s">
        <v>31</v>
      </c>
      <c r="K4" s="73"/>
      <c r="L4" s="74"/>
    </row>
    <row r="5" spans="1:12" ht="26.1" customHeight="1">
      <c r="A5" s="99"/>
      <c r="B5" s="83"/>
      <c r="C5" s="84"/>
      <c r="D5" s="4" t="s">
        <v>0</v>
      </c>
      <c r="E5" s="4" t="s">
        <v>455</v>
      </c>
      <c r="F5" s="4" t="s">
        <v>456</v>
      </c>
      <c r="G5" s="4" t="s">
        <v>0</v>
      </c>
      <c r="H5" s="4" t="s">
        <v>455</v>
      </c>
      <c r="I5" s="4" t="s">
        <v>456</v>
      </c>
      <c r="J5" s="4" t="s">
        <v>0</v>
      </c>
      <c r="K5" s="4" t="s">
        <v>455</v>
      </c>
      <c r="L5" s="5" t="s">
        <v>456</v>
      </c>
    </row>
    <row r="6" spans="1:12">
      <c r="A6" s="87" t="s">
        <v>92</v>
      </c>
      <c r="B6" s="41" t="s">
        <v>457</v>
      </c>
      <c r="C6" s="42" t="s">
        <v>143</v>
      </c>
      <c r="D6" s="19">
        <v>198426</v>
      </c>
      <c r="E6" s="19">
        <v>93180</v>
      </c>
      <c r="F6" s="37">
        <v>46.959571830304498</v>
      </c>
      <c r="G6" s="19">
        <v>188716</v>
      </c>
      <c r="H6" s="19">
        <v>88789</v>
      </c>
      <c r="I6" s="37">
        <v>47.04900485385447</v>
      </c>
      <c r="J6" s="19">
        <v>9710</v>
      </c>
      <c r="K6" s="19">
        <v>4391</v>
      </c>
      <c r="L6" s="43" t="s">
        <v>1802</v>
      </c>
    </row>
    <row r="7" spans="1:12" ht="15.95" customHeight="1">
      <c r="A7" s="88"/>
      <c r="B7" s="45"/>
      <c r="C7" s="46" t="s">
        <v>27</v>
      </c>
      <c r="D7" s="19">
        <v>102635</v>
      </c>
      <c r="E7" s="19">
        <v>47669</v>
      </c>
      <c r="F7" s="37">
        <v>46.445169776392071</v>
      </c>
      <c r="G7" s="19">
        <v>97734</v>
      </c>
      <c r="H7" s="19">
        <v>45512</v>
      </c>
      <c r="I7" s="37">
        <v>46.567213047659976</v>
      </c>
      <c r="J7" s="19">
        <v>4901</v>
      </c>
      <c r="K7" s="19">
        <v>2157</v>
      </c>
      <c r="L7" s="43" t="s">
        <v>1803</v>
      </c>
    </row>
    <row r="8" spans="1:12" ht="15.95" customHeight="1">
      <c r="A8" s="88"/>
      <c r="B8" s="45"/>
      <c r="C8" s="47" t="s">
        <v>28</v>
      </c>
      <c r="D8" s="19">
        <v>95791</v>
      </c>
      <c r="E8" s="19">
        <v>45511</v>
      </c>
      <c r="F8" s="37">
        <v>47.510726477435249</v>
      </c>
      <c r="G8" s="19">
        <v>90982</v>
      </c>
      <c r="H8" s="19">
        <v>43277</v>
      </c>
      <c r="I8" s="37">
        <v>47.566551625596269</v>
      </c>
      <c r="J8" s="19">
        <v>4809</v>
      </c>
      <c r="K8" s="19">
        <v>2234</v>
      </c>
      <c r="L8" s="43" t="s">
        <v>1804</v>
      </c>
    </row>
    <row r="9" spans="1:12" ht="15.95" customHeight="1">
      <c r="A9" s="88"/>
      <c r="B9" s="48" t="s">
        <v>146</v>
      </c>
      <c r="C9" s="46" t="s">
        <v>26</v>
      </c>
      <c r="D9" s="19">
        <v>33990</v>
      </c>
      <c r="E9" s="19">
        <v>9306</v>
      </c>
      <c r="F9" s="20">
        <v>27.378640776699029</v>
      </c>
      <c r="G9" s="19">
        <v>32239</v>
      </c>
      <c r="H9" s="19">
        <v>8960</v>
      </c>
      <c r="I9" s="20">
        <v>27.79242532336611</v>
      </c>
      <c r="J9" s="19">
        <v>1751</v>
      </c>
      <c r="K9" s="19">
        <v>346</v>
      </c>
      <c r="L9" s="43" t="s">
        <v>1805</v>
      </c>
    </row>
    <row r="10" spans="1:12" ht="15.95" customHeight="1">
      <c r="A10" s="88"/>
      <c r="B10" s="45"/>
      <c r="C10" s="46" t="s">
        <v>27</v>
      </c>
      <c r="D10" s="19">
        <v>17447</v>
      </c>
      <c r="E10" s="19">
        <v>4727</v>
      </c>
      <c r="F10" s="20">
        <v>27.093483120307216</v>
      </c>
      <c r="G10" s="19">
        <v>16561</v>
      </c>
      <c r="H10" s="19">
        <v>4525</v>
      </c>
      <c r="I10" s="20">
        <v>27.323229273594588</v>
      </c>
      <c r="J10" s="19">
        <v>886</v>
      </c>
      <c r="K10" s="19">
        <v>202</v>
      </c>
      <c r="L10" s="43" t="s">
        <v>1806</v>
      </c>
    </row>
    <row r="11" spans="1:12" ht="15.75" customHeight="1">
      <c r="A11" s="88"/>
      <c r="B11" s="45"/>
      <c r="C11" s="46" t="s">
        <v>28</v>
      </c>
      <c r="D11" s="19">
        <v>16543</v>
      </c>
      <c r="E11" s="19">
        <v>4579</v>
      </c>
      <c r="F11" s="20">
        <v>27.679381007072479</v>
      </c>
      <c r="G11" s="19">
        <v>15678</v>
      </c>
      <c r="H11" s="19">
        <v>4435</v>
      </c>
      <c r="I11" s="20">
        <v>28.288046944763362</v>
      </c>
      <c r="J11" s="19">
        <v>865</v>
      </c>
      <c r="K11" s="19">
        <v>144</v>
      </c>
      <c r="L11" s="43" t="s">
        <v>1807</v>
      </c>
    </row>
    <row r="12" spans="1:12" ht="15.95" customHeight="1">
      <c r="A12" s="88"/>
      <c r="B12" s="48" t="s">
        <v>149</v>
      </c>
      <c r="C12" s="46" t="s">
        <v>26</v>
      </c>
      <c r="D12" s="19">
        <v>36181</v>
      </c>
      <c r="E12" s="19">
        <v>12449</v>
      </c>
      <c r="F12" s="20">
        <v>34.407561980044775</v>
      </c>
      <c r="G12" s="19">
        <v>34367</v>
      </c>
      <c r="H12" s="19">
        <v>11857</v>
      </c>
      <c r="I12" s="20">
        <v>34.501120260715219</v>
      </c>
      <c r="J12" s="19">
        <v>1814</v>
      </c>
      <c r="K12" s="19">
        <v>592</v>
      </c>
      <c r="L12" s="43" t="s">
        <v>1808</v>
      </c>
    </row>
    <row r="13" spans="1:12" ht="15.95" customHeight="1">
      <c r="A13" s="88"/>
      <c r="B13" s="45"/>
      <c r="C13" s="46" t="s">
        <v>27</v>
      </c>
      <c r="D13" s="19">
        <v>18827</v>
      </c>
      <c r="E13" s="19">
        <v>6471</v>
      </c>
      <c r="F13" s="20">
        <v>34.370850374462208</v>
      </c>
      <c r="G13" s="19">
        <v>17930</v>
      </c>
      <c r="H13" s="19">
        <v>6188</v>
      </c>
      <c r="I13" s="20">
        <v>34.511991076408258</v>
      </c>
      <c r="J13" s="19">
        <v>897</v>
      </c>
      <c r="K13" s="19">
        <v>283</v>
      </c>
      <c r="L13" s="43" t="s">
        <v>1809</v>
      </c>
    </row>
    <row r="14" spans="1:12" ht="15.95" customHeight="1">
      <c r="A14" s="88"/>
      <c r="B14" s="45"/>
      <c r="C14" s="46" t="s">
        <v>28</v>
      </c>
      <c r="D14" s="19">
        <v>17354</v>
      </c>
      <c r="E14" s="19">
        <v>5978</v>
      </c>
      <c r="F14" s="20">
        <v>34.447389650800972</v>
      </c>
      <c r="G14" s="19">
        <v>16437</v>
      </c>
      <c r="H14" s="19">
        <v>5669</v>
      </c>
      <c r="I14" s="20">
        <v>34.489262030784204</v>
      </c>
      <c r="J14" s="19">
        <v>917</v>
      </c>
      <c r="K14" s="19">
        <v>309</v>
      </c>
      <c r="L14" s="43" t="s">
        <v>1810</v>
      </c>
    </row>
    <row r="15" spans="1:12">
      <c r="A15" s="88"/>
      <c r="B15" s="48" t="s">
        <v>152</v>
      </c>
      <c r="C15" s="46" t="s">
        <v>26</v>
      </c>
      <c r="D15" s="19">
        <v>36356</v>
      </c>
      <c r="E15" s="19">
        <v>16143</v>
      </c>
      <c r="F15" s="20">
        <v>44.402574540653539</v>
      </c>
      <c r="G15" s="19">
        <v>34615</v>
      </c>
      <c r="H15" s="19">
        <v>15402</v>
      </c>
      <c r="I15" s="20">
        <v>44.495161057345079</v>
      </c>
      <c r="J15" s="19">
        <v>1741</v>
      </c>
      <c r="K15" s="19">
        <v>741</v>
      </c>
      <c r="L15" s="43" t="s">
        <v>1811</v>
      </c>
    </row>
    <row r="16" spans="1:12">
      <c r="A16" s="88"/>
      <c r="B16" s="45"/>
      <c r="C16" s="46" t="s">
        <v>27</v>
      </c>
      <c r="D16" s="19">
        <v>18665</v>
      </c>
      <c r="E16" s="19">
        <v>8324</v>
      </c>
      <c r="F16" s="20">
        <v>44.596839003482451</v>
      </c>
      <c r="G16" s="19">
        <v>17754</v>
      </c>
      <c r="H16" s="19">
        <v>7951</v>
      </c>
      <c r="I16" s="20">
        <v>44.784273966430099</v>
      </c>
      <c r="J16" s="19">
        <v>911</v>
      </c>
      <c r="K16" s="19">
        <v>373</v>
      </c>
      <c r="L16" s="43" t="s">
        <v>1812</v>
      </c>
    </row>
    <row r="17" spans="1:12">
      <c r="A17" s="88"/>
      <c r="B17" s="45"/>
      <c r="C17" s="46" t="s">
        <v>28</v>
      </c>
      <c r="D17" s="19">
        <v>17691</v>
      </c>
      <c r="E17" s="19">
        <v>7819</v>
      </c>
      <c r="F17" s="20">
        <v>44.197614606296987</v>
      </c>
      <c r="G17" s="19">
        <v>16861</v>
      </c>
      <c r="H17" s="19">
        <v>7451</v>
      </c>
      <c r="I17" s="20">
        <v>44.190736018029774</v>
      </c>
      <c r="J17" s="19">
        <v>830</v>
      </c>
      <c r="K17" s="19">
        <v>368</v>
      </c>
      <c r="L17" s="43" t="s">
        <v>1813</v>
      </c>
    </row>
    <row r="18" spans="1:12">
      <c r="A18" s="88"/>
      <c r="B18" s="48" t="s">
        <v>155</v>
      </c>
      <c r="C18" s="46" t="s">
        <v>26</v>
      </c>
      <c r="D18" s="19">
        <v>31150</v>
      </c>
      <c r="E18" s="19">
        <v>16442</v>
      </c>
      <c r="F18" s="20">
        <v>52.783306581059392</v>
      </c>
      <c r="G18" s="19">
        <v>29613</v>
      </c>
      <c r="H18" s="19">
        <v>15628</v>
      </c>
      <c r="I18" s="20">
        <v>52.774119474555093</v>
      </c>
      <c r="J18" s="19">
        <v>1537</v>
      </c>
      <c r="K18" s="19">
        <v>814</v>
      </c>
      <c r="L18" s="43" t="s">
        <v>1814</v>
      </c>
    </row>
    <row r="19" spans="1:12">
      <c r="A19" s="88"/>
      <c r="B19" s="45"/>
      <c r="C19" s="46" t="s">
        <v>27</v>
      </c>
      <c r="D19" s="19">
        <v>16050</v>
      </c>
      <c r="E19" s="19">
        <v>8368</v>
      </c>
      <c r="F19" s="20">
        <v>52.137071651090345</v>
      </c>
      <c r="G19" s="19">
        <v>15275</v>
      </c>
      <c r="H19" s="19">
        <v>7975</v>
      </c>
      <c r="I19" s="20">
        <v>52.209492635024553</v>
      </c>
      <c r="J19" s="19">
        <v>775</v>
      </c>
      <c r="K19" s="19">
        <v>393</v>
      </c>
      <c r="L19" s="43" t="s">
        <v>1815</v>
      </c>
    </row>
    <row r="20" spans="1:12">
      <c r="A20" s="88"/>
      <c r="B20" s="45"/>
      <c r="C20" s="46" t="s">
        <v>28</v>
      </c>
      <c r="D20" s="19">
        <v>15100</v>
      </c>
      <c r="E20" s="19">
        <v>8074</v>
      </c>
      <c r="F20" s="20">
        <v>53.47019867549669</v>
      </c>
      <c r="G20" s="19">
        <v>14338</v>
      </c>
      <c r="H20" s="19">
        <v>7653</v>
      </c>
      <c r="I20" s="20">
        <v>53.375645138792024</v>
      </c>
      <c r="J20" s="19">
        <v>762</v>
      </c>
      <c r="K20" s="19">
        <v>421</v>
      </c>
      <c r="L20" s="43" t="s">
        <v>1816</v>
      </c>
    </row>
    <row r="21" spans="1:12" ht="15.95" customHeight="1">
      <c r="A21" s="88"/>
      <c r="B21" s="48" t="s">
        <v>158</v>
      </c>
      <c r="C21" s="46" t="s">
        <v>26</v>
      </c>
      <c r="D21" s="19">
        <v>29079</v>
      </c>
      <c r="E21" s="19">
        <v>17638</v>
      </c>
      <c r="F21" s="20">
        <v>60.655455827229275</v>
      </c>
      <c r="G21" s="19">
        <v>27673</v>
      </c>
      <c r="H21" s="19">
        <v>16732</v>
      </c>
      <c r="I21" s="20">
        <v>60.463267444801794</v>
      </c>
      <c r="J21" s="19">
        <v>1406</v>
      </c>
      <c r="K21" s="19">
        <v>906</v>
      </c>
      <c r="L21" s="43" t="s">
        <v>1381</v>
      </c>
    </row>
    <row r="22" spans="1:12" ht="15.95" customHeight="1">
      <c r="A22" s="88"/>
      <c r="B22" s="45"/>
      <c r="C22" s="46" t="s">
        <v>27</v>
      </c>
      <c r="D22" s="19">
        <v>15198</v>
      </c>
      <c r="E22" s="19">
        <v>9117</v>
      </c>
      <c r="F22" s="20">
        <v>59.988156336360049</v>
      </c>
      <c r="G22" s="19">
        <v>14493</v>
      </c>
      <c r="H22" s="19">
        <v>8655</v>
      </c>
      <c r="I22" s="20">
        <v>59.71848478575864</v>
      </c>
      <c r="J22" s="19">
        <v>705</v>
      </c>
      <c r="K22" s="19">
        <v>462</v>
      </c>
      <c r="L22" s="43" t="s">
        <v>1817</v>
      </c>
    </row>
    <row r="23" spans="1:12" ht="15.95" customHeight="1">
      <c r="A23" s="88"/>
      <c r="B23" s="45"/>
      <c r="C23" s="46" t="s">
        <v>28</v>
      </c>
      <c r="D23" s="19">
        <v>13881</v>
      </c>
      <c r="E23" s="19">
        <v>8521</v>
      </c>
      <c r="F23" s="20">
        <v>61.386067286218569</v>
      </c>
      <c r="G23" s="19">
        <v>13180</v>
      </c>
      <c r="H23" s="19">
        <v>8077</v>
      </c>
      <c r="I23" s="20">
        <v>61.28224582701062</v>
      </c>
      <c r="J23" s="19">
        <v>701</v>
      </c>
      <c r="K23" s="19">
        <v>444</v>
      </c>
      <c r="L23" s="43" t="s">
        <v>1818</v>
      </c>
    </row>
    <row r="24" spans="1:12" ht="15.95" customHeight="1">
      <c r="A24" s="88"/>
      <c r="B24" s="48" t="s">
        <v>162</v>
      </c>
      <c r="C24" s="46" t="s">
        <v>26</v>
      </c>
      <c r="D24" s="19">
        <v>31670</v>
      </c>
      <c r="E24" s="19">
        <v>21202</v>
      </c>
      <c r="F24" s="20">
        <v>66.946637196084623</v>
      </c>
      <c r="G24" s="19">
        <v>30209</v>
      </c>
      <c r="H24" s="19">
        <v>20210</v>
      </c>
      <c r="I24" s="20">
        <v>66.900592538647416</v>
      </c>
      <c r="J24" s="19">
        <v>1461</v>
      </c>
      <c r="K24" s="19">
        <v>992</v>
      </c>
      <c r="L24" s="43" t="s">
        <v>1819</v>
      </c>
    </row>
    <row r="25" spans="1:12" ht="15.95" customHeight="1">
      <c r="A25" s="88"/>
      <c r="B25" s="45"/>
      <c r="C25" s="46" t="s">
        <v>27</v>
      </c>
      <c r="D25" s="19">
        <v>16448</v>
      </c>
      <c r="E25" s="19">
        <v>10662</v>
      </c>
      <c r="F25" s="20">
        <v>64.822470817120617</v>
      </c>
      <c r="G25" s="19">
        <v>15721</v>
      </c>
      <c r="H25" s="19">
        <v>10218</v>
      </c>
      <c r="I25" s="20">
        <v>64.995865402964185</v>
      </c>
      <c r="J25" s="19">
        <v>727</v>
      </c>
      <c r="K25" s="19">
        <v>444</v>
      </c>
      <c r="L25" s="43" t="s">
        <v>1820</v>
      </c>
    </row>
    <row r="26" spans="1:12" ht="15.95" customHeight="1">
      <c r="A26" s="89"/>
      <c r="B26" s="50"/>
      <c r="C26" s="51" t="s">
        <v>28</v>
      </c>
      <c r="D26" s="17">
        <v>15222</v>
      </c>
      <c r="E26" s="17">
        <v>10540</v>
      </c>
      <c r="F26" s="18">
        <v>69.241886742872154</v>
      </c>
      <c r="G26" s="17">
        <v>14488</v>
      </c>
      <c r="H26" s="17">
        <v>9992</v>
      </c>
      <c r="I26" s="18">
        <v>68.967421314191057</v>
      </c>
      <c r="J26" s="17">
        <v>734</v>
      </c>
      <c r="K26" s="17">
        <v>548</v>
      </c>
      <c r="L26" s="52" t="s">
        <v>1821</v>
      </c>
    </row>
    <row r="27" spans="1:12" ht="15.95" customHeight="1">
      <c r="A27" s="87" t="s">
        <v>70</v>
      </c>
      <c r="B27" s="53" t="s">
        <v>457</v>
      </c>
      <c r="C27" s="54" t="s">
        <v>143</v>
      </c>
      <c r="D27" s="55">
        <v>121382</v>
      </c>
      <c r="E27" s="55">
        <v>53197</v>
      </c>
      <c r="F27" s="56">
        <v>43.826102717042069</v>
      </c>
      <c r="G27" s="55">
        <v>110845</v>
      </c>
      <c r="H27" s="55">
        <v>48605</v>
      </c>
      <c r="I27" s="56">
        <v>43.849519599440661</v>
      </c>
      <c r="J27" s="55">
        <v>10537</v>
      </c>
      <c r="K27" s="55">
        <v>4592</v>
      </c>
      <c r="L27" s="57" t="s">
        <v>1822</v>
      </c>
    </row>
    <row r="28" spans="1:12" ht="15.95" customHeight="1">
      <c r="A28" s="88"/>
      <c r="B28" s="45"/>
      <c r="C28" s="46" t="s">
        <v>168</v>
      </c>
      <c r="D28" s="19">
        <v>63081</v>
      </c>
      <c r="E28" s="19">
        <v>27118</v>
      </c>
      <c r="F28" s="20">
        <v>42.989172651035972</v>
      </c>
      <c r="G28" s="19">
        <v>57633</v>
      </c>
      <c r="H28" s="19">
        <v>24831</v>
      </c>
      <c r="I28" s="20">
        <v>43.084691062412162</v>
      </c>
      <c r="J28" s="19">
        <v>5448</v>
      </c>
      <c r="K28" s="19">
        <v>2287</v>
      </c>
      <c r="L28" s="43" t="s">
        <v>1609</v>
      </c>
    </row>
    <row r="29" spans="1:12" ht="15.95" customHeight="1">
      <c r="A29" s="88"/>
      <c r="B29" s="45"/>
      <c r="C29" s="46" t="s">
        <v>28</v>
      </c>
      <c r="D29" s="19">
        <v>58301</v>
      </c>
      <c r="E29" s="19">
        <v>26079</v>
      </c>
      <c r="F29" s="20">
        <v>44.731651258125936</v>
      </c>
      <c r="G29" s="19">
        <v>53212</v>
      </c>
      <c r="H29" s="19">
        <v>23774</v>
      </c>
      <c r="I29" s="20">
        <v>44.67789220476584</v>
      </c>
      <c r="J29" s="19">
        <v>5089</v>
      </c>
      <c r="K29" s="19">
        <v>2305</v>
      </c>
      <c r="L29" s="43" t="s">
        <v>1823</v>
      </c>
    </row>
    <row r="30" spans="1:12" ht="15.95" customHeight="1">
      <c r="A30" s="88"/>
      <c r="B30" s="48" t="s">
        <v>146</v>
      </c>
      <c r="C30" s="46" t="s">
        <v>26</v>
      </c>
      <c r="D30" s="19">
        <v>20861</v>
      </c>
      <c r="E30" s="19">
        <v>5185</v>
      </c>
      <c r="F30" s="20">
        <v>24.854992569867218</v>
      </c>
      <c r="G30" s="19">
        <v>19016</v>
      </c>
      <c r="H30" s="19">
        <v>4692</v>
      </c>
      <c r="I30" s="20">
        <v>24.673958771560791</v>
      </c>
      <c r="J30" s="19">
        <v>1845</v>
      </c>
      <c r="K30" s="19">
        <v>493</v>
      </c>
      <c r="L30" s="43" t="s">
        <v>1824</v>
      </c>
    </row>
    <row r="31" spans="1:12" ht="15.95" customHeight="1">
      <c r="A31" s="88"/>
      <c r="B31" s="45"/>
      <c r="C31" s="46" t="s">
        <v>27</v>
      </c>
      <c r="D31" s="19">
        <v>10814</v>
      </c>
      <c r="E31" s="19">
        <v>2617</v>
      </c>
      <c r="F31" s="20">
        <v>24.200110967264656</v>
      </c>
      <c r="G31" s="19">
        <v>9854</v>
      </c>
      <c r="H31" s="19">
        <v>2372</v>
      </c>
      <c r="I31" s="20">
        <v>24.071443068804545</v>
      </c>
      <c r="J31" s="19">
        <v>960</v>
      </c>
      <c r="K31" s="19">
        <v>245</v>
      </c>
      <c r="L31" s="43" t="s">
        <v>1825</v>
      </c>
    </row>
    <row r="32" spans="1:12" ht="15.95" customHeight="1">
      <c r="A32" s="88"/>
      <c r="B32" s="45"/>
      <c r="C32" s="46" t="s">
        <v>28</v>
      </c>
      <c r="D32" s="19">
        <v>10047</v>
      </c>
      <c r="E32" s="19">
        <v>2568</v>
      </c>
      <c r="F32" s="20">
        <v>25.559868617497759</v>
      </c>
      <c r="G32" s="19">
        <v>9162</v>
      </c>
      <c r="H32" s="19">
        <v>2320</v>
      </c>
      <c r="I32" s="20">
        <v>25.321982099978172</v>
      </c>
      <c r="J32" s="19">
        <v>885</v>
      </c>
      <c r="K32" s="19">
        <v>248</v>
      </c>
      <c r="L32" s="43" t="s">
        <v>1826</v>
      </c>
    </row>
    <row r="33" spans="1:12" ht="15.95" customHeight="1">
      <c r="A33" s="88"/>
      <c r="B33" s="48" t="s">
        <v>149</v>
      </c>
      <c r="C33" s="46" t="s">
        <v>26</v>
      </c>
      <c r="D33" s="19">
        <v>21996</v>
      </c>
      <c r="E33" s="19">
        <v>6957</v>
      </c>
      <c r="F33" s="20">
        <v>31.628477905073648</v>
      </c>
      <c r="G33" s="19">
        <v>20143</v>
      </c>
      <c r="H33" s="19">
        <v>6364</v>
      </c>
      <c r="I33" s="20">
        <v>31.59410216948816</v>
      </c>
      <c r="J33" s="19">
        <v>1853</v>
      </c>
      <c r="K33" s="19">
        <v>593</v>
      </c>
      <c r="L33" s="43" t="s">
        <v>1827</v>
      </c>
    </row>
    <row r="34" spans="1:12" ht="15.95" customHeight="1">
      <c r="A34" s="88"/>
      <c r="B34" s="45"/>
      <c r="C34" s="46" t="s">
        <v>27</v>
      </c>
      <c r="D34" s="19">
        <v>11359</v>
      </c>
      <c r="E34" s="19">
        <v>3594</v>
      </c>
      <c r="F34" s="20">
        <v>31.640109164539133</v>
      </c>
      <c r="G34" s="19">
        <v>10399</v>
      </c>
      <c r="H34" s="19">
        <v>3303</v>
      </c>
      <c r="I34" s="20">
        <v>31.762669487450715</v>
      </c>
      <c r="J34" s="19">
        <v>960</v>
      </c>
      <c r="K34" s="19">
        <v>291</v>
      </c>
      <c r="L34" s="43" t="s">
        <v>1828</v>
      </c>
    </row>
    <row r="35" spans="1:12" ht="15.95" customHeight="1">
      <c r="A35" s="88"/>
      <c r="B35" s="45"/>
      <c r="C35" s="46" t="s">
        <v>28</v>
      </c>
      <c r="D35" s="19">
        <v>10637</v>
      </c>
      <c r="E35" s="19">
        <v>3363</v>
      </c>
      <c r="F35" s="20">
        <v>31.616057158973394</v>
      </c>
      <c r="G35" s="19">
        <v>9744</v>
      </c>
      <c r="H35" s="19">
        <v>3061</v>
      </c>
      <c r="I35" s="20">
        <v>31.414203612479476</v>
      </c>
      <c r="J35" s="19">
        <v>893</v>
      </c>
      <c r="K35" s="19">
        <v>302</v>
      </c>
      <c r="L35" s="43" t="s">
        <v>1829</v>
      </c>
    </row>
    <row r="36" spans="1:12" ht="15.95" customHeight="1">
      <c r="A36" s="88"/>
      <c r="B36" s="48" t="s">
        <v>152</v>
      </c>
      <c r="C36" s="46" t="s">
        <v>26</v>
      </c>
      <c r="D36" s="19">
        <v>21907</v>
      </c>
      <c r="E36" s="19">
        <v>8880</v>
      </c>
      <c r="F36" s="20">
        <v>40.53498881636007</v>
      </c>
      <c r="G36" s="19">
        <v>20101</v>
      </c>
      <c r="H36" s="19">
        <v>8108</v>
      </c>
      <c r="I36" s="20">
        <v>40.336301676533509</v>
      </c>
      <c r="J36" s="19">
        <v>1806</v>
      </c>
      <c r="K36" s="19">
        <v>772</v>
      </c>
      <c r="L36" s="43" t="s">
        <v>1830</v>
      </c>
    </row>
    <row r="37" spans="1:12" ht="15.95" customHeight="1">
      <c r="A37" s="88"/>
      <c r="B37" s="45"/>
      <c r="C37" s="46" t="s">
        <v>27</v>
      </c>
      <c r="D37" s="19">
        <v>11345</v>
      </c>
      <c r="E37" s="19">
        <v>4586</v>
      </c>
      <c r="F37" s="20">
        <v>40.423093873953285</v>
      </c>
      <c r="G37" s="19">
        <v>10397</v>
      </c>
      <c r="H37" s="19">
        <v>4198</v>
      </c>
      <c r="I37" s="20">
        <v>40.377031836106568</v>
      </c>
      <c r="J37" s="19">
        <v>948</v>
      </c>
      <c r="K37" s="19">
        <v>388</v>
      </c>
      <c r="L37" s="43" t="s">
        <v>1831</v>
      </c>
    </row>
    <row r="38" spans="1:12" ht="15.95" customHeight="1">
      <c r="A38" s="88"/>
      <c r="B38" s="45"/>
      <c r="C38" s="46" t="s">
        <v>28</v>
      </c>
      <c r="D38" s="19">
        <v>10562</v>
      </c>
      <c r="E38" s="19">
        <v>4294</v>
      </c>
      <c r="F38" s="20">
        <v>40.655178943381934</v>
      </c>
      <c r="G38" s="19">
        <v>9704</v>
      </c>
      <c r="H38" s="19">
        <v>3910</v>
      </c>
      <c r="I38" s="20">
        <v>40.292662819455892</v>
      </c>
      <c r="J38" s="19">
        <v>858</v>
      </c>
      <c r="K38" s="19">
        <v>384</v>
      </c>
      <c r="L38" s="43" t="s">
        <v>1832</v>
      </c>
    </row>
    <row r="39" spans="1:12" ht="15.95" customHeight="1">
      <c r="A39" s="88"/>
      <c r="B39" s="48" t="s">
        <v>155</v>
      </c>
      <c r="C39" s="46" t="s">
        <v>26</v>
      </c>
      <c r="D39" s="19">
        <v>19115</v>
      </c>
      <c r="E39" s="19">
        <v>9495</v>
      </c>
      <c r="F39" s="20">
        <v>49.673031650536231</v>
      </c>
      <c r="G39" s="19">
        <v>17425</v>
      </c>
      <c r="H39" s="19">
        <v>8691</v>
      </c>
      <c r="I39" s="20">
        <v>49.876614060258248</v>
      </c>
      <c r="J39" s="19">
        <v>1690</v>
      </c>
      <c r="K39" s="19">
        <v>804</v>
      </c>
      <c r="L39" s="43" t="s">
        <v>1833</v>
      </c>
    </row>
    <row r="40" spans="1:12" ht="15.95" customHeight="1">
      <c r="A40" s="88"/>
      <c r="B40" s="45"/>
      <c r="C40" s="46" t="s">
        <v>27</v>
      </c>
      <c r="D40" s="19">
        <v>9948</v>
      </c>
      <c r="E40" s="19">
        <v>4863</v>
      </c>
      <c r="F40" s="20">
        <v>48.88419782870929</v>
      </c>
      <c r="G40" s="19">
        <v>9095</v>
      </c>
      <c r="H40" s="19">
        <v>4458</v>
      </c>
      <c r="I40" s="20">
        <v>49.015942825728423</v>
      </c>
      <c r="J40" s="19">
        <v>853</v>
      </c>
      <c r="K40" s="19">
        <v>405</v>
      </c>
      <c r="L40" s="43" t="s">
        <v>500</v>
      </c>
    </row>
    <row r="41" spans="1:12" ht="15.95" customHeight="1">
      <c r="A41" s="88"/>
      <c r="B41" s="45"/>
      <c r="C41" s="46" t="s">
        <v>28</v>
      </c>
      <c r="D41" s="19">
        <v>9167</v>
      </c>
      <c r="E41" s="19">
        <v>4632</v>
      </c>
      <c r="F41" s="20">
        <v>50.529071670121084</v>
      </c>
      <c r="G41" s="19">
        <v>8330</v>
      </c>
      <c r="H41" s="19">
        <v>4233</v>
      </c>
      <c r="I41" s="20">
        <v>50.816326530612244</v>
      </c>
      <c r="J41" s="19">
        <v>837</v>
      </c>
      <c r="K41" s="19">
        <v>399</v>
      </c>
      <c r="L41" s="43" t="s">
        <v>1834</v>
      </c>
    </row>
    <row r="42" spans="1:12" ht="15.95" customHeight="1">
      <c r="A42" s="88"/>
      <c r="B42" s="48" t="s">
        <v>158</v>
      </c>
      <c r="C42" s="46" t="s">
        <v>26</v>
      </c>
      <c r="D42" s="19">
        <v>18390</v>
      </c>
      <c r="E42" s="19">
        <v>10458</v>
      </c>
      <c r="F42" s="20">
        <v>56.867862969004896</v>
      </c>
      <c r="G42" s="19">
        <v>16722</v>
      </c>
      <c r="H42" s="19">
        <v>9558</v>
      </c>
      <c r="I42" s="20">
        <v>57.158234660925729</v>
      </c>
      <c r="J42" s="19">
        <v>1668</v>
      </c>
      <c r="K42" s="19">
        <v>900</v>
      </c>
      <c r="L42" s="43" t="s">
        <v>1835</v>
      </c>
    </row>
    <row r="43" spans="1:12" ht="15.95" customHeight="1">
      <c r="A43" s="88"/>
      <c r="B43" s="45"/>
      <c r="C43" s="46" t="s">
        <v>27</v>
      </c>
      <c r="D43" s="19">
        <v>9518</v>
      </c>
      <c r="E43" s="19">
        <v>5244</v>
      </c>
      <c r="F43" s="20">
        <v>55.095608321075858</v>
      </c>
      <c r="G43" s="19">
        <v>8646</v>
      </c>
      <c r="H43" s="19">
        <v>4777</v>
      </c>
      <c r="I43" s="20">
        <v>55.250983113578535</v>
      </c>
      <c r="J43" s="19">
        <v>872</v>
      </c>
      <c r="K43" s="19">
        <v>467</v>
      </c>
      <c r="L43" s="43" t="s">
        <v>1836</v>
      </c>
    </row>
    <row r="44" spans="1:12" ht="15.95" customHeight="1">
      <c r="A44" s="88"/>
      <c r="B44" s="45"/>
      <c r="C44" s="46" t="s">
        <v>28</v>
      </c>
      <c r="D44" s="19">
        <v>8872</v>
      </c>
      <c r="E44" s="19">
        <v>5214</v>
      </c>
      <c r="F44" s="20">
        <v>58.76916140667268</v>
      </c>
      <c r="G44" s="19">
        <v>8076</v>
      </c>
      <c r="H44" s="19">
        <v>4781</v>
      </c>
      <c r="I44" s="20">
        <v>59.200099058940069</v>
      </c>
      <c r="J44" s="19">
        <v>796</v>
      </c>
      <c r="K44" s="19">
        <v>433</v>
      </c>
      <c r="L44" s="43" t="s">
        <v>1837</v>
      </c>
    </row>
    <row r="45" spans="1:12" ht="15.95" customHeight="1">
      <c r="A45" s="88"/>
      <c r="B45" s="48" t="s">
        <v>162</v>
      </c>
      <c r="C45" s="46" t="s">
        <v>26</v>
      </c>
      <c r="D45" s="19">
        <v>19113</v>
      </c>
      <c r="E45" s="19">
        <v>12222</v>
      </c>
      <c r="F45" s="20">
        <v>63.946005336681843</v>
      </c>
      <c r="G45" s="19">
        <v>17438</v>
      </c>
      <c r="H45" s="19">
        <v>11192</v>
      </c>
      <c r="I45" s="20">
        <v>64.181672210115835</v>
      </c>
      <c r="J45" s="19">
        <v>1675</v>
      </c>
      <c r="K45" s="19">
        <v>1030</v>
      </c>
      <c r="L45" s="43" t="s">
        <v>1838</v>
      </c>
    </row>
    <row r="46" spans="1:12" ht="15.95" customHeight="1">
      <c r="A46" s="88"/>
      <c r="B46" s="45"/>
      <c r="C46" s="46" t="s">
        <v>27</v>
      </c>
      <c r="D46" s="19">
        <v>10097</v>
      </c>
      <c r="E46" s="19">
        <v>6214</v>
      </c>
      <c r="F46" s="20">
        <v>61.543032583935819</v>
      </c>
      <c r="G46" s="19">
        <v>9242</v>
      </c>
      <c r="H46" s="19">
        <v>5723</v>
      </c>
      <c r="I46" s="20">
        <v>61.923826011685783</v>
      </c>
      <c r="J46" s="19">
        <v>855</v>
      </c>
      <c r="K46" s="19">
        <v>491</v>
      </c>
      <c r="L46" s="43" t="s">
        <v>1839</v>
      </c>
    </row>
    <row r="47" spans="1:12" ht="15.95" customHeight="1">
      <c r="A47" s="89"/>
      <c r="B47" s="50"/>
      <c r="C47" s="51" t="s">
        <v>28</v>
      </c>
      <c r="D47" s="17">
        <v>9016</v>
      </c>
      <c r="E47" s="17">
        <v>6008</v>
      </c>
      <c r="F47" s="18">
        <v>66.637089618456073</v>
      </c>
      <c r="G47" s="17">
        <v>8196</v>
      </c>
      <c r="H47" s="17">
        <v>5469</v>
      </c>
      <c r="I47" s="18">
        <v>66.727672035139094</v>
      </c>
      <c r="J47" s="17">
        <v>820</v>
      </c>
      <c r="K47" s="17">
        <v>539</v>
      </c>
      <c r="L47" s="52" t="s">
        <v>1840</v>
      </c>
    </row>
    <row r="48" spans="1:12" ht="15.95" customHeight="1">
      <c r="A48" s="87" t="s">
        <v>498</v>
      </c>
      <c r="B48" s="58" t="s">
        <v>457</v>
      </c>
      <c r="C48" s="46" t="s">
        <v>143</v>
      </c>
      <c r="D48" s="19">
        <v>127597</v>
      </c>
      <c r="E48" s="19">
        <v>58457</v>
      </c>
      <c r="F48" s="20">
        <v>45.813773051090543</v>
      </c>
      <c r="G48" s="19">
        <v>125035</v>
      </c>
      <c r="H48" s="19">
        <v>57101</v>
      </c>
      <c r="I48" s="20">
        <v>45.668012956372216</v>
      </c>
      <c r="J48" s="19">
        <v>2562</v>
      </c>
      <c r="K48" s="19">
        <v>1356</v>
      </c>
      <c r="L48" s="43" t="s">
        <v>1841</v>
      </c>
    </row>
    <row r="49" spans="1:12" ht="15.95" customHeight="1">
      <c r="A49" s="88"/>
      <c r="B49" s="45"/>
      <c r="C49" s="46" t="s">
        <v>168</v>
      </c>
      <c r="D49" s="19">
        <v>66284</v>
      </c>
      <c r="E49" s="19">
        <v>29657</v>
      </c>
      <c r="F49" s="20">
        <v>44.742320922092816</v>
      </c>
      <c r="G49" s="19">
        <v>64936</v>
      </c>
      <c r="H49" s="19">
        <v>28991</v>
      </c>
      <c r="I49" s="20">
        <v>44.645497104841688</v>
      </c>
      <c r="J49" s="19">
        <v>1348</v>
      </c>
      <c r="K49" s="19">
        <v>666</v>
      </c>
      <c r="L49" s="43" t="s">
        <v>170</v>
      </c>
    </row>
    <row r="50" spans="1:12" ht="15.95" customHeight="1">
      <c r="A50" s="88"/>
      <c r="B50" s="45"/>
      <c r="C50" s="46" t="s">
        <v>28</v>
      </c>
      <c r="D50" s="19">
        <v>61313</v>
      </c>
      <c r="E50" s="19">
        <v>28800</v>
      </c>
      <c r="F50" s="20">
        <v>46.972094009427039</v>
      </c>
      <c r="G50" s="19">
        <v>60099</v>
      </c>
      <c r="H50" s="19">
        <v>28110</v>
      </c>
      <c r="I50" s="20">
        <v>46.772824839015627</v>
      </c>
      <c r="J50" s="19">
        <v>1214</v>
      </c>
      <c r="K50" s="19">
        <v>690</v>
      </c>
      <c r="L50" s="43" t="s">
        <v>1092</v>
      </c>
    </row>
    <row r="51" spans="1:12" ht="15.95" customHeight="1">
      <c r="A51" s="88"/>
      <c r="B51" s="48" t="s">
        <v>146</v>
      </c>
      <c r="C51" s="44" t="s">
        <v>26</v>
      </c>
      <c r="D51" s="19">
        <v>21964</v>
      </c>
      <c r="E51" s="19">
        <v>6019</v>
      </c>
      <c r="F51" s="20">
        <v>27.403933709706791</v>
      </c>
      <c r="G51" s="19">
        <v>21475</v>
      </c>
      <c r="H51" s="19">
        <v>5866</v>
      </c>
      <c r="I51" s="20">
        <v>27.315483119906869</v>
      </c>
      <c r="J51" s="19">
        <v>489</v>
      </c>
      <c r="K51" s="19">
        <v>153</v>
      </c>
      <c r="L51" s="43" t="s">
        <v>1842</v>
      </c>
    </row>
    <row r="52" spans="1:12" ht="15.95" customHeight="1">
      <c r="A52" s="88"/>
      <c r="B52" s="45"/>
      <c r="C52" s="44" t="s">
        <v>27</v>
      </c>
      <c r="D52" s="19">
        <v>11486</v>
      </c>
      <c r="E52" s="19">
        <v>3072</v>
      </c>
      <c r="F52" s="20">
        <v>26.745603343200418</v>
      </c>
      <c r="G52" s="19">
        <v>11225</v>
      </c>
      <c r="H52" s="19">
        <v>2994</v>
      </c>
      <c r="I52" s="20">
        <v>26.672605790645878</v>
      </c>
      <c r="J52" s="19">
        <v>261</v>
      </c>
      <c r="K52" s="19">
        <v>78</v>
      </c>
      <c r="L52" s="43" t="s">
        <v>1737</v>
      </c>
    </row>
    <row r="53" spans="1:12" ht="15.95" customHeight="1">
      <c r="A53" s="88"/>
      <c r="B53" s="45"/>
      <c r="C53" s="44" t="s">
        <v>28</v>
      </c>
      <c r="D53" s="19">
        <v>10478</v>
      </c>
      <c r="E53" s="19">
        <v>2947</v>
      </c>
      <c r="F53" s="20">
        <v>28.125596487879367</v>
      </c>
      <c r="G53" s="19">
        <v>10250</v>
      </c>
      <c r="H53" s="19">
        <v>2872</v>
      </c>
      <c r="I53" s="20">
        <v>28.019512195121951</v>
      </c>
      <c r="J53" s="19">
        <v>228</v>
      </c>
      <c r="K53" s="19">
        <v>75</v>
      </c>
      <c r="L53" s="43" t="s">
        <v>1843</v>
      </c>
    </row>
    <row r="54" spans="1:12" ht="15.95" customHeight="1">
      <c r="A54" s="88"/>
      <c r="B54" s="48" t="s">
        <v>149</v>
      </c>
      <c r="C54" s="44" t="s">
        <v>26</v>
      </c>
      <c r="D54" s="19">
        <v>23113</v>
      </c>
      <c r="E54" s="19">
        <v>8012</v>
      </c>
      <c r="F54" s="20">
        <v>34.664474538138712</v>
      </c>
      <c r="G54" s="19">
        <v>22633</v>
      </c>
      <c r="H54" s="19">
        <v>7820</v>
      </c>
      <c r="I54" s="20">
        <v>34.551318870675566</v>
      </c>
      <c r="J54" s="19">
        <v>480</v>
      </c>
      <c r="K54" s="19">
        <v>192</v>
      </c>
      <c r="L54" s="43" t="s">
        <v>254</v>
      </c>
    </row>
    <row r="55" spans="1:12" ht="15.95" customHeight="1">
      <c r="A55" s="88"/>
      <c r="B55" s="45"/>
      <c r="C55" s="44" t="s">
        <v>27</v>
      </c>
      <c r="D55" s="19">
        <v>12055</v>
      </c>
      <c r="E55" s="19">
        <v>4163</v>
      </c>
      <c r="F55" s="20">
        <v>34.533388635420984</v>
      </c>
      <c r="G55" s="19">
        <v>11799</v>
      </c>
      <c r="H55" s="19">
        <v>4064</v>
      </c>
      <c r="I55" s="20">
        <v>34.443596914992796</v>
      </c>
      <c r="J55" s="19">
        <v>256</v>
      </c>
      <c r="K55" s="19">
        <v>99</v>
      </c>
      <c r="L55" s="43" t="s">
        <v>1844</v>
      </c>
    </row>
    <row r="56" spans="1:12" ht="15.95" customHeight="1">
      <c r="A56" s="88"/>
      <c r="B56" s="45"/>
      <c r="C56" s="44" t="s">
        <v>28</v>
      </c>
      <c r="D56" s="19">
        <v>11058</v>
      </c>
      <c r="E56" s="19">
        <v>3849</v>
      </c>
      <c r="F56" s="20">
        <v>34.807379272924578</v>
      </c>
      <c r="G56" s="19">
        <v>10834</v>
      </c>
      <c r="H56" s="19">
        <v>3756</v>
      </c>
      <c r="I56" s="20">
        <v>34.668635776259926</v>
      </c>
      <c r="J56" s="19">
        <v>224</v>
      </c>
      <c r="K56" s="19">
        <v>93</v>
      </c>
      <c r="L56" s="43" t="s">
        <v>1845</v>
      </c>
    </row>
    <row r="57" spans="1:12" ht="15.95" customHeight="1">
      <c r="A57" s="88"/>
      <c r="B57" s="48" t="s">
        <v>152</v>
      </c>
      <c r="C57" s="44" t="s">
        <v>26</v>
      </c>
      <c r="D57" s="19">
        <v>23414</v>
      </c>
      <c r="E57" s="19">
        <v>10018</v>
      </c>
      <c r="F57" s="20">
        <v>42.786367130776462</v>
      </c>
      <c r="G57" s="19">
        <v>22942</v>
      </c>
      <c r="H57" s="19">
        <v>9747</v>
      </c>
      <c r="I57" s="20">
        <v>42.485397960073229</v>
      </c>
      <c r="J57" s="19">
        <v>472</v>
      </c>
      <c r="K57" s="19">
        <v>271</v>
      </c>
      <c r="L57" s="43" t="s">
        <v>1208</v>
      </c>
    </row>
    <row r="58" spans="1:12" ht="15.95" customHeight="1">
      <c r="A58" s="88"/>
      <c r="B58" s="45"/>
      <c r="C58" s="44" t="s">
        <v>27</v>
      </c>
      <c r="D58" s="19">
        <v>12067</v>
      </c>
      <c r="E58" s="19">
        <v>5100</v>
      </c>
      <c r="F58" s="20">
        <v>42.264025855639346</v>
      </c>
      <c r="G58" s="19">
        <v>11836</v>
      </c>
      <c r="H58" s="19">
        <v>4978</v>
      </c>
      <c r="I58" s="20">
        <v>42.058127745860091</v>
      </c>
      <c r="J58" s="19">
        <v>231</v>
      </c>
      <c r="K58" s="19">
        <v>122</v>
      </c>
      <c r="L58" s="43" t="s">
        <v>1846</v>
      </c>
    </row>
    <row r="59" spans="1:12" ht="15.95" customHeight="1">
      <c r="A59" s="88"/>
      <c r="B59" s="45"/>
      <c r="C59" s="44" t="s">
        <v>28</v>
      </c>
      <c r="D59" s="19">
        <v>11347</v>
      </c>
      <c r="E59" s="19">
        <v>4918</v>
      </c>
      <c r="F59" s="20">
        <v>43.341852472019035</v>
      </c>
      <c r="G59" s="19">
        <v>11106</v>
      </c>
      <c r="H59" s="19">
        <v>4769</v>
      </c>
      <c r="I59" s="20">
        <v>42.940752746263279</v>
      </c>
      <c r="J59" s="19">
        <v>241</v>
      </c>
      <c r="K59" s="19">
        <v>149</v>
      </c>
      <c r="L59" s="43" t="s">
        <v>1847</v>
      </c>
    </row>
    <row r="60" spans="1:12" ht="15.95" customHeight="1">
      <c r="A60" s="88"/>
      <c r="B60" s="48" t="s">
        <v>155</v>
      </c>
      <c r="C60" s="44" t="s">
        <v>26</v>
      </c>
      <c r="D60" s="19">
        <v>19969</v>
      </c>
      <c r="E60" s="19">
        <v>10181</v>
      </c>
      <c r="F60" s="20">
        <v>50.984025239120633</v>
      </c>
      <c r="G60" s="19">
        <v>19577</v>
      </c>
      <c r="H60" s="19">
        <v>9966</v>
      </c>
      <c r="I60" s="20">
        <v>50.906676201665221</v>
      </c>
      <c r="J60" s="19">
        <v>392</v>
      </c>
      <c r="K60" s="19">
        <v>215</v>
      </c>
      <c r="L60" s="43" t="s">
        <v>1848</v>
      </c>
    </row>
    <row r="61" spans="1:12" ht="15.95" customHeight="1">
      <c r="A61" s="88"/>
      <c r="B61" s="45"/>
      <c r="C61" s="44" t="s">
        <v>27</v>
      </c>
      <c r="D61" s="19">
        <v>10277</v>
      </c>
      <c r="E61" s="19">
        <v>5163</v>
      </c>
      <c r="F61" s="20">
        <v>50.238396419188476</v>
      </c>
      <c r="G61" s="19">
        <v>10083</v>
      </c>
      <c r="H61" s="19">
        <v>5071</v>
      </c>
      <c r="I61" s="20">
        <v>50.292571655261334</v>
      </c>
      <c r="J61" s="19">
        <v>194</v>
      </c>
      <c r="K61" s="19">
        <v>92</v>
      </c>
      <c r="L61" s="43" t="s">
        <v>1458</v>
      </c>
    </row>
    <row r="62" spans="1:12" ht="15.95" customHeight="1">
      <c r="A62" s="88"/>
      <c r="B62" s="45"/>
      <c r="C62" s="44" t="s">
        <v>28</v>
      </c>
      <c r="D62" s="19">
        <v>9692</v>
      </c>
      <c r="E62" s="19">
        <v>5018</v>
      </c>
      <c r="F62" s="20">
        <v>51.774659513000415</v>
      </c>
      <c r="G62" s="19">
        <v>9494</v>
      </c>
      <c r="H62" s="19">
        <v>4895</v>
      </c>
      <c r="I62" s="20">
        <v>51.558879292184535</v>
      </c>
      <c r="J62" s="19">
        <v>198</v>
      </c>
      <c r="K62" s="19">
        <v>123</v>
      </c>
      <c r="L62" s="43" t="s">
        <v>1849</v>
      </c>
    </row>
    <row r="63" spans="1:12" ht="15.95" customHeight="1">
      <c r="A63" s="88"/>
      <c r="B63" s="48" t="s">
        <v>158</v>
      </c>
      <c r="C63" s="44" t="s">
        <v>26</v>
      </c>
      <c r="D63" s="19">
        <v>18559</v>
      </c>
      <c r="E63" s="19">
        <v>10918</v>
      </c>
      <c r="F63" s="20">
        <v>58.82860067891589</v>
      </c>
      <c r="G63" s="19">
        <v>18185</v>
      </c>
      <c r="H63" s="19">
        <v>10653</v>
      </c>
      <c r="I63" s="20">
        <v>58.581248281550728</v>
      </c>
      <c r="J63" s="19">
        <v>374</v>
      </c>
      <c r="K63" s="19">
        <v>265</v>
      </c>
      <c r="L63" s="43" t="s">
        <v>1850</v>
      </c>
    </row>
    <row r="64" spans="1:12" ht="15.95" customHeight="1">
      <c r="A64" s="88"/>
      <c r="B64" s="45"/>
      <c r="C64" s="44" t="s">
        <v>27</v>
      </c>
      <c r="D64" s="19">
        <v>9757</v>
      </c>
      <c r="E64" s="19">
        <v>5542</v>
      </c>
      <c r="F64" s="20">
        <v>56.800245977247101</v>
      </c>
      <c r="G64" s="19">
        <v>9550</v>
      </c>
      <c r="H64" s="19">
        <v>5405</v>
      </c>
      <c r="I64" s="20">
        <v>56.596858638743456</v>
      </c>
      <c r="J64" s="19">
        <v>207</v>
      </c>
      <c r="K64" s="19">
        <v>137</v>
      </c>
      <c r="L64" s="43" t="s">
        <v>1851</v>
      </c>
    </row>
    <row r="65" spans="1:12" ht="15.95" customHeight="1">
      <c r="A65" s="88"/>
      <c r="B65" s="45"/>
      <c r="C65" s="44" t="s">
        <v>28</v>
      </c>
      <c r="D65" s="19">
        <v>8802</v>
      </c>
      <c r="E65" s="19">
        <v>5376</v>
      </c>
      <c r="F65" s="20">
        <v>61.077027948193596</v>
      </c>
      <c r="G65" s="19">
        <v>8635</v>
      </c>
      <c r="H65" s="19">
        <v>5248</v>
      </c>
      <c r="I65" s="20">
        <v>60.775911986103068</v>
      </c>
      <c r="J65" s="19">
        <v>167</v>
      </c>
      <c r="K65" s="19">
        <v>128</v>
      </c>
      <c r="L65" s="43" t="s">
        <v>1852</v>
      </c>
    </row>
    <row r="66" spans="1:12" ht="15.95" customHeight="1">
      <c r="A66" s="88"/>
      <c r="B66" s="48" t="s">
        <v>162</v>
      </c>
      <c r="C66" s="44" t="s">
        <v>26</v>
      </c>
      <c r="D66" s="19">
        <v>20578</v>
      </c>
      <c r="E66" s="19">
        <v>13309</v>
      </c>
      <c r="F66" s="20">
        <v>64.675867431237251</v>
      </c>
      <c r="G66" s="19">
        <v>20223</v>
      </c>
      <c r="H66" s="19">
        <v>13049</v>
      </c>
      <c r="I66" s="20">
        <v>64.525540226474803</v>
      </c>
      <c r="J66" s="19">
        <v>355</v>
      </c>
      <c r="K66" s="19">
        <v>260</v>
      </c>
      <c r="L66" s="43" t="s">
        <v>1853</v>
      </c>
    </row>
    <row r="67" spans="1:12" ht="15.95" customHeight="1">
      <c r="A67" s="88"/>
      <c r="B67" s="45"/>
      <c r="C67" s="44" t="s">
        <v>27</v>
      </c>
      <c r="D67" s="19">
        <v>10642</v>
      </c>
      <c r="E67" s="19">
        <v>6617</v>
      </c>
      <c r="F67" s="20">
        <v>62.17816199962413</v>
      </c>
      <c r="G67" s="19">
        <v>10443</v>
      </c>
      <c r="H67" s="19">
        <v>6479</v>
      </c>
      <c r="I67" s="20">
        <v>62.041558939002201</v>
      </c>
      <c r="J67" s="19">
        <v>199</v>
      </c>
      <c r="K67" s="19">
        <v>138</v>
      </c>
      <c r="L67" s="43" t="s">
        <v>242</v>
      </c>
    </row>
    <row r="68" spans="1:12" ht="15.95" customHeight="1">
      <c r="A68" s="89"/>
      <c r="B68" s="50"/>
      <c r="C68" s="49" t="s">
        <v>28</v>
      </c>
      <c r="D68" s="17">
        <v>9936</v>
      </c>
      <c r="E68" s="17">
        <v>6692</v>
      </c>
      <c r="F68" s="18">
        <v>67.351046698872793</v>
      </c>
      <c r="G68" s="17">
        <v>9780</v>
      </c>
      <c r="H68" s="17">
        <v>6570</v>
      </c>
      <c r="I68" s="18">
        <v>67.177914110429441</v>
      </c>
      <c r="J68" s="17">
        <v>156</v>
      </c>
      <c r="K68" s="17">
        <v>122</v>
      </c>
      <c r="L68" s="52" t="s">
        <v>1854</v>
      </c>
    </row>
    <row r="69" spans="1:12" ht="15.95" customHeight="1">
      <c r="A69" s="87" t="s">
        <v>75</v>
      </c>
      <c r="B69" s="58" t="s">
        <v>457</v>
      </c>
      <c r="C69" s="46" t="s">
        <v>143</v>
      </c>
      <c r="D69" s="19">
        <v>155616</v>
      </c>
      <c r="E69" s="19">
        <v>74161</v>
      </c>
      <c r="F69" s="20">
        <v>47.656410651860995</v>
      </c>
      <c r="G69" s="19">
        <v>148328</v>
      </c>
      <c r="H69" s="19">
        <v>70682</v>
      </c>
      <c r="I69" s="20">
        <v>47.652499865163691</v>
      </c>
      <c r="J69" s="19">
        <v>7288</v>
      </c>
      <c r="K69" s="19">
        <v>3479</v>
      </c>
      <c r="L69" s="43" t="s">
        <v>1855</v>
      </c>
    </row>
    <row r="70" spans="1:12" ht="15.95" customHeight="1">
      <c r="A70" s="88"/>
      <c r="B70" s="45"/>
      <c r="C70" s="46" t="s">
        <v>168</v>
      </c>
      <c r="D70" s="19">
        <v>80820</v>
      </c>
      <c r="E70" s="19">
        <v>37508</v>
      </c>
      <c r="F70" s="20">
        <v>46.409304627567437</v>
      </c>
      <c r="G70" s="19">
        <v>77131</v>
      </c>
      <c r="H70" s="19">
        <v>35763</v>
      </c>
      <c r="I70" s="20">
        <v>46.366571158159495</v>
      </c>
      <c r="J70" s="19">
        <v>3689</v>
      </c>
      <c r="K70" s="19">
        <v>1745</v>
      </c>
      <c r="L70" s="43" t="s">
        <v>1856</v>
      </c>
    </row>
    <row r="71" spans="1:12" ht="15.95" customHeight="1">
      <c r="A71" s="88"/>
      <c r="B71" s="45"/>
      <c r="C71" s="46" t="s">
        <v>28</v>
      </c>
      <c r="D71" s="19">
        <v>74796</v>
      </c>
      <c r="E71" s="19">
        <v>36653</v>
      </c>
      <c r="F71" s="20">
        <v>49.003957430878657</v>
      </c>
      <c r="G71" s="19">
        <v>71197</v>
      </c>
      <c r="H71" s="19">
        <v>34919</v>
      </c>
      <c r="I71" s="20">
        <v>49.04560585417925</v>
      </c>
      <c r="J71" s="19">
        <v>3599</v>
      </c>
      <c r="K71" s="19">
        <v>1734</v>
      </c>
      <c r="L71" s="43" t="s">
        <v>1857</v>
      </c>
    </row>
    <row r="72" spans="1:12" ht="15.95" customHeight="1">
      <c r="A72" s="88"/>
      <c r="B72" s="48" t="s">
        <v>146</v>
      </c>
      <c r="C72" s="44" t="s">
        <v>26</v>
      </c>
      <c r="D72" s="19">
        <v>26670</v>
      </c>
      <c r="E72" s="19">
        <v>7889</v>
      </c>
      <c r="F72" s="20">
        <v>29.58005249343832</v>
      </c>
      <c r="G72" s="19">
        <v>25234</v>
      </c>
      <c r="H72" s="19">
        <v>7488</v>
      </c>
      <c r="I72" s="20">
        <v>29.67424902908774</v>
      </c>
      <c r="J72" s="19">
        <v>1436</v>
      </c>
      <c r="K72" s="19">
        <v>401</v>
      </c>
      <c r="L72" s="43" t="s">
        <v>1858</v>
      </c>
    </row>
    <row r="73" spans="1:12" ht="15.95" customHeight="1">
      <c r="A73" s="88"/>
      <c r="B73" s="45"/>
      <c r="C73" s="44" t="s">
        <v>27</v>
      </c>
      <c r="D73" s="19">
        <v>13766</v>
      </c>
      <c r="E73" s="19">
        <v>4010</v>
      </c>
      <c r="F73" s="20">
        <v>29.129739938980094</v>
      </c>
      <c r="G73" s="19">
        <v>13042</v>
      </c>
      <c r="H73" s="19">
        <v>3803</v>
      </c>
      <c r="I73" s="20">
        <v>29.159638092317131</v>
      </c>
      <c r="J73" s="19">
        <v>724</v>
      </c>
      <c r="K73" s="19">
        <v>207</v>
      </c>
      <c r="L73" s="43" t="s">
        <v>1859</v>
      </c>
    </row>
    <row r="74" spans="1:12" ht="15.95" customHeight="1">
      <c r="A74" s="88"/>
      <c r="B74" s="45"/>
      <c r="C74" s="44" t="s">
        <v>28</v>
      </c>
      <c r="D74" s="19">
        <v>12904</v>
      </c>
      <c r="E74" s="19">
        <v>3879</v>
      </c>
      <c r="F74" s="20">
        <v>30.060446373217609</v>
      </c>
      <c r="G74" s="19">
        <v>12192</v>
      </c>
      <c r="H74" s="19">
        <v>3685</v>
      </c>
      <c r="I74" s="20">
        <v>30.224737532808398</v>
      </c>
      <c r="J74" s="19">
        <v>712</v>
      </c>
      <c r="K74" s="19">
        <v>194</v>
      </c>
      <c r="L74" s="43" t="s">
        <v>1860</v>
      </c>
    </row>
    <row r="75" spans="1:12" ht="15.95" customHeight="1">
      <c r="A75" s="88"/>
      <c r="B75" s="48" t="s">
        <v>149</v>
      </c>
      <c r="C75" s="44" t="s">
        <v>26</v>
      </c>
      <c r="D75" s="19">
        <v>28354</v>
      </c>
      <c r="E75" s="19">
        <v>10123</v>
      </c>
      <c r="F75" s="20">
        <v>35.702193694011427</v>
      </c>
      <c r="G75" s="19">
        <v>27006</v>
      </c>
      <c r="H75" s="19">
        <v>9675</v>
      </c>
      <c r="I75" s="20">
        <v>35.825372139524553</v>
      </c>
      <c r="J75" s="19">
        <v>1348</v>
      </c>
      <c r="K75" s="19">
        <v>448</v>
      </c>
      <c r="L75" s="43" t="s">
        <v>1861</v>
      </c>
    </row>
    <row r="76" spans="1:12" ht="15.95" customHeight="1">
      <c r="A76" s="88"/>
      <c r="B76" s="45"/>
      <c r="C76" s="44" t="s">
        <v>27</v>
      </c>
      <c r="D76" s="19">
        <v>14718</v>
      </c>
      <c r="E76" s="19">
        <v>5102</v>
      </c>
      <c r="F76" s="20">
        <v>34.665036010327491</v>
      </c>
      <c r="G76" s="19">
        <v>14031</v>
      </c>
      <c r="H76" s="19">
        <v>4875</v>
      </c>
      <c r="I76" s="20">
        <v>34.744494333974771</v>
      </c>
      <c r="J76" s="19">
        <v>687</v>
      </c>
      <c r="K76" s="19">
        <v>227</v>
      </c>
      <c r="L76" s="43" t="s">
        <v>1862</v>
      </c>
    </row>
    <row r="77" spans="1:12" ht="15.95" customHeight="1">
      <c r="A77" s="88"/>
      <c r="B77" s="45"/>
      <c r="C77" s="44" t="s">
        <v>28</v>
      </c>
      <c r="D77" s="19">
        <v>13636</v>
      </c>
      <c r="E77" s="19">
        <v>5021</v>
      </c>
      <c r="F77" s="20">
        <v>36.821648577295392</v>
      </c>
      <c r="G77" s="19">
        <v>12975</v>
      </c>
      <c r="H77" s="19">
        <v>4800</v>
      </c>
      <c r="I77" s="20">
        <v>36.994219653179194</v>
      </c>
      <c r="J77" s="19">
        <v>661</v>
      </c>
      <c r="K77" s="19">
        <v>221</v>
      </c>
      <c r="L77" s="43" t="s">
        <v>1863</v>
      </c>
    </row>
    <row r="78" spans="1:12" ht="15.95" customHeight="1">
      <c r="A78" s="88"/>
      <c r="B78" s="48" t="s">
        <v>152</v>
      </c>
      <c r="C78" s="44" t="s">
        <v>26</v>
      </c>
      <c r="D78" s="19">
        <v>28749</v>
      </c>
      <c r="E78" s="19">
        <v>13032</v>
      </c>
      <c r="F78" s="20">
        <v>45.330272357299386</v>
      </c>
      <c r="G78" s="19">
        <v>27446</v>
      </c>
      <c r="H78" s="19">
        <v>12426</v>
      </c>
      <c r="I78" s="20">
        <v>45.274356919041026</v>
      </c>
      <c r="J78" s="19">
        <v>1303</v>
      </c>
      <c r="K78" s="19">
        <v>606</v>
      </c>
      <c r="L78" s="43" t="s">
        <v>267</v>
      </c>
    </row>
    <row r="79" spans="1:12" ht="15.95" customHeight="1">
      <c r="A79" s="88"/>
      <c r="B79" s="45"/>
      <c r="C79" s="44" t="s">
        <v>27</v>
      </c>
      <c r="D79" s="19">
        <v>14812</v>
      </c>
      <c r="E79" s="19">
        <v>6682</v>
      </c>
      <c r="F79" s="20">
        <v>45.112071293545775</v>
      </c>
      <c r="G79" s="19">
        <v>14177</v>
      </c>
      <c r="H79" s="19">
        <v>6390</v>
      </c>
      <c r="I79" s="20">
        <v>45.073005572406011</v>
      </c>
      <c r="J79" s="19">
        <v>635</v>
      </c>
      <c r="K79" s="19">
        <v>292</v>
      </c>
      <c r="L79" s="43" t="s">
        <v>1864</v>
      </c>
    </row>
    <row r="80" spans="1:12" ht="15.95" customHeight="1">
      <c r="A80" s="88"/>
      <c r="B80" s="45"/>
      <c r="C80" s="44" t="s">
        <v>28</v>
      </c>
      <c r="D80" s="19">
        <v>13937</v>
      </c>
      <c r="E80" s="19">
        <v>6350</v>
      </c>
      <c r="F80" s="20">
        <v>45.562172633995836</v>
      </c>
      <c r="G80" s="19">
        <v>13269</v>
      </c>
      <c r="H80" s="19">
        <v>6036</v>
      </c>
      <c r="I80" s="20">
        <v>45.489486773683019</v>
      </c>
      <c r="J80" s="19">
        <v>668</v>
      </c>
      <c r="K80" s="19">
        <v>314</v>
      </c>
      <c r="L80" s="43" t="s">
        <v>1865</v>
      </c>
    </row>
    <row r="81" spans="1:12" ht="15.95" customHeight="1">
      <c r="A81" s="88"/>
      <c r="B81" s="48" t="s">
        <v>155</v>
      </c>
      <c r="C81" s="44" t="s">
        <v>26</v>
      </c>
      <c r="D81" s="19">
        <v>24078</v>
      </c>
      <c r="E81" s="19">
        <v>12823</v>
      </c>
      <c r="F81" s="20">
        <v>53.256084392391394</v>
      </c>
      <c r="G81" s="19">
        <v>22919</v>
      </c>
      <c r="H81" s="19">
        <v>12180</v>
      </c>
      <c r="I81" s="20">
        <v>53.143679916226709</v>
      </c>
      <c r="J81" s="19">
        <v>1159</v>
      </c>
      <c r="K81" s="19">
        <v>643</v>
      </c>
      <c r="L81" s="43" t="s">
        <v>1866</v>
      </c>
    </row>
    <row r="82" spans="1:12" ht="15.95" customHeight="1">
      <c r="A82" s="88"/>
      <c r="B82" s="45"/>
      <c r="C82" s="44" t="s">
        <v>27</v>
      </c>
      <c r="D82" s="19">
        <v>12501</v>
      </c>
      <c r="E82" s="19">
        <v>6525</v>
      </c>
      <c r="F82" s="20">
        <v>52.195824334053277</v>
      </c>
      <c r="G82" s="19">
        <v>11922</v>
      </c>
      <c r="H82" s="19">
        <v>6210</v>
      </c>
      <c r="I82" s="20">
        <v>52.088575742325112</v>
      </c>
      <c r="J82" s="19">
        <v>579</v>
      </c>
      <c r="K82" s="19">
        <v>315</v>
      </c>
      <c r="L82" s="43" t="s">
        <v>1837</v>
      </c>
    </row>
    <row r="83" spans="1:12" ht="15.95" customHeight="1">
      <c r="A83" s="88"/>
      <c r="B83" s="45"/>
      <c r="C83" s="44" t="s">
        <v>28</v>
      </c>
      <c r="D83" s="19">
        <v>11577</v>
      </c>
      <c r="E83" s="19">
        <v>6298</v>
      </c>
      <c r="F83" s="20">
        <v>54.400967435432321</v>
      </c>
      <c r="G83" s="19">
        <v>10997</v>
      </c>
      <c r="H83" s="19">
        <v>5970</v>
      </c>
      <c r="I83" s="20">
        <v>54.287532963535511</v>
      </c>
      <c r="J83" s="19">
        <v>580</v>
      </c>
      <c r="K83" s="19">
        <v>328</v>
      </c>
      <c r="L83" s="43" t="s">
        <v>833</v>
      </c>
    </row>
    <row r="84" spans="1:12" ht="15.95" customHeight="1">
      <c r="A84" s="88"/>
      <c r="B84" s="48" t="s">
        <v>158</v>
      </c>
      <c r="C84" s="44" t="s">
        <v>26</v>
      </c>
      <c r="D84" s="19">
        <v>22999</v>
      </c>
      <c r="E84" s="19">
        <v>13903</v>
      </c>
      <c r="F84" s="20">
        <v>60.450454367581202</v>
      </c>
      <c r="G84" s="19">
        <v>21956</v>
      </c>
      <c r="H84" s="19">
        <v>13234</v>
      </c>
      <c r="I84" s="20">
        <v>60.275095645837126</v>
      </c>
      <c r="J84" s="19">
        <v>1043</v>
      </c>
      <c r="K84" s="19">
        <v>669</v>
      </c>
      <c r="L84" s="43" t="s">
        <v>1867</v>
      </c>
    </row>
    <row r="85" spans="1:12" ht="15.95" customHeight="1">
      <c r="A85" s="88"/>
      <c r="B85" s="45"/>
      <c r="C85" s="44" t="s">
        <v>27</v>
      </c>
      <c r="D85" s="19">
        <v>12063</v>
      </c>
      <c r="E85" s="19">
        <v>7016</v>
      </c>
      <c r="F85" s="20">
        <v>58.161319738041946</v>
      </c>
      <c r="G85" s="19">
        <v>11520</v>
      </c>
      <c r="H85" s="19">
        <v>6680</v>
      </c>
      <c r="I85" s="20">
        <v>57.986111111111114</v>
      </c>
      <c r="J85" s="19">
        <v>543</v>
      </c>
      <c r="K85" s="19">
        <v>336</v>
      </c>
      <c r="L85" s="43" t="s">
        <v>1553</v>
      </c>
    </row>
    <row r="86" spans="1:12" ht="15.95" customHeight="1">
      <c r="A86" s="88"/>
      <c r="B86" s="45"/>
      <c r="C86" s="44" t="s">
        <v>28</v>
      </c>
      <c r="D86" s="19">
        <v>10936</v>
      </c>
      <c r="E86" s="19">
        <v>6887</v>
      </c>
      <c r="F86" s="20">
        <v>62.975493782004392</v>
      </c>
      <c r="G86" s="19">
        <v>10436</v>
      </c>
      <c r="H86" s="19">
        <v>6554</v>
      </c>
      <c r="I86" s="20">
        <v>62.801839785358375</v>
      </c>
      <c r="J86" s="19">
        <v>500</v>
      </c>
      <c r="K86" s="19">
        <v>333</v>
      </c>
      <c r="L86" s="43" t="s">
        <v>1868</v>
      </c>
    </row>
    <row r="87" spans="1:12" ht="15.95" customHeight="1">
      <c r="A87" s="88"/>
      <c r="B87" s="48" t="s">
        <v>162</v>
      </c>
      <c r="C87" s="44" t="s">
        <v>26</v>
      </c>
      <c r="D87" s="19">
        <v>24766</v>
      </c>
      <c r="E87" s="19">
        <v>16391</v>
      </c>
      <c r="F87" s="20">
        <v>66.18347734797706</v>
      </c>
      <c r="G87" s="19">
        <v>23767</v>
      </c>
      <c r="H87" s="19">
        <v>15679</v>
      </c>
      <c r="I87" s="20">
        <v>65.969621744435557</v>
      </c>
      <c r="J87" s="19">
        <v>999</v>
      </c>
      <c r="K87" s="19">
        <v>712</v>
      </c>
      <c r="L87" s="43" t="s">
        <v>1869</v>
      </c>
    </row>
    <row r="88" spans="1:12" ht="15.95" customHeight="1">
      <c r="A88" s="88"/>
      <c r="B88" s="45"/>
      <c r="C88" s="44" t="s">
        <v>27</v>
      </c>
      <c r="D88" s="19">
        <v>12960</v>
      </c>
      <c r="E88" s="19">
        <v>8173</v>
      </c>
      <c r="F88" s="20">
        <v>63.063271604938272</v>
      </c>
      <c r="G88" s="19">
        <v>12439</v>
      </c>
      <c r="H88" s="19">
        <v>7805</v>
      </c>
      <c r="I88" s="20">
        <v>62.746201463140125</v>
      </c>
      <c r="J88" s="19">
        <v>521</v>
      </c>
      <c r="K88" s="19">
        <v>368</v>
      </c>
      <c r="L88" s="43" t="s">
        <v>1635</v>
      </c>
    </row>
    <row r="89" spans="1:12" ht="15.95" customHeight="1">
      <c r="A89" s="89"/>
      <c r="B89" s="50"/>
      <c r="C89" s="49" t="s">
        <v>28</v>
      </c>
      <c r="D89" s="17">
        <v>11806</v>
      </c>
      <c r="E89" s="17">
        <v>8218</v>
      </c>
      <c r="F89" s="18">
        <v>69.608673555819081</v>
      </c>
      <c r="G89" s="17">
        <v>11328</v>
      </c>
      <c r="H89" s="17">
        <v>7874</v>
      </c>
      <c r="I89" s="18">
        <v>69.509180790960457</v>
      </c>
      <c r="J89" s="17">
        <v>478</v>
      </c>
      <c r="K89" s="17">
        <v>344</v>
      </c>
      <c r="L89" s="52" t="s">
        <v>1870</v>
      </c>
    </row>
    <row r="90" spans="1:12" ht="15.95" customHeight="1">
      <c r="A90" s="87" t="s">
        <v>76</v>
      </c>
      <c r="B90" s="58" t="s">
        <v>457</v>
      </c>
      <c r="C90" s="54" t="s">
        <v>143</v>
      </c>
      <c r="D90" s="55">
        <v>90174</v>
      </c>
      <c r="E90" s="55">
        <v>39724</v>
      </c>
      <c r="F90" s="56">
        <v>44.05260939960521</v>
      </c>
      <c r="G90" s="55">
        <v>88554</v>
      </c>
      <c r="H90" s="55">
        <v>38955</v>
      </c>
      <c r="I90" s="56">
        <v>43.990107730876076</v>
      </c>
      <c r="J90" s="55">
        <v>1620</v>
      </c>
      <c r="K90" s="55">
        <v>769</v>
      </c>
      <c r="L90" s="57" t="s">
        <v>1871</v>
      </c>
    </row>
    <row r="91" spans="1:12" ht="15.95" customHeight="1">
      <c r="A91" s="88"/>
      <c r="B91" s="45"/>
      <c r="C91" s="46" t="s">
        <v>168</v>
      </c>
      <c r="D91" s="19">
        <v>46562</v>
      </c>
      <c r="E91" s="19">
        <v>20048</v>
      </c>
      <c r="F91" s="20">
        <v>43.056569734977018</v>
      </c>
      <c r="G91" s="19">
        <v>45720</v>
      </c>
      <c r="H91" s="19">
        <v>19672</v>
      </c>
      <c r="I91" s="20">
        <v>43.027121609798776</v>
      </c>
      <c r="J91" s="19">
        <v>842</v>
      </c>
      <c r="K91" s="19">
        <v>376</v>
      </c>
      <c r="L91" s="43" t="s">
        <v>1872</v>
      </c>
    </row>
    <row r="92" spans="1:12" ht="15.95" customHeight="1">
      <c r="A92" s="88"/>
      <c r="B92" s="45"/>
      <c r="C92" s="46" t="s">
        <v>28</v>
      </c>
      <c r="D92" s="19">
        <v>43612</v>
      </c>
      <c r="E92" s="19">
        <v>19676</v>
      </c>
      <c r="F92" s="20">
        <v>45.116023112904706</v>
      </c>
      <c r="G92" s="19">
        <v>42834</v>
      </c>
      <c r="H92" s="19">
        <v>19283</v>
      </c>
      <c r="I92" s="20">
        <v>45.017976373908574</v>
      </c>
      <c r="J92" s="19">
        <v>778</v>
      </c>
      <c r="K92" s="19">
        <v>393</v>
      </c>
      <c r="L92" s="43" t="s">
        <v>105</v>
      </c>
    </row>
    <row r="93" spans="1:12" ht="15.95" customHeight="1">
      <c r="A93" s="88"/>
      <c r="B93" s="48" t="s">
        <v>146</v>
      </c>
      <c r="C93" s="44" t="s">
        <v>26</v>
      </c>
      <c r="D93" s="19">
        <v>15276</v>
      </c>
      <c r="E93" s="19">
        <v>3660</v>
      </c>
      <c r="F93" s="20">
        <v>23.959151610369208</v>
      </c>
      <c r="G93" s="19">
        <v>14995</v>
      </c>
      <c r="H93" s="19">
        <v>3588</v>
      </c>
      <c r="I93" s="20">
        <v>23.927975991997332</v>
      </c>
      <c r="J93" s="19">
        <v>281</v>
      </c>
      <c r="K93" s="19">
        <v>72</v>
      </c>
      <c r="L93" s="43" t="s">
        <v>1873</v>
      </c>
    </row>
    <row r="94" spans="1:12" ht="15.95" customHeight="1">
      <c r="A94" s="88"/>
      <c r="B94" s="45"/>
      <c r="C94" s="44" t="s">
        <v>27</v>
      </c>
      <c r="D94" s="19">
        <v>7807</v>
      </c>
      <c r="E94" s="19">
        <v>1792</v>
      </c>
      <c r="F94" s="20">
        <v>22.953759446650441</v>
      </c>
      <c r="G94" s="19">
        <v>7664</v>
      </c>
      <c r="H94" s="19">
        <v>1763</v>
      </c>
      <c r="I94" s="20">
        <v>23.003653444676409</v>
      </c>
      <c r="J94" s="19">
        <v>143</v>
      </c>
      <c r="K94" s="19">
        <v>29</v>
      </c>
      <c r="L94" s="43" t="s">
        <v>1874</v>
      </c>
    </row>
    <row r="95" spans="1:12" ht="15.95" customHeight="1">
      <c r="A95" s="88"/>
      <c r="B95" s="45"/>
      <c r="C95" s="44" t="s">
        <v>28</v>
      </c>
      <c r="D95" s="19">
        <v>7469</v>
      </c>
      <c r="E95" s="19">
        <v>1868</v>
      </c>
      <c r="F95" s="20">
        <v>25.010041504886864</v>
      </c>
      <c r="G95" s="19">
        <v>7331</v>
      </c>
      <c r="H95" s="19">
        <v>1825</v>
      </c>
      <c r="I95" s="20">
        <v>24.894284545082527</v>
      </c>
      <c r="J95" s="19">
        <v>138</v>
      </c>
      <c r="K95" s="19">
        <v>43</v>
      </c>
      <c r="L95" s="43" t="s">
        <v>1875</v>
      </c>
    </row>
    <row r="96" spans="1:12" ht="15.95" customHeight="1">
      <c r="A96" s="88"/>
      <c r="B96" s="48" t="s">
        <v>149</v>
      </c>
      <c r="C96" s="44" t="s">
        <v>26</v>
      </c>
      <c r="D96" s="19">
        <v>16512</v>
      </c>
      <c r="E96" s="19">
        <v>5298</v>
      </c>
      <c r="F96" s="20">
        <v>32.08575581395349</v>
      </c>
      <c r="G96" s="19">
        <v>16225</v>
      </c>
      <c r="H96" s="19">
        <v>5207</v>
      </c>
      <c r="I96" s="20">
        <v>32.092449922958394</v>
      </c>
      <c r="J96" s="19">
        <v>287</v>
      </c>
      <c r="K96" s="19">
        <v>91</v>
      </c>
      <c r="L96" s="43" t="s">
        <v>1876</v>
      </c>
    </row>
    <row r="97" spans="1:12" ht="15.95" customHeight="1">
      <c r="A97" s="88"/>
      <c r="B97" s="45"/>
      <c r="C97" s="44" t="s">
        <v>27</v>
      </c>
      <c r="D97" s="19">
        <v>8437</v>
      </c>
      <c r="E97" s="19">
        <v>2718</v>
      </c>
      <c r="F97" s="20">
        <v>32.215242384733912</v>
      </c>
      <c r="G97" s="19">
        <v>8280</v>
      </c>
      <c r="H97" s="19">
        <v>2663</v>
      </c>
      <c r="I97" s="20">
        <v>32.161835748792271</v>
      </c>
      <c r="J97" s="19">
        <v>157</v>
      </c>
      <c r="K97" s="19">
        <v>55</v>
      </c>
      <c r="L97" s="43" t="s">
        <v>564</v>
      </c>
    </row>
    <row r="98" spans="1:12" ht="15.95" customHeight="1">
      <c r="A98" s="88"/>
      <c r="B98" s="45"/>
      <c r="C98" s="44" t="s">
        <v>28</v>
      </c>
      <c r="D98" s="19">
        <v>8075</v>
      </c>
      <c r="E98" s="19">
        <v>2580</v>
      </c>
      <c r="F98" s="20">
        <v>31.950464396284829</v>
      </c>
      <c r="G98" s="19">
        <v>7945</v>
      </c>
      <c r="H98" s="19">
        <v>2544</v>
      </c>
      <c r="I98" s="20">
        <v>32.020138451856511</v>
      </c>
      <c r="J98" s="19">
        <v>130</v>
      </c>
      <c r="K98" s="19">
        <v>36</v>
      </c>
      <c r="L98" s="43" t="s">
        <v>1877</v>
      </c>
    </row>
    <row r="99" spans="1:12" ht="15.95" customHeight="1">
      <c r="A99" s="88"/>
      <c r="B99" s="48" t="s">
        <v>152</v>
      </c>
      <c r="C99" s="44" t="s">
        <v>26</v>
      </c>
      <c r="D99" s="19">
        <v>16684</v>
      </c>
      <c r="E99" s="19">
        <v>6841</v>
      </c>
      <c r="F99" s="20">
        <v>41.0033565092304</v>
      </c>
      <c r="G99" s="19">
        <v>16391</v>
      </c>
      <c r="H99" s="19">
        <v>6722</v>
      </c>
      <c r="I99" s="20">
        <v>41.010310536269905</v>
      </c>
      <c r="J99" s="19">
        <v>293</v>
      </c>
      <c r="K99" s="19">
        <v>119</v>
      </c>
      <c r="L99" s="43" t="s">
        <v>1878</v>
      </c>
    </row>
    <row r="100" spans="1:12" ht="15.95" customHeight="1">
      <c r="A100" s="88"/>
      <c r="B100" s="45"/>
      <c r="C100" s="44" t="s">
        <v>27</v>
      </c>
      <c r="D100" s="19">
        <v>8651</v>
      </c>
      <c r="E100" s="19">
        <v>3546</v>
      </c>
      <c r="F100" s="20">
        <v>40.989480984857245</v>
      </c>
      <c r="G100" s="19">
        <v>8501</v>
      </c>
      <c r="H100" s="19">
        <v>3483</v>
      </c>
      <c r="I100" s="20">
        <v>40.971650394071283</v>
      </c>
      <c r="J100" s="19">
        <v>150</v>
      </c>
      <c r="K100" s="19">
        <v>63</v>
      </c>
      <c r="L100" s="43" t="s">
        <v>1879</v>
      </c>
    </row>
    <row r="101" spans="1:12" ht="15.95" customHeight="1">
      <c r="A101" s="88"/>
      <c r="B101" s="45"/>
      <c r="C101" s="44" t="s">
        <v>28</v>
      </c>
      <c r="D101" s="19">
        <v>8033</v>
      </c>
      <c r="E101" s="19">
        <v>3295</v>
      </c>
      <c r="F101" s="20">
        <v>41.018299514502679</v>
      </c>
      <c r="G101" s="19">
        <v>7890</v>
      </c>
      <c r="H101" s="19">
        <v>3239</v>
      </c>
      <c r="I101" s="20">
        <v>41.051964512040556</v>
      </c>
      <c r="J101" s="19">
        <v>143</v>
      </c>
      <c r="K101" s="19">
        <v>56</v>
      </c>
      <c r="L101" s="43" t="s">
        <v>1880</v>
      </c>
    </row>
    <row r="102" spans="1:12" ht="15.95" customHeight="1">
      <c r="A102" s="88"/>
      <c r="B102" s="48" t="s">
        <v>155</v>
      </c>
      <c r="C102" s="44" t="s">
        <v>26</v>
      </c>
      <c r="D102" s="19">
        <v>13650</v>
      </c>
      <c r="E102" s="19">
        <v>6808</v>
      </c>
      <c r="F102" s="20">
        <v>49.875457875457876</v>
      </c>
      <c r="G102" s="19">
        <v>13412</v>
      </c>
      <c r="H102" s="19">
        <v>6674</v>
      </c>
      <c r="I102" s="20">
        <v>49.76140769460185</v>
      </c>
      <c r="J102" s="19">
        <v>238</v>
      </c>
      <c r="K102" s="19">
        <v>134</v>
      </c>
      <c r="L102" s="43" t="s">
        <v>1795</v>
      </c>
    </row>
    <row r="103" spans="1:12" ht="15.95" customHeight="1">
      <c r="A103" s="88"/>
      <c r="B103" s="45"/>
      <c r="C103" s="44" t="s">
        <v>27</v>
      </c>
      <c r="D103" s="19">
        <v>7191</v>
      </c>
      <c r="E103" s="19">
        <v>3512</v>
      </c>
      <c r="F103" s="20">
        <v>48.838826310666107</v>
      </c>
      <c r="G103" s="19">
        <v>7064</v>
      </c>
      <c r="H103" s="19">
        <v>3446</v>
      </c>
      <c r="I103" s="20">
        <v>48.782559456398644</v>
      </c>
      <c r="J103" s="19">
        <v>127</v>
      </c>
      <c r="K103" s="19">
        <v>66</v>
      </c>
      <c r="L103" s="43" t="s">
        <v>1567</v>
      </c>
    </row>
    <row r="104" spans="1:12" ht="15.95" customHeight="1">
      <c r="A104" s="88"/>
      <c r="B104" s="45"/>
      <c r="C104" s="44" t="s">
        <v>28</v>
      </c>
      <c r="D104" s="19">
        <v>6459</v>
      </c>
      <c r="E104" s="19">
        <v>3296</v>
      </c>
      <c r="F104" s="20">
        <v>51.029571141043505</v>
      </c>
      <c r="G104" s="19">
        <v>6348</v>
      </c>
      <c r="H104" s="19">
        <v>3228</v>
      </c>
      <c r="I104" s="20">
        <v>50.850661625708888</v>
      </c>
      <c r="J104" s="19">
        <v>111</v>
      </c>
      <c r="K104" s="19">
        <v>68</v>
      </c>
      <c r="L104" s="43" t="s">
        <v>1881</v>
      </c>
    </row>
    <row r="105" spans="1:12" ht="15.95" customHeight="1">
      <c r="A105" s="88"/>
      <c r="B105" s="48" t="s">
        <v>158</v>
      </c>
      <c r="C105" s="44" t="s">
        <v>26</v>
      </c>
      <c r="D105" s="19">
        <v>13052</v>
      </c>
      <c r="E105" s="19">
        <v>7523</v>
      </c>
      <c r="F105" s="20">
        <v>57.638676064970888</v>
      </c>
      <c r="G105" s="19">
        <v>12815</v>
      </c>
      <c r="H105" s="19">
        <v>7383</v>
      </c>
      <c r="I105" s="20">
        <v>57.612173234490832</v>
      </c>
      <c r="J105" s="19">
        <v>237</v>
      </c>
      <c r="K105" s="19">
        <v>140</v>
      </c>
      <c r="L105" s="43" t="s">
        <v>1882</v>
      </c>
    </row>
    <row r="106" spans="1:12" ht="15.95" customHeight="1">
      <c r="A106" s="88"/>
      <c r="B106" s="45"/>
      <c r="C106" s="44" t="s">
        <v>27</v>
      </c>
      <c r="D106" s="19">
        <v>6791</v>
      </c>
      <c r="E106" s="19">
        <v>3798</v>
      </c>
      <c r="F106" s="20">
        <v>55.926962155794435</v>
      </c>
      <c r="G106" s="19">
        <v>6658</v>
      </c>
      <c r="H106" s="19">
        <v>3725</v>
      </c>
      <c r="I106" s="20">
        <v>55.947732051667167</v>
      </c>
      <c r="J106" s="19">
        <v>133</v>
      </c>
      <c r="K106" s="19">
        <v>73</v>
      </c>
      <c r="L106" s="43" t="s">
        <v>511</v>
      </c>
    </row>
    <row r="107" spans="1:12" ht="15.95" customHeight="1">
      <c r="A107" s="88"/>
      <c r="B107" s="45"/>
      <c r="C107" s="44" t="s">
        <v>28</v>
      </c>
      <c r="D107" s="19">
        <v>6261</v>
      </c>
      <c r="E107" s="19">
        <v>3725</v>
      </c>
      <c r="F107" s="20">
        <v>59.495288292605018</v>
      </c>
      <c r="G107" s="19">
        <v>6157</v>
      </c>
      <c r="H107" s="19">
        <v>3658</v>
      </c>
      <c r="I107" s="20">
        <v>59.412051323696609</v>
      </c>
      <c r="J107" s="19">
        <v>104</v>
      </c>
      <c r="K107" s="19">
        <v>67</v>
      </c>
      <c r="L107" s="43" t="s">
        <v>1883</v>
      </c>
    </row>
    <row r="108" spans="1:12" ht="15.95" customHeight="1">
      <c r="A108" s="88"/>
      <c r="B108" s="48" t="s">
        <v>162</v>
      </c>
      <c r="C108" s="44" t="s">
        <v>26</v>
      </c>
      <c r="D108" s="19">
        <v>15000</v>
      </c>
      <c r="E108" s="19">
        <v>9594</v>
      </c>
      <c r="F108" s="20">
        <v>63.96</v>
      </c>
      <c r="G108" s="19">
        <v>14716</v>
      </c>
      <c r="H108" s="19">
        <v>9381</v>
      </c>
      <c r="I108" s="20">
        <v>63.746942103832566</v>
      </c>
      <c r="J108" s="19">
        <v>284</v>
      </c>
      <c r="K108" s="19">
        <v>213</v>
      </c>
      <c r="L108" s="43" t="s">
        <v>340</v>
      </c>
    </row>
    <row r="109" spans="1:12" ht="15.95" customHeight="1">
      <c r="A109" s="88"/>
      <c r="B109" s="59"/>
      <c r="C109" s="44" t="s">
        <v>27</v>
      </c>
      <c r="D109" s="19">
        <v>7685</v>
      </c>
      <c r="E109" s="19">
        <v>4682</v>
      </c>
      <c r="F109" s="20">
        <v>60.92387768379961</v>
      </c>
      <c r="G109" s="19">
        <v>7553</v>
      </c>
      <c r="H109" s="19">
        <v>4592</v>
      </c>
      <c r="I109" s="20">
        <v>60.797034291010192</v>
      </c>
      <c r="J109" s="19">
        <v>132</v>
      </c>
      <c r="K109" s="19">
        <v>90</v>
      </c>
      <c r="L109" s="43" t="s">
        <v>1884</v>
      </c>
    </row>
    <row r="110" spans="1:12" ht="15.95" customHeight="1">
      <c r="A110" s="89"/>
      <c r="B110" s="60"/>
      <c r="C110" s="49" t="s">
        <v>28</v>
      </c>
      <c r="D110" s="17">
        <v>7315</v>
      </c>
      <c r="E110" s="17">
        <v>4912</v>
      </c>
      <c r="F110" s="18">
        <v>67.149692412850314</v>
      </c>
      <c r="G110" s="17">
        <v>7163</v>
      </c>
      <c r="H110" s="17">
        <v>4789</v>
      </c>
      <c r="I110" s="18">
        <v>66.857461957280464</v>
      </c>
      <c r="J110" s="17">
        <v>152</v>
      </c>
      <c r="K110" s="17">
        <v>123</v>
      </c>
      <c r="L110" s="52" t="s">
        <v>1885</v>
      </c>
    </row>
    <row r="111" spans="1:12" ht="15.95" customHeight="1">
      <c r="A111" s="88" t="s">
        <v>223</v>
      </c>
      <c r="B111" s="58" t="s">
        <v>457</v>
      </c>
      <c r="C111" s="46" t="s">
        <v>143</v>
      </c>
      <c r="D111" s="19">
        <v>126694</v>
      </c>
      <c r="E111" s="19">
        <v>55643</v>
      </c>
      <c r="F111" s="37">
        <v>43.919206907983018</v>
      </c>
      <c r="G111" s="19">
        <v>125040</v>
      </c>
      <c r="H111" s="19">
        <v>54940</v>
      </c>
      <c r="I111" s="37">
        <v>43.937939859245041</v>
      </c>
      <c r="J111" s="19">
        <v>1654</v>
      </c>
      <c r="K111" s="19">
        <v>703</v>
      </c>
      <c r="L111" s="61" t="s">
        <v>1249</v>
      </c>
    </row>
    <row r="112" spans="1:12" ht="15.95" customHeight="1">
      <c r="A112" s="88"/>
      <c r="B112" s="45"/>
      <c r="C112" s="46" t="s">
        <v>27</v>
      </c>
      <c r="D112" s="19">
        <v>65396</v>
      </c>
      <c r="E112" s="19">
        <v>28093</v>
      </c>
      <c r="F112" s="37">
        <v>42.958284910392074</v>
      </c>
      <c r="G112" s="19">
        <v>64568</v>
      </c>
      <c r="H112" s="19">
        <v>27763</v>
      </c>
      <c r="I112" s="37">
        <v>42.99807954404659</v>
      </c>
      <c r="J112" s="19">
        <v>828</v>
      </c>
      <c r="K112" s="19">
        <v>330</v>
      </c>
      <c r="L112" s="61" t="s">
        <v>1886</v>
      </c>
    </row>
    <row r="113" spans="1:12" ht="15.95" customHeight="1">
      <c r="A113" s="88"/>
      <c r="B113" s="45"/>
      <c r="C113" s="47" t="s">
        <v>28</v>
      </c>
      <c r="D113" s="19">
        <v>61298</v>
      </c>
      <c r="E113" s="19">
        <v>27550</v>
      </c>
      <c r="F113" s="37">
        <v>44.944370126268396</v>
      </c>
      <c r="G113" s="19">
        <v>60472</v>
      </c>
      <c r="H113" s="19">
        <v>27177</v>
      </c>
      <c r="I113" s="37">
        <v>44.941460510649556</v>
      </c>
      <c r="J113" s="19">
        <v>826</v>
      </c>
      <c r="K113" s="19">
        <v>373</v>
      </c>
      <c r="L113" s="61" t="s">
        <v>1887</v>
      </c>
    </row>
    <row r="114" spans="1:12" ht="15.95" customHeight="1">
      <c r="A114" s="88"/>
      <c r="B114" s="48" t="s">
        <v>146</v>
      </c>
      <c r="C114" s="46" t="s">
        <v>26</v>
      </c>
      <c r="D114" s="19">
        <v>21384</v>
      </c>
      <c r="E114" s="19">
        <v>5337</v>
      </c>
      <c r="F114" s="20">
        <v>24.957912457912457</v>
      </c>
      <c r="G114" s="19">
        <v>21054</v>
      </c>
      <c r="H114" s="19">
        <v>5256</v>
      </c>
      <c r="I114" s="20">
        <v>24.964377315474493</v>
      </c>
      <c r="J114" s="19">
        <v>330</v>
      </c>
      <c r="K114" s="19">
        <v>81</v>
      </c>
      <c r="L114" s="43" t="s">
        <v>1888</v>
      </c>
    </row>
    <row r="115" spans="1:12" ht="15.95" customHeight="1">
      <c r="A115" s="88"/>
      <c r="B115" s="45"/>
      <c r="C115" s="46" t="s">
        <v>27</v>
      </c>
      <c r="D115" s="19">
        <v>11060</v>
      </c>
      <c r="E115" s="19">
        <v>2717</v>
      </c>
      <c r="F115" s="20">
        <v>24.566003616636529</v>
      </c>
      <c r="G115" s="19">
        <v>10894</v>
      </c>
      <c r="H115" s="19">
        <v>2690</v>
      </c>
      <c r="I115" s="20">
        <v>24.692491279603452</v>
      </c>
      <c r="J115" s="19">
        <v>166</v>
      </c>
      <c r="K115" s="19">
        <v>27</v>
      </c>
      <c r="L115" s="43" t="s">
        <v>1889</v>
      </c>
    </row>
    <row r="116" spans="1:12" ht="15.95" customHeight="1">
      <c r="A116" s="88"/>
      <c r="B116" s="45"/>
      <c r="C116" s="46" t="s">
        <v>28</v>
      </c>
      <c r="D116" s="19">
        <v>10324</v>
      </c>
      <c r="E116" s="19">
        <v>2620</v>
      </c>
      <c r="F116" s="20">
        <v>25.377760557923285</v>
      </c>
      <c r="G116" s="19">
        <v>10160</v>
      </c>
      <c r="H116" s="19">
        <v>2566</v>
      </c>
      <c r="I116" s="20">
        <v>25.255905511811022</v>
      </c>
      <c r="J116" s="19">
        <v>164</v>
      </c>
      <c r="K116" s="19">
        <v>54</v>
      </c>
      <c r="L116" s="43" t="s">
        <v>1890</v>
      </c>
    </row>
    <row r="117" spans="1:12" ht="15.95" customHeight="1">
      <c r="A117" s="88"/>
      <c r="B117" s="48" t="s">
        <v>149</v>
      </c>
      <c r="C117" s="46" t="s">
        <v>26</v>
      </c>
      <c r="D117" s="19">
        <v>22850</v>
      </c>
      <c r="E117" s="19">
        <v>7411</v>
      </c>
      <c r="F117" s="20">
        <v>32.433260393873084</v>
      </c>
      <c r="G117" s="19">
        <v>22535</v>
      </c>
      <c r="H117" s="19">
        <v>7322</v>
      </c>
      <c r="I117" s="20">
        <v>32.491679609496337</v>
      </c>
      <c r="J117" s="19">
        <v>315</v>
      </c>
      <c r="K117" s="19">
        <v>89</v>
      </c>
      <c r="L117" s="43" t="s">
        <v>1891</v>
      </c>
    </row>
    <row r="118" spans="1:12" ht="15.95" customHeight="1">
      <c r="A118" s="88"/>
      <c r="B118" s="45"/>
      <c r="C118" s="46" t="s">
        <v>27</v>
      </c>
      <c r="D118" s="19">
        <v>11683</v>
      </c>
      <c r="E118" s="19">
        <v>3817</v>
      </c>
      <c r="F118" s="20">
        <v>32.671402893092527</v>
      </c>
      <c r="G118" s="19">
        <v>11532</v>
      </c>
      <c r="H118" s="19">
        <v>3771</v>
      </c>
      <c r="I118" s="20">
        <v>32.700312174817896</v>
      </c>
      <c r="J118" s="19">
        <v>151</v>
      </c>
      <c r="K118" s="19">
        <v>46</v>
      </c>
      <c r="L118" s="43" t="s">
        <v>1892</v>
      </c>
    </row>
    <row r="119" spans="1:12" ht="15.95" customHeight="1">
      <c r="A119" s="88"/>
      <c r="B119" s="45"/>
      <c r="C119" s="46" t="s">
        <v>28</v>
      </c>
      <c r="D119" s="19">
        <v>11167</v>
      </c>
      <c r="E119" s="19">
        <v>3594</v>
      </c>
      <c r="F119" s="20">
        <v>32.184113907047553</v>
      </c>
      <c r="G119" s="19">
        <v>11003</v>
      </c>
      <c r="H119" s="19">
        <v>3551</v>
      </c>
      <c r="I119" s="20">
        <v>32.273016450059075</v>
      </c>
      <c r="J119" s="19">
        <v>164</v>
      </c>
      <c r="K119" s="19">
        <v>43</v>
      </c>
      <c r="L119" s="43" t="s">
        <v>1893</v>
      </c>
    </row>
    <row r="120" spans="1:12" ht="15.95" customHeight="1">
      <c r="A120" s="88"/>
      <c r="B120" s="48" t="s">
        <v>152</v>
      </c>
      <c r="C120" s="46" t="s">
        <v>26</v>
      </c>
      <c r="D120" s="19">
        <v>23345</v>
      </c>
      <c r="E120" s="19">
        <v>9669</v>
      </c>
      <c r="F120" s="20">
        <v>41.417862497322766</v>
      </c>
      <c r="G120" s="19">
        <v>23041</v>
      </c>
      <c r="H120" s="19">
        <v>9554</v>
      </c>
      <c r="I120" s="20">
        <v>41.465214183412179</v>
      </c>
      <c r="J120" s="19">
        <v>304</v>
      </c>
      <c r="K120" s="19">
        <v>115</v>
      </c>
      <c r="L120" s="43" t="s">
        <v>1894</v>
      </c>
    </row>
    <row r="121" spans="1:12" ht="15.95" customHeight="1">
      <c r="A121" s="88"/>
      <c r="B121" s="45"/>
      <c r="C121" s="46" t="s">
        <v>27</v>
      </c>
      <c r="D121" s="19">
        <v>12130</v>
      </c>
      <c r="E121" s="19">
        <v>5036</v>
      </c>
      <c r="F121" s="20">
        <v>41.516900247320692</v>
      </c>
      <c r="G121" s="19">
        <v>11988</v>
      </c>
      <c r="H121" s="19">
        <v>4982</v>
      </c>
      <c r="I121" s="20">
        <v>41.558224891558226</v>
      </c>
      <c r="J121" s="19">
        <v>142</v>
      </c>
      <c r="K121" s="19">
        <v>54</v>
      </c>
      <c r="L121" s="43" t="s">
        <v>634</v>
      </c>
    </row>
    <row r="122" spans="1:12" ht="15.95" customHeight="1">
      <c r="A122" s="88"/>
      <c r="B122" s="45"/>
      <c r="C122" s="46" t="s">
        <v>28</v>
      </c>
      <c r="D122" s="19">
        <v>11215</v>
      </c>
      <c r="E122" s="19">
        <v>4633</v>
      </c>
      <c r="F122" s="20">
        <v>41.310744538564421</v>
      </c>
      <c r="G122" s="19">
        <v>11053</v>
      </c>
      <c r="H122" s="19">
        <v>4572</v>
      </c>
      <c r="I122" s="20">
        <v>41.364335474531799</v>
      </c>
      <c r="J122" s="19">
        <v>162</v>
      </c>
      <c r="K122" s="19">
        <v>61</v>
      </c>
      <c r="L122" s="43" t="s">
        <v>1895</v>
      </c>
    </row>
    <row r="123" spans="1:12" ht="15.95" customHeight="1">
      <c r="A123" s="88"/>
      <c r="B123" s="48" t="s">
        <v>155</v>
      </c>
      <c r="C123" s="46" t="s">
        <v>26</v>
      </c>
      <c r="D123" s="19">
        <v>19476</v>
      </c>
      <c r="E123" s="19">
        <v>9636</v>
      </c>
      <c r="F123" s="20">
        <v>49.476278496611215</v>
      </c>
      <c r="G123" s="19">
        <v>19229</v>
      </c>
      <c r="H123" s="19">
        <v>9477</v>
      </c>
      <c r="I123" s="20">
        <v>49.284934213947686</v>
      </c>
      <c r="J123" s="19">
        <v>247</v>
      </c>
      <c r="K123" s="19">
        <v>159</v>
      </c>
      <c r="L123" s="43" t="s">
        <v>1896</v>
      </c>
    </row>
    <row r="124" spans="1:12" ht="15.95" customHeight="1">
      <c r="A124" s="88"/>
      <c r="B124" s="45"/>
      <c r="C124" s="46" t="s">
        <v>27</v>
      </c>
      <c r="D124" s="19">
        <v>10114</v>
      </c>
      <c r="E124" s="19">
        <v>4870</v>
      </c>
      <c r="F124" s="20">
        <v>48.151077714059717</v>
      </c>
      <c r="G124" s="19">
        <v>9975</v>
      </c>
      <c r="H124" s="19">
        <v>4791</v>
      </c>
      <c r="I124" s="20">
        <v>48.030075187969928</v>
      </c>
      <c r="J124" s="19">
        <v>139</v>
      </c>
      <c r="K124" s="19">
        <v>79</v>
      </c>
      <c r="L124" s="43" t="s">
        <v>1897</v>
      </c>
    </row>
    <row r="125" spans="1:12" ht="15.95" customHeight="1">
      <c r="A125" s="88"/>
      <c r="B125" s="45"/>
      <c r="C125" s="46" t="s">
        <v>28</v>
      </c>
      <c r="D125" s="19">
        <v>9362</v>
      </c>
      <c r="E125" s="19">
        <v>4766</v>
      </c>
      <c r="F125" s="20">
        <v>50.907925656910919</v>
      </c>
      <c r="G125" s="19">
        <v>9254</v>
      </c>
      <c r="H125" s="19">
        <v>4686</v>
      </c>
      <c r="I125" s="20">
        <v>50.637562135292846</v>
      </c>
      <c r="J125" s="19">
        <v>108</v>
      </c>
      <c r="K125" s="19">
        <v>80</v>
      </c>
      <c r="L125" s="43" t="s">
        <v>1188</v>
      </c>
    </row>
    <row r="126" spans="1:12" ht="15.95" customHeight="1">
      <c r="A126" s="88"/>
      <c r="B126" s="48" t="s">
        <v>158</v>
      </c>
      <c r="C126" s="46" t="s">
        <v>26</v>
      </c>
      <c r="D126" s="19">
        <v>18621</v>
      </c>
      <c r="E126" s="19">
        <v>10470</v>
      </c>
      <c r="F126" s="20">
        <v>56.226840663766716</v>
      </c>
      <c r="G126" s="19">
        <v>18403</v>
      </c>
      <c r="H126" s="19">
        <v>10354</v>
      </c>
      <c r="I126" s="20">
        <v>56.26256588599685</v>
      </c>
      <c r="J126" s="19">
        <v>218</v>
      </c>
      <c r="K126" s="19">
        <v>116</v>
      </c>
      <c r="L126" s="43" t="s">
        <v>1898</v>
      </c>
    </row>
    <row r="127" spans="1:12" ht="15.95" customHeight="1">
      <c r="A127" s="88"/>
      <c r="B127" s="45"/>
      <c r="C127" s="46" t="s">
        <v>27</v>
      </c>
      <c r="D127" s="19">
        <v>9586</v>
      </c>
      <c r="E127" s="19">
        <v>5197</v>
      </c>
      <c r="F127" s="20">
        <v>54.214479449196745</v>
      </c>
      <c r="G127" s="19">
        <v>9474</v>
      </c>
      <c r="H127" s="19">
        <v>5138</v>
      </c>
      <c r="I127" s="20">
        <v>54.232636689888118</v>
      </c>
      <c r="J127" s="19">
        <v>112</v>
      </c>
      <c r="K127" s="19">
        <v>59</v>
      </c>
      <c r="L127" s="43" t="s">
        <v>1899</v>
      </c>
    </row>
    <row r="128" spans="1:12" ht="15.95" customHeight="1">
      <c r="A128" s="88"/>
      <c r="B128" s="45"/>
      <c r="C128" s="46" t="s">
        <v>28</v>
      </c>
      <c r="D128" s="19">
        <v>9035</v>
      </c>
      <c r="E128" s="19">
        <v>5273</v>
      </c>
      <c r="F128" s="20">
        <v>58.361925843940234</v>
      </c>
      <c r="G128" s="19">
        <v>8929</v>
      </c>
      <c r="H128" s="19">
        <v>5216</v>
      </c>
      <c r="I128" s="20">
        <v>58.416396012991378</v>
      </c>
      <c r="J128" s="19">
        <v>106</v>
      </c>
      <c r="K128" s="19">
        <v>57</v>
      </c>
      <c r="L128" s="43" t="s">
        <v>547</v>
      </c>
    </row>
    <row r="129" spans="1:12" ht="15.95" customHeight="1">
      <c r="A129" s="88"/>
      <c r="B129" s="48" t="s">
        <v>162</v>
      </c>
      <c r="C129" s="46" t="s">
        <v>26</v>
      </c>
      <c r="D129" s="19">
        <v>21018</v>
      </c>
      <c r="E129" s="19">
        <v>13120</v>
      </c>
      <c r="F129" s="20">
        <v>62.422685317347039</v>
      </c>
      <c r="G129" s="19">
        <v>20778</v>
      </c>
      <c r="H129" s="19">
        <v>12977</v>
      </c>
      <c r="I129" s="20">
        <v>62.455481759553372</v>
      </c>
      <c r="J129" s="19">
        <v>240</v>
      </c>
      <c r="K129" s="19">
        <v>143</v>
      </c>
      <c r="L129" s="43" t="s">
        <v>1900</v>
      </c>
    </row>
    <row r="130" spans="1:12" ht="15.95" customHeight="1">
      <c r="A130" s="88"/>
      <c r="B130" s="45"/>
      <c r="C130" s="46" t="s">
        <v>27</v>
      </c>
      <c r="D130" s="19">
        <v>10823</v>
      </c>
      <c r="E130" s="19">
        <v>6456</v>
      </c>
      <c r="F130" s="20">
        <v>59.650743786380858</v>
      </c>
      <c r="G130" s="19">
        <v>10705</v>
      </c>
      <c r="H130" s="19">
        <v>6391</v>
      </c>
      <c r="I130" s="20">
        <v>59.701074264362447</v>
      </c>
      <c r="J130" s="19">
        <v>118</v>
      </c>
      <c r="K130" s="19">
        <v>65</v>
      </c>
      <c r="L130" s="43" t="s">
        <v>1620</v>
      </c>
    </row>
    <row r="131" spans="1:12" ht="15.95" customHeight="1">
      <c r="A131" s="89"/>
      <c r="B131" s="50"/>
      <c r="C131" s="51" t="s">
        <v>28</v>
      </c>
      <c r="D131" s="17">
        <v>10195</v>
      </c>
      <c r="E131" s="17">
        <v>6664</v>
      </c>
      <c r="F131" s="18">
        <v>65.365375183913685</v>
      </c>
      <c r="G131" s="17">
        <v>10073</v>
      </c>
      <c r="H131" s="17">
        <v>6586</v>
      </c>
      <c r="I131" s="18">
        <v>65.382706244415772</v>
      </c>
      <c r="J131" s="17">
        <v>122</v>
      </c>
      <c r="K131" s="17">
        <v>78</v>
      </c>
      <c r="L131" s="52" t="s">
        <v>245</v>
      </c>
    </row>
    <row r="132" spans="1:12" ht="15.95" customHeight="1">
      <c r="A132" s="87" t="s">
        <v>244</v>
      </c>
      <c r="B132" s="58" t="s">
        <v>457</v>
      </c>
      <c r="C132" s="54" t="s">
        <v>143</v>
      </c>
      <c r="D132" s="55">
        <v>21618</v>
      </c>
      <c r="E132" s="55">
        <v>8590</v>
      </c>
      <c r="F132" s="56">
        <v>39.735405680451478</v>
      </c>
      <c r="G132" s="55">
        <v>21248</v>
      </c>
      <c r="H132" s="55">
        <v>8419</v>
      </c>
      <c r="I132" s="56">
        <v>39.622552710843372</v>
      </c>
      <c r="J132" s="55">
        <v>370</v>
      </c>
      <c r="K132" s="55">
        <v>171</v>
      </c>
      <c r="L132" s="57" t="s">
        <v>1901</v>
      </c>
    </row>
    <row r="133" spans="1:12" ht="15.95" customHeight="1">
      <c r="A133" s="88"/>
      <c r="B133" s="45"/>
      <c r="C133" s="46" t="s">
        <v>168</v>
      </c>
      <c r="D133" s="19">
        <v>11294</v>
      </c>
      <c r="E133" s="19">
        <v>4398</v>
      </c>
      <c r="F133" s="20">
        <v>38.941030635735785</v>
      </c>
      <c r="G133" s="19">
        <v>11081</v>
      </c>
      <c r="H133" s="19">
        <v>4307</v>
      </c>
      <c r="I133" s="20">
        <v>38.868333182925731</v>
      </c>
      <c r="J133" s="19">
        <v>213</v>
      </c>
      <c r="K133" s="19">
        <v>91</v>
      </c>
      <c r="L133" s="43" t="s">
        <v>1255</v>
      </c>
    </row>
    <row r="134" spans="1:12" ht="15.95" customHeight="1">
      <c r="A134" s="88"/>
      <c r="B134" s="45"/>
      <c r="C134" s="46" t="s">
        <v>28</v>
      </c>
      <c r="D134" s="19">
        <v>10324</v>
      </c>
      <c r="E134" s="19">
        <v>4192</v>
      </c>
      <c r="F134" s="20">
        <v>40.604416892677257</v>
      </c>
      <c r="G134" s="19">
        <v>10167</v>
      </c>
      <c r="H134" s="19">
        <v>4112</v>
      </c>
      <c r="I134" s="20">
        <v>40.444575587685648</v>
      </c>
      <c r="J134" s="19">
        <v>157</v>
      </c>
      <c r="K134" s="19">
        <v>80</v>
      </c>
      <c r="L134" s="43" t="s">
        <v>666</v>
      </c>
    </row>
    <row r="135" spans="1:12" ht="15.95" customHeight="1">
      <c r="A135" s="88"/>
      <c r="B135" s="48" t="s">
        <v>146</v>
      </c>
      <c r="C135" s="46" t="s">
        <v>26</v>
      </c>
      <c r="D135" s="19">
        <v>3561</v>
      </c>
      <c r="E135" s="19">
        <v>941</v>
      </c>
      <c r="F135" s="20">
        <v>26.425161471496772</v>
      </c>
      <c r="G135" s="19">
        <v>3507</v>
      </c>
      <c r="H135" s="19">
        <v>918</v>
      </c>
      <c r="I135" s="20">
        <v>26.176218990590247</v>
      </c>
      <c r="J135" s="19">
        <v>54</v>
      </c>
      <c r="K135" s="19">
        <v>23</v>
      </c>
      <c r="L135" s="43" t="s">
        <v>110</v>
      </c>
    </row>
    <row r="136" spans="1:12" ht="15.95" customHeight="1">
      <c r="A136" s="88"/>
      <c r="B136" s="45"/>
      <c r="C136" s="46" t="s">
        <v>27</v>
      </c>
      <c r="D136" s="19">
        <v>1857</v>
      </c>
      <c r="E136" s="19">
        <v>493</v>
      </c>
      <c r="F136" s="20">
        <v>26.548196015078084</v>
      </c>
      <c r="G136" s="19">
        <v>1832</v>
      </c>
      <c r="H136" s="19">
        <v>484</v>
      </c>
      <c r="I136" s="20">
        <v>26.419213973799128</v>
      </c>
      <c r="J136" s="19">
        <v>25</v>
      </c>
      <c r="K136" s="19">
        <v>9</v>
      </c>
      <c r="L136" s="43" t="s">
        <v>1738</v>
      </c>
    </row>
    <row r="137" spans="1:12" ht="15.95" customHeight="1">
      <c r="A137" s="88"/>
      <c r="B137" s="45"/>
      <c r="C137" s="46" t="s">
        <v>28</v>
      </c>
      <c r="D137" s="19">
        <v>1704</v>
      </c>
      <c r="E137" s="19">
        <v>448</v>
      </c>
      <c r="F137" s="20">
        <v>26.291079812206572</v>
      </c>
      <c r="G137" s="19">
        <v>1675</v>
      </c>
      <c r="H137" s="19">
        <v>434</v>
      </c>
      <c r="I137" s="20">
        <v>25.910447761194028</v>
      </c>
      <c r="J137" s="19">
        <v>29</v>
      </c>
      <c r="K137" s="19">
        <v>14</v>
      </c>
      <c r="L137" s="43" t="s">
        <v>1168</v>
      </c>
    </row>
    <row r="138" spans="1:12" ht="15.95" customHeight="1">
      <c r="A138" s="88"/>
      <c r="B138" s="48" t="s">
        <v>149</v>
      </c>
      <c r="C138" s="46" t="s">
        <v>26</v>
      </c>
      <c r="D138" s="19">
        <v>3801</v>
      </c>
      <c r="E138" s="19">
        <v>1117</v>
      </c>
      <c r="F138" s="20">
        <v>29.387003420152592</v>
      </c>
      <c r="G138" s="19">
        <v>3706</v>
      </c>
      <c r="H138" s="19">
        <v>1095</v>
      </c>
      <c r="I138" s="20">
        <v>29.546681057744198</v>
      </c>
      <c r="J138" s="19">
        <v>95</v>
      </c>
      <c r="K138" s="19">
        <v>22</v>
      </c>
      <c r="L138" s="43" t="s">
        <v>1479</v>
      </c>
    </row>
    <row r="139" spans="1:12" ht="15.95" customHeight="1">
      <c r="A139" s="88"/>
      <c r="B139" s="45"/>
      <c r="C139" s="46" t="s">
        <v>27</v>
      </c>
      <c r="D139" s="19">
        <v>2009</v>
      </c>
      <c r="E139" s="19">
        <v>599</v>
      </c>
      <c r="F139" s="20">
        <v>29.815828770532605</v>
      </c>
      <c r="G139" s="19">
        <v>1957</v>
      </c>
      <c r="H139" s="19">
        <v>586</v>
      </c>
      <c r="I139" s="20">
        <v>29.943791517629023</v>
      </c>
      <c r="J139" s="19">
        <v>52</v>
      </c>
      <c r="K139" s="19">
        <v>13</v>
      </c>
      <c r="L139" s="43" t="s">
        <v>648</v>
      </c>
    </row>
    <row r="140" spans="1:12" ht="15.95" customHeight="1">
      <c r="A140" s="88"/>
      <c r="B140" s="45"/>
      <c r="C140" s="46" t="s">
        <v>28</v>
      </c>
      <c r="D140" s="19">
        <v>1792</v>
      </c>
      <c r="E140" s="19">
        <v>518</v>
      </c>
      <c r="F140" s="20">
        <v>28.90625</v>
      </c>
      <c r="G140" s="19">
        <v>1749</v>
      </c>
      <c r="H140" s="19">
        <v>509</v>
      </c>
      <c r="I140" s="20">
        <v>29.10234419668382</v>
      </c>
      <c r="J140" s="19">
        <v>43</v>
      </c>
      <c r="K140" s="19">
        <v>9</v>
      </c>
      <c r="L140" s="43" t="s">
        <v>1902</v>
      </c>
    </row>
    <row r="141" spans="1:12" ht="15.95" customHeight="1">
      <c r="A141" s="88"/>
      <c r="B141" s="48" t="s">
        <v>152</v>
      </c>
      <c r="C141" s="46" t="s">
        <v>26</v>
      </c>
      <c r="D141" s="19">
        <v>3831</v>
      </c>
      <c r="E141" s="19">
        <v>1369</v>
      </c>
      <c r="F141" s="20">
        <v>35.734795092665102</v>
      </c>
      <c r="G141" s="19">
        <v>3779</v>
      </c>
      <c r="H141" s="19">
        <v>1347</v>
      </c>
      <c r="I141" s="20">
        <v>35.644350357237364</v>
      </c>
      <c r="J141" s="19">
        <v>52</v>
      </c>
      <c r="K141" s="19">
        <v>22</v>
      </c>
      <c r="L141" s="43" t="s">
        <v>1512</v>
      </c>
    </row>
    <row r="142" spans="1:12" ht="15.95" customHeight="1">
      <c r="A142" s="88"/>
      <c r="B142" s="45"/>
      <c r="C142" s="46" t="s">
        <v>27</v>
      </c>
      <c r="D142" s="19">
        <v>2030</v>
      </c>
      <c r="E142" s="19">
        <v>733</v>
      </c>
      <c r="F142" s="20">
        <v>36.108374384236456</v>
      </c>
      <c r="G142" s="19">
        <v>1999</v>
      </c>
      <c r="H142" s="19">
        <v>720</v>
      </c>
      <c r="I142" s="20">
        <v>36.018009004502254</v>
      </c>
      <c r="J142" s="19">
        <v>31</v>
      </c>
      <c r="K142" s="19">
        <v>13</v>
      </c>
      <c r="L142" s="43" t="s">
        <v>957</v>
      </c>
    </row>
    <row r="143" spans="1:12" ht="15.95" customHeight="1">
      <c r="A143" s="88"/>
      <c r="B143" s="45"/>
      <c r="C143" s="46" t="s">
        <v>28</v>
      </c>
      <c r="D143" s="19">
        <v>1801</v>
      </c>
      <c r="E143" s="19">
        <v>636</v>
      </c>
      <c r="F143" s="20">
        <v>35.313714602998331</v>
      </c>
      <c r="G143" s="19">
        <v>1780</v>
      </c>
      <c r="H143" s="19">
        <v>627</v>
      </c>
      <c r="I143" s="20">
        <v>35.224719101123597</v>
      </c>
      <c r="J143" s="19">
        <v>21</v>
      </c>
      <c r="K143" s="19">
        <v>9</v>
      </c>
      <c r="L143" s="43" t="s">
        <v>114</v>
      </c>
    </row>
    <row r="144" spans="1:12" ht="15.95" customHeight="1">
      <c r="A144" s="88"/>
      <c r="B144" s="48" t="s">
        <v>155</v>
      </c>
      <c r="C144" s="46" t="s">
        <v>26</v>
      </c>
      <c r="D144" s="19">
        <v>3389</v>
      </c>
      <c r="E144" s="19">
        <v>1442</v>
      </c>
      <c r="F144" s="20">
        <v>42.549424609029209</v>
      </c>
      <c r="G144" s="19">
        <v>3337</v>
      </c>
      <c r="H144" s="19">
        <v>1409</v>
      </c>
      <c r="I144" s="20">
        <v>42.22355409050045</v>
      </c>
      <c r="J144" s="19">
        <v>52</v>
      </c>
      <c r="K144" s="19">
        <v>33</v>
      </c>
      <c r="L144" s="43" t="s">
        <v>895</v>
      </c>
    </row>
    <row r="145" spans="1:12" ht="15.95" customHeight="1">
      <c r="A145" s="88"/>
      <c r="B145" s="45"/>
      <c r="C145" s="46" t="s">
        <v>27</v>
      </c>
      <c r="D145" s="19">
        <v>1762</v>
      </c>
      <c r="E145" s="19">
        <v>756</v>
      </c>
      <c r="F145" s="20">
        <v>42.905788876276958</v>
      </c>
      <c r="G145" s="19">
        <v>1734</v>
      </c>
      <c r="H145" s="19">
        <v>740</v>
      </c>
      <c r="I145" s="20">
        <v>42.675893886966549</v>
      </c>
      <c r="J145" s="19">
        <v>28</v>
      </c>
      <c r="K145" s="19">
        <v>16</v>
      </c>
      <c r="L145" s="43" t="s">
        <v>129</v>
      </c>
    </row>
    <row r="146" spans="1:12" ht="15.95" customHeight="1">
      <c r="A146" s="88"/>
      <c r="B146" s="45"/>
      <c r="C146" s="46" t="s">
        <v>28</v>
      </c>
      <c r="D146" s="19">
        <v>1627</v>
      </c>
      <c r="E146" s="19">
        <v>686</v>
      </c>
      <c r="F146" s="20">
        <v>42.163491087891828</v>
      </c>
      <c r="G146" s="19">
        <v>1603</v>
      </c>
      <c r="H146" s="19">
        <v>669</v>
      </c>
      <c r="I146" s="20">
        <v>41.734248284466624</v>
      </c>
      <c r="J146" s="19">
        <v>24</v>
      </c>
      <c r="K146" s="19">
        <v>17</v>
      </c>
      <c r="L146" s="43" t="s">
        <v>394</v>
      </c>
    </row>
    <row r="147" spans="1:12" ht="15.95" customHeight="1">
      <c r="A147" s="88"/>
      <c r="B147" s="48" t="s">
        <v>158</v>
      </c>
      <c r="C147" s="46" t="s">
        <v>26</v>
      </c>
      <c r="D147" s="19">
        <v>3341</v>
      </c>
      <c r="E147" s="19">
        <v>1667</v>
      </c>
      <c r="F147" s="20">
        <v>49.895240945824604</v>
      </c>
      <c r="G147" s="19">
        <v>3278</v>
      </c>
      <c r="H147" s="19">
        <v>1628</v>
      </c>
      <c r="I147" s="20">
        <v>49.664429530201339</v>
      </c>
      <c r="J147" s="19">
        <v>63</v>
      </c>
      <c r="K147" s="19">
        <v>39</v>
      </c>
      <c r="L147" s="43" t="s">
        <v>279</v>
      </c>
    </row>
    <row r="148" spans="1:12" ht="15.95" customHeight="1">
      <c r="A148" s="88"/>
      <c r="B148" s="45"/>
      <c r="C148" s="46" t="s">
        <v>27</v>
      </c>
      <c r="D148" s="19">
        <v>1699</v>
      </c>
      <c r="E148" s="19">
        <v>796</v>
      </c>
      <c r="F148" s="20">
        <v>46.851088875809296</v>
      </c>
      <c r="G148" s="19">
        <v>1660</v>
      </c>
      <c r="H148" s="19">
        <v>775</v>
      </c>
      <c r="I148" s="20">
        <v>46.686746987951807</v>
      </c>
      <c r="J148" s="19">
        <v>39</v>
      </c>
      <c r="K148" s="19">
        <v>21</v>
      </c>
      <c r="L148" s="43" t="s">
        <v>571</v>
      </c>
    </row>
    <row r="149" spans="1:12" ht="15.95" customHeight="1">
      <c r="A149" s="88"/>
      <c r="B149" s="45"/>
      <c r="C149" s="46" t="s">
        <v>28</v>
      </c>
      <c r="D149" s="19">
        <v>1642</v>
      </c>
      <c r="E149" s="19">
        <v>871</v>
      </c>
      <c r="F149" s="20">
        <v>53.04506699147381</v>
      </c>
      <c r="G149" s="19">
        <v>1618</v>
      </c>
      <c r="H149" s="19">
        <v>853</v>
      </c>
      <c r="I149" s="20">
        <v>52.71940667490729</v>
      </c>
      <c r="J149" s="19">
        <v>24</v>
      </c>
      <c r="K149" s="19">
        <v>18</v>
      </c>
      <c r="L149" s="43" t="s">
        <v>340</v>
      </c>
    </row>
    <row r="150" spans="1:12" ht="15.95" customHeight="1">
      <c r="A150" s="88"/>
      <c r="B150" s="48" t="s">
        <v>162</v>
      </c>
      <c r="C150" s="46" t="s">
        <v>26</v>
      </c>
      <c r="D150" s="19">
        <v>3695</v>
      </c>
      <c r="E150" s="19">
        <v>2054</v>
      </c>
      <c r="F150" s="20">
        <v>55.588633288227335</v>
      </c>
      <c r="G150" s="19">
        <v>3641</v>
      </c>
      <c r="H150" s="19">
        <v>2022</v>
      </c>
      <c r="I150" s="20">
        <v>55.534193902773964</v>
      </c>
      <c r="J150" s="19">
        <v>54</v>
      </c>
      <c r="K150" s="19">
        <v>32</v>
      </c>
      <c r="L150" s="43" t="s">
        <v>679</v>
      </c>
    </row>
    <row r="151" spans="1:12" ht="15.95" customHeight="1">
      <c r="A151" s="88"/>
      <c r="B151" s="45"/>
      <c r="C151" s="46" t="s">
        <v>27</v>
      </c>
      <c r="D151" s="19">
        <v>1937</v>
      </c>
      <c r="E151" s="19">
        <v>1021</v>
      </c>
      <c r="F151" s="20">
        <v>52.710376871450698</v>
      </c>
      <c r="G151" s="19">
        <v>1899</v>
      </c>
      <c r="H151" s="19">
        <v>1002</v>
      </c>
      <c r="I151" s="20">
        <v>52.764612954186411</v>
      </c>
      <c r="J151" s="19">
        <v>38</v>
      </c>
      <c r="K151" s="19">
        <v>19</v>
      </c>
      <c r="L151" s="43" t="s">
        <v>249</v>
      </c>
    </row>
    <row r="152" spans="1:12" ht="15.95" customHeight="1">
      <c r="A152" s="89"/>
      <c r="B152" s="50"/>
      <c r="C152" s="51" t="s">
        <v>28</v>
      </c>
      <c r="D152" s="17">
        <v>1758</v>
      </c>
      <c r="E152" s="17">
        <v>1033</v>
      </c>
      <c r="F152" s="18">
        <v>58.759954493742889</v>
      </c>
      <c r="G152" s="17">
        <v>1742</v>
      </c>
      <c r="H152" s="17">
        <v>1020</v>
      </c>
      <c r="I152" s="18">
        <v>58.553386911595865</v>
      </c>
      <c r="J152" s="17">
        <v>16</v>
      </c>
      <c r="K152" s="17">
        <v>13</v>
      </c>
      <c r="L152" s="52" t="s">
        <v>609</v>
      </c>
    </row>
    <row r="153" spans="1:12" ht="15.95" customHeight="1">
      <c r="A153" s="87" t="s">
        <v>277</v>
      </c>
      <c r="B153" s="58" t="s">
        <v>457</v>
      </c>
      <c r="C153" s="54" t="s">
        <v>143</v>
      </c>
      <c r="D153" s="55">
        <v>37547</v>
      </c>
      <c r="E153" s="55">
        <v>16885</v>
      </c>
      <c r="F153" s="56">
        <v>44.970303885796469</v>
      </c>
      <c r="G153" s="55">
        <v>36090</v>
      </c>
      <c r="H153" s="55">
        <v>16076</v>
      </c>
      <c r="I153" s="56">
        <v>44.544195067885838</v>
      </c>
      <c r="J153" s="55">
        <v>1457</v>
      </c>
      <c r="K153" s="55">
        <v>809</v>
      </c>
      <c r="L153" s="57" t="s">
        <v>927</v>
      </c>
    </row>
    <row r="154" spans="1:12" ht="15.95" customHeight="1">
      <c r="A154" s="88"/>
      <c r="B154" s="45"/>
      <c r="C154" s="46" t="s">
        <v>168</v>
      </c>
      <c r="D154" s="19">
        <v>19361</v>
      </c>
      <c r="E154" s="19">
        <v>8487</v>
      </c>
      <c r="F154" s="20">
        <v>43.835545684623725</v>
      </c>
      <c r="G154" s="19">
        <v>18671</v>
      </c>
      <c r="H154" s="19">
        <v>8127</v>
      </c>
      <c r="I154" s="20">
        <v>43.527395426061808</v>
      </c>
      <c r="J154" s="19">
        <v>690</v>
      </c>
      <c r="K154" s="19">
        <v>360</v>
      </c>
      <c r="L154" s="43" t="s">
        <v>323</v>
      </c>
    </row>
    <row r="155" spans="1:12" ht="15.95" customHeight="1">
      <c r="A155" s="88"/>
      <c r="B155" s="45"/>
      <c r="C155" s="46" t="s">
        <v>28</v>
      </c>
      <c r="D155" s="19">
        <v>18186</v>
      </c>
      <c r="E155" s="19">
        <v>8398</v>
      </c>
      <c r="F155" s="20">
        <v>46.178378972836249</v>
      </c>
      <c r="G155" s="19">
        <v>17419</v>
      </c>
      <c r="H155" s="19">
        <v>7949</v>
      </c>
      <c r="I155" s="20">
        <v>45.63407773121304</v>
      </c>
      <c r="J155" s="19">
        <v>767</v>
      </c>
      <c r="K155" s="19">
        <v>449</v>
      </c>
      <c r="L155" s="43" t="s">
        <v>1903</v>
      </c>
    </row>
    <row r="156" spans="1:12" ht="15.95" customHeight="1">
      <c r="A156" s="88"/>
      <c r="B156" s="48" t="s">
        <v>146</v>
      </c>
      <c r="C156" s="44" t="s">
        <v>26</v>
      </c>
      <c r="D156" s="19">
        <v>6531</v>
      </c>
      <c r="E156" s="19">
        <v>1814</v>
      </c>
      <c r="F156" s="20">
        <v>27.775225845965394</v>
      </c>
      <c r="G156" s="19">
        <v>6268</v>
      </c>
      <c r="H156" s="19">
        <v>1719</v>
      </c>
      <c r="I156" s="20">
        <v>27.425015954052331</v>
      </c>
      <c r="J156" s="19">
        <v>263</v>
      </c>
      <c r="K156" s="19">
        <v>95</v>
      </c>
      <c r="L156" s="43" t="s">
        <v>1904</v>
      </c>
    </row>
    <row r="157" spans="1:12" ht="15.95" customHeight="1">
      <c r="A157" s="88"/>
      <c r="B157" s="45"/>
      <c r="C157" s="44" t="s">
        <v>27</v>
      </c>
      <c r="D157" s="19">
        <v>3322</v>
      </c>
      <c r="E157" s="19">
        <v>897</v>
      </c>
      <c r="F157" s="20">
        <v>27.001806140878987</v>
      </c>
      <c r="G157" s="19">
        <v>3197</v>
      </c>
      <c r="H157" s="19">
        <v>851</v>
      </c>
      <c r="I157" s="20">
        <v>26.618705035971225</v>
      </c>
      <c r="J157" s="19">
        <v>125</v>
      </c>
      <c r="K157" s="19">
        <v>46</v>
      </c>
      <c r="L157" s="43" t="s">
        <v>1905</v>
      </c>
    </row>
    <row r="158" spans="1:12" ht="15.95" customHeight="1">
      <c r="A158" s="88"/>
      <c r="B158" s="45"/>
      <c r="C158" s="44" t="s">
        <v>28</v>
      </c>
      <c r="D158" s="19">
        <v>3209</v>
      </c>
      <c r="E158" s="19">
        <v>917</v>
      </c>
      <c r="F158" s="20">
        <v>28.575880336553443</v>
      </c>
      <c r="G158" s="19">
        <v>3071</v>
      </c>
      <c r="H158" s="19">
        <v>868</v>
      </c>
      <c r="I158" s="20">
        <v>28.264408987300552</v>
      </c>
      <c r="J158" s="19">
        <v>138</v>
      </c>
      <c r="K158" s="19">
        <v>49</v>
      </c>
      <c r="L158" s="43" t="s">
        <v>1906</v>
      </c>
    </row>
    <row r="159" spans="1:12" ht="15.95" customHeight="1">
      <c r="A159" s="88"/>
      <c r="B159" s="48" t="s">
        <v>149</v>
      </c>
      <c r="C159" s="44" t="s">
        <v>26</v>
      </c>
      <c r="D159" s="19">
        <v>6706</v>
      </c>
      <c r="E159" s="19">
        <v>2297</v>
      </c>
      <c r="F159" s="20">
        <v>34.252907843722042</v>
      </c>
      <c r="G159" s="19">
        <v>6444</v>
      </c>
      <c r="H159" s="19">
        <v>2187</v>
      </c>
      <c r="I159" s="20">
        <v>33.938547486033521</v>
      </c>
      <c r="J159" s="19">
        <v>262</v>
      </c>
      <c r="K159" s="19">
        <v>110</v>
      </c>
      <c r="L159" s="43" t="s">
        <v>1609</v>
      </c>
    </row>
    <row r="160" spans="1:12" ht="15.95" customHeight="1">
      <c r="A160" s="88"/>
      <c r="B160" s="45"/>
      <c r="C160" s="44" t="s">
        <v>27</v>
      </c>
      <c r="D160" s="19">
        <v>3408</v>
      </c>
      <c r="E160" s="19">
        <v>1169</v>
      </c>
      <c r="F160" s="20">
        <v>34.301643192488264</v>
      </c>
      <c r="G160" s="19">
        <v>3293</v>
      </c>
      <c r="H160" s="19">
        <v>1127</v>
      </c>
      <c r="I160" s="20">
        <v>34.224111752201637</v>
      </c>
      <c r="J160" s="19">
        <v>115</v>
      </c>
      <c r="K160" s="19">
        <v>42</v>
      </c>
      <c r="L160" s="43" t="s">
        <v>1907</v>
      </c>
    </row>
    <row r="161" spans="1:12" ht="15.95" customHeight="1">
      <c r="A161" s="88"/>
      <c r="B161" s="45"/>
      <c r="C161" s="44" t="s">
        <v>28</v>
      </c>
      <c r="D161" s="19">
        <v>3298</v>
      </c>
      <c r="E161" s="19">
        <v>1128</v>
      </c>
      <c r="F161" s="20">
        <v>34.202546998180715</v>
      </c>
      <c r="G161" s="19">
        <v>3151</v>
      </c>
      <c r="H161" s="19">
        <v>1060</v>
      </c>
      <c r="I161" s="20">
        <v>33.640114249444622</v>
      </c>
      <c r="J161" s="19">
        <v>147</v>
      </c>
      <c r="K161" s="19">
        <v>68</v>
      </c>
      <c r="L161" s="43" t="s">
        <v>303</v>
      </c>
    </row>
    <row r="162" spans="1:12" ht="15.95" customHeight="1">
      <c r="A162" s="88"/>
      <c r="B162" s="48" t="s">
        <v>152</v>
      </c>
      <c r="C162" s="44" t="s">
        <v>26</v>
      </c>
      <c r="D162" s="19">
        <v>7017</v>
      </c>
      <c r="E162" s="19">
        <v>3042</v>
      </c>
      <c r="F162" s="20">
        <v>43.351859769132105</v>
      </c>
      <c r="G162" s="19">
        <v>6759</v>
      </c>
      <c r="H162" s="19">
        <v>2895</v>
      </c>
      <c r="I162" s="20">
        <v>42.831779849090104</v>
      </c>
      <c r="J162" s="19">
        <v>258</v>
      </c>
      <c r="K162" s="19">
        <v>147</v>
      </c>
      <c r="L162" s="43" t="s">
        <v>1908</v>
      </c>
    </row>
    <row r="163" spans="1:12" ht="15.95" customHeight="1">
      <c r="A163" s="88"/>
      <c r="B163" s="45"/>
      <c r="C163" s="44" t="s">
        <v>27</v>
      </c>
      <c r="D163" s="19">
        <v>3568</v>
      </c>
      <c r="E163" s="19">
        <v>1523</v>
      </c>
      <c r="F163" s="20">
        <v>42.684977578475333</v>
      </c>
      <c r="G163" s="19">
        <v>3437</v>
      </c>
      <c r="H163" s="19">
        <v>1461</v>
      </c>
      <c r="I163" s="20">
        <v>42.508001163805645</v>
      </c>
      <c r="J163" s="19">
        <v>131</v>
      </c>
      <c r="K163" s="19">
        <v>62</v>
      </c>
      <c r="L163" s="43" t="s">
        <v>781</v>
      </c>
    </row>
    <row r="164" spans="1:12" ht="15.95" customHeight="1">
      <c r="A164" s="88"/>
      <c r="B164" s="45"/>
      <c r="C164" s="44" t="s">
        <v>28</v>
      </c>
      <c r="D164" s="19">
        <v>3449</v>
      </c>
      <c r="E164" s="19">
        <v>1519</v>
      </c>
      <c r="F164" s="20">
        <v>44.041751232241232</v>
      </c>
      <c r="G164" s="19">
        <v>3322</v>
      </c>
      <c r="H164" s="19">
        <v>1434</v>
      </c>
      <c r="I164" s="20">
        <v>43.166767007826607</v>
      </c>
      <c r="J164" s="19">
        <v>127</v>
      </c>
      <c r="K164" s="19">
        <v>85</v>
      </c>
      <c r="L164" s="43" t="s">
        <v>1909</v>
      </c>
    </row>
    <row r="165" spans="1:12" ht="15.95" customHeight="1">
      <c r="A165" s="88"/>
      <c r="B165" s="48" t="s">
        <v>155</v>
      </c>
      <c r="C165" s="44" t="s">
        <v>26</v>
      </c>
      <c r="D165" s="19">
        <v>5752</v>
      </c>
      <c r="E165" s="19">
        <v>2893</v>
      </c>
      <c r="F165" s="20">
        <v>50.295549374130736</v>
      </c>
      <c r="G165" s="19">
        <v>5478</v>
      </c>
      <c r="H165" s="19">
        <v>2727</v>
      </c>
      <c r="I165" s="20">
        <v>49.780941949616647</v>
      </c>
      <c r="J165" s="19">
        <v>274</v>
      </c>
      <c r="K165" s="19">
        <v>166</v>
      </c>
      <c r="L165" s="43" t="s">
        <v>1910</v>
      </c>
    </row>
    <row r="166" spans="1:12" ht="15.95" customHeight="1">
      <c r="A166" s="88"/>
      <c r="B166" s="45"/>
      <c r="C166" s="44" t="s">
        <v>27</v>
      </c>
      <c r="D166" s="19">
        <v>3037</v>
      </c>
      <c r="E166" s="19">
        <v>1494</v>
      </c>
      <c r="F166" s="20">
        <v>49.193282844912744</v>
      </c>
      <c r="G166" s="19">
        <v>2917</v>
      </c>
      <c r="H166" s="19">
        <v>1431</v>
      </c>
      <c r="I166" s="20">
        <v>49.057250599931436</v>
      </c>
      <c r="J166" s="19">
        <v>120</v>
      </c>
      <c r="K166" s="19">
        <v>63</v>
      </c>
      <c r="L166" s="43" t="s">
        <v>1911</v>
      </c>
    </row>
    <row r="167" spans="1:12" ht="15.95" customHeight="1">
      <c r="A167" s="88"/>
      <c r="B167" s="45"/>
      <c r="C167" s="44" t="s">
        <v>28</v>
      </c>
      <c r="D167" s="19">
        <v>2715</v>
      </c>
      <c r="E167" s="19">
        <v>1399</v>
      </c>
      <c r="F167" s="20">
        <v>51.528545119705342</v>
      </c>
      <c r="G167" s="19">
        <v>2561</v>
      </c>
      <c r="H167" s="19">
        <v>1296</v>
      </c>
      <c r="I167" s="20">
        <v>50.605232331120654</v>
      </c>
      <c r="J167" s="19">
        <v>154</v>
      </c>
      <c r="K167" s="19">
        <v>103</v>
      </c>
      <c r="L167" s="43" t="s">
        <v>1912</v>
      </c>
    </row>
    <row r="168" spans="1:12" ht="15.95" customHeight="1">
      <c r="A168" s="88"/>
      <c r="B168" s="48" t="s">
        <v>158</v>
      </c>
      <c r="C168" s="44" t="s">
        <v>26</v>
      </c>
      <c r="D168" s="62">
        <v>5532</v>
      </c>
      <c r="E168" s="62">
        <v>3098</v>
      </c>
      <c r="F168" s="63">
        <v>56.001446131597973</v>
      </c>
      <c r="G168" s="62">
        <v>5347</v>
      </c>
      <c r="H168" s="62">
        <v>2969</v>
      </c>
      <c r="I168" s="63">
        <v>55.526463437441556</v>
      </c>
      <c r="J168" s="19">
        <v>185</v>
      </c>
      <c r="K168" s="19">
        <v>129</v>
      </c>
      <c r="L168" s="43" t="s">
        <v>1913</v>
      </c>
    </row>
    <row r="169" spans="1:12" ht="15.95" customHeight="1">
      <c r="A169" s="88"/>
      <c r="B169" s="45"/>
      <c r="C169" s="44" t="s">
        <v>27</v>
      </c>
      <c r="D169" s="62">
        <v>2895</v>
      </c>
      <c r="E169" s="62">
        <v>1550</v>
      </c>
      <c r="F169" s="63">
        <v>53.540587219343699</v>
      </c>
      <c r="G169" s="62">
        <v>2798</v>
      </c>
      <c r="H169" s="62">
        <v>1481</v>
      </c>
      <c r="I169" s="63">
        <v>52.930664760543245</v>
      </c>
      <c r="J169" s="19">
        <v>97</v>
      </c>
      <c r="K169" s="19">
        <v>69</v>
      </c>
      <c r="L169" s="43" t="s">
        <v>1914</v>
      </c>
    </row>
    <row r="170" spans="1:12" ht="15.95" customHeight="1">
      <c r="A170" s="88"/>
      <c r="B170" s="45"/>
      <c r="C170" s="44" t="s">
        <v>28</v>
      </c>
      <c r="D170" s="62">
        <v>2637</v>
      </c>
      <c r="E170" s="62">
        <v>1548</v>
      </c>
      <c r="F170" s="63">
        <v>58.703071672354952</v>
      </c>
      <c r="G170" s="62">
        <v>2549</v>
      </c>
      <c r="H170" s="62">
        <v>1488</v>
      </c>
      <c r="I170" s="63">
        <v>58.375833660258927</v>
      </c>
      <c r="J170" s="19">
        <v>88</v>
      </c>
      <c r="K170" s="19">
        <v>60</v>
      </c>
      <c r="L170" s="43" t="s">
        <v>1884</v>
      </c>
    </row>
    <row r="171" spans="1:12" ht="15.95" customHeight="1">
      <c r="A171" s="88"/>
      <c r="B171" s="48" t="s">
        <v>162</v>
      </c>
      <c r="C171" s="44" t="s">
        <v>26</v>
      </c>
      <c r="D171" s="62">
        <v>6009</v>
      </c>
      <c r="E171" s="62">
        <v>3741</v>
      </c>
      <c r="F171" s="63">
        <v>62.256615077383927</v>
      </c>
      <c r="G171" s="62">
        <v>5794</v>
      </c>
      <c r="H171" s="62">
        <v>3579</v>
      </c>
      <c r="I171" s="63">
        <v>61.770797376596477</v>
      </c>
      <c r="J171" s="19">
        <v>215</v>
      </c>
      <c r="K171" s="19">
        <v>162</v>
      </c>
      <c r="L171" s="43" t="s">
        <v>1915</v>
      </c>
    </row>
    <row r="172" spans="1:12" ht="15.95" customHeight="1">
      <c r="A172" s="88"/>
      <c r="B172" s="59"/>
      <c r="C172" s="44" t="s">
        <v>27</v>
      </c>
      <c r="D172" s="62">
        <v>3131</v>
      </c>
      <c r="E172" s="62">
        <v>1854</v>
      </c>
      <c r="F172" s="63">
        <v>59.214308527626955</v>
      </c>
      <c r="G172" s="62">
        <v>3029</v>
      </c>
      <c r="H172" s="62">
        <v>1776</v>
      </c>
      <c r="I172" s="63">
        <v>58.633212281280947</v>
      </c>
      <c r="J172" s="19">
        <v>102</v>
      </c>
      <c r="K172" s="19">
        <v>78</v>
      </c>
      <c r="L172" s="43" t="s">
        <v>1445</v>
      </c>
    </row>
    <row r="173" spans="1:12" ht="15.95" customHeight="1">
      <c r="A173" s="89"/>
      <c r="B173" s="60"/>
      <c r="C173" s="49" t="s">
        <v>28</v>
      </c>
      <c r="D173" s="64">
        <v>2878</v>
      </c>
      <c r="E173" s="64">
        <v>1887</v>
      </c>
      <c r="F173" s="65">
        <v>65.566365531619184</v>
      </c>
      <c r="G173" s="64">
        <v>2765</v>
      </c>
      <c r="H173" s="64">
        <v>1803</v>
      </c>
      <c r="I173" s="65">
        <v>65.207956600361669</v>
      </c>
      <c r="J173" s="17">
        <v>113</v>
      </c>
      <c r="K173" s="17">
        <v>84</v>
      </c>
      <c r="L173" s="52" t="s">
        <v>1916</v>
      </c>
    </row>
    <row r="174" spans="1:12" ht="15.95" customHeight="1">
      <c r="A174" s="88" t="s">
        <v>294</v>
      </c>
      <c r="B174" s="58" t="s">
        <v>457</v>
      </c>
      <c r="C174" s="46" t="s">
        <v>143</v>
      </c>
      <c r="D174" s="19">
        <v>27555</v>
      </c>
      <c r="E174" s="19">
        <v>12352</v>
      </c>
      <c r="F174" s="37">
        <v>44.826710215931776</v>
      </c>
      <c r="G174" s="19">
        <v>27546</v>
      </c>
      <c r="H174" s="19">
        <v>12352</v>
      </c>
      <c r="I174" s="37">
        <v>44.841356276773396</v>
      </c>
      <c r="J174" s="19">
        <v>9</v>
      </c>
      <c r="K174" s="19">
        <v>0</v>
      </c>
      <c r="L174" s="61" t="s">
        <v>122</v>
      </c>
    </row>
    <row r="175" spans="1:12" ht="15.95" customHeight="1">
      <c r="A175" s="88"/>
      <c r="B175" s="45"/>
      <c r="C175" s="46" t="s">
        <v>27</v>
      </c>
      <c r="D175" s="19">
        <v>14202</v>
      </c>
      <c r="E175" s="19">
        <v>6197</v>
      </c>
      <c r="F175" s="37">
        <v>43.634699338121393</v>
      </c>
      <c r="G175" s="19">
        <v>14199</v>
      </c>
      <c r="H175" s="19">
        <v>6197</v>
      </c>
      <c r="I175" s="37">
        <v>43.643918585815904</v>
      </c>
      <c r="J175" s="19">
        <v>3</v>
      </c>
      <c r="K175" s="19">
        <v>0</v>
      </c>
      <c r="L175" s="61" t="s">
        <v>122</v>
      </c>
    </row>
    <row r="176" spans="1:12" ht="15.95" customHeight="1">
      <c r="A176" s="88"/>
      <c r="B176" s="45"/>
      <c r="C176" s="47" t="s">
        <v>28</v>
      </c>
      <c r="D176" s="19">
        <v>13353</v>
      </c>
      <c r="E176" s="19">
        <v>6155</v>
      </c>
      <c r="F176" s="37">
        <v>46.094510596869618</v>
      </c>
      <c r="G176" s="19">
        <v>13347</v>
      </c>
      <c r="H176" s="19">
        <v>6155</v>
      </c>
      <c r="I176" s="37">
        <v>46.115231887315502</v>
      </c>
      <c r="J176" s="19">
        <v>6</v>
      </c>
      <c r="K176" s="19">
        <v>0</v>
      </c>
      <c r="L176" s="61" t="s">
        <v>122</v>
      </c>
    </row>
    <row r="177" spans="1:12" ht="15.95" customHeight="1">
      <c r="A177" s="88"/>
      <c r="B177" s="48" t="s">
        <v>146</v>
      </c>
      <c r="C177" s="46" t="s">
        <v>26</v>
      </c>
      <c r="D177" s="19">
        <v>4572</v>
      </c>
      <c r="E177" s="19">
        <v>1374</v>
      </c>
      <c r="F177" s="20">
        <v>30.052493438320209</v>
      </c>
      <c r="G177" s="19">
        <v>4570</v>
      </c>
      <c r="H177" s="19">
        <v>1374</v>
      </c>
      <c r="I177" s="20">
        <v>30.065645514223196</v>
      </c>
      <c r="J177" s="19">
        <v>2</v>
      </c>
      <c r="K177" s="19">
        <v>0</v>
      </c>
      <c r="L177" s="43" t="s">
        <v>122</v>
      </c>
    </row>
    <row r="178" spans="1:12" ht="15.95" customHeight="1">
      <c r="A178" s="88"/>
      <c r="B178" s="45"/>
      <c r="C178" s="46" t="s">
        <v>27</v>
      </c>
      <c r="D178" s="19">
        <v>2364</v>
      </c>
      <c r="E178" s="19">
        <v>692</v>
      </c>
      <c r="F178" s="20">
        <v>29.272419627749578</v>
      </c>
      <c r="G178" s="19">
        <v>2364</v>
      </c>
      <c r="H178" s="19">
        <v>692</v>
      </c>
      <c r="I178" s="20">
        <v>29.272419627749578</v>
      </c>
      <c r="J178" s="19">
        <v>0</v>
      </c>
      <c r="K178" s="19">
        <v>0</v>
      </c>
      <c r="L178" s="43" t="s">
        <v>122</v>
      </c>
    </row>
    <row r="179" spans="1:12" ht="15.95" customHeight="1">
      <c r="A179" s="88"/>
      <c r="B179" s="45"/>
      <c r="C179" s="46" t="s">
        <v>28</v>
      </c>
      <c r="D179" s="19">
        <v>2208</v>
      </c>
      <c r="E179" s="19">
        <v>682</v>
      </c>
      <c r="F179" s="20">
        <v>30.887681159420289</v>
      </c>
      <c r="G179" s="19">
        <v>2206</v>
      </c>
      <c r="H179" s="19">
        <v>682</v>
      </c>
      <c r="I179" s="20">
        <v>30.915684496826835</v>
      </c>
      <c r="J179" s="19">
        <v>2</v>
      </c>
      <c r="K179" s="19">
        <v>0</v>
      </c>
      <c r="L179" s="43" t="s">
        <v>122</v>
      </c>
    </row>
    <row r="180" spans="1:12" ht="15.95" customHeight="1">
      <c r="A180" s="88"/>
      <c r="B180" s="48" t="s">
        <v>149</v>
      </c>
      <c r="C180" s="46" t="s">
        <v>26</v>
      </c>
      <c r="D180" s="19">
        <v>4947</v>
      </c>
      <c r="E180" s="19">
        <v>1703</v>
      </c>
      <c r="F180" s="20">
        <v>34.42490398221144</v>
      </c>
      <c r="G180" s="19">
        <v>4945</v>
      </c>
      <c r="H180" s="19">
        <v>1703</v>
      </c>
      <c r="I180" s="20">
        <v>34.438827098078868</v>
      </c>
      <c r="J180" s="19">
        <v>2</v>
      </c>
      <c r="K180" s="19">
        <v>0</v>
      </c>
      <c r="L180" s="43" t="s">
        <v>122</v>
      </c>
    </row>
    <row r="181" spans="1:12" ht="15.95" customHeight="1">
      <c r="A181" s="88"/>
      <c r="B181" s="45"/>
      <c r="C181" s="46" t="s">
        <v>27</v>
      </c>
      <c r="D181" s="19">
        <v>2480</v>
      </c>
      <c r="E181" s="19">
        <v>852</v>
      </c>
      <c r="F181" s="20">
        <v>34.354838709677416</v>
      </c>
      <c r="G181" s="19">
        <v>2480</v>
      </c>
      <c r="H181" s="19">
        <v>852</v>
      </c>
      <c r="I181" s="20">
        <v>34.354838709677416</v>
      </c>
      <c r="J181" s="19">
        <v>0</v>
      </c>
      <c r="K181" s="19">
        <v>0</v>
      </c>
      <c r="L181" s="43" t="s">
        <v>122</v>
      </c>
    </row>
    <row r="182" spans="1:12" ht="15.95" customHeight="1">
      <c r="A182" s="88"/>
      <c r="B182" s="45"/>
      <c r="C182" s="46" t="s">
        <v>28</v>
      </c>
      <c r="D182" s="19">
        <v>2467</v>
      </c>
      <c r="E182" s="19">
        <v>851</v>
      </c>
      <c r="F182" s="20">
        <v>34.495338467774623</v>
      </c>
      <c r="G182" s="19">
        <v>2465</v>
      </c>
      <c r="H182" s="19">
        <v>851</v>
      </c>
      <c r="I182" s="20">
        <v>34.523326572008116</v>
      </c>
      <c r="J182" s="19">
        <v>2</v>
      </c>
      <c r="K182" s="19">
        <v>0</v>
      </c>
      <c r="L182" s="43" t="s">
        <v>122</v>
      </c>
    </row>
    <row r="183" spans="1:12" ht="15.95" customHeight="1">
      <c r="A183" s="88"/>
      <c r="B183" s="48" t="s">
        <v>152</v>
      </c>
      <c r="C183" s="46" t="s">
        <v>26</v>
      </c>
      <c r="D183" s="19">
        <v>5084</v>
      </c>
      <c r="E183" s="19">
        <v>2163</v>
      </c>
      <c r="F183" s="20">
        <v>42.545239968528719</v>
      </c>
      <c r="G183" s="19">
        <v>5083</v>
      </c>
      <c r="H183" s="19">
        <v>2163</v>
      </c>
      <c r="I183" s="20">
        <v>42.553610072791656</v>
      </c>
      <c r="J183" s="19">
        <v>1</v>
      </c>
      <c r="K183" s="19">
        <v>0</v>
      </c>
      <c r="L183" s="43" t="s">
        <v>122</v>
      </c>
    </row>
    <row r="184" spans="1:12" ht="15.95" customHeight="1">
      <c r="A184" s="88"/>
      <c r="B184" s="45"/>
      <c r="C184" s="46" t="s">
        <v>27</v>
      </c>
      <c r="D184" s="19">
        <v>2644</v>
      </c>
      <c r="E184" s="19">
        <v>1099</v>
      </c>
      <c r="F184" s="20">
        <v>41.565809379727682</v>
      </c>
      <c r="G184" s="19">
        <v>2643</v>
      </c>
      <c r="H184" s="19">
        <v>1099</v>
      </c>
      <c r="I184" s="20">
        <v>41.581536133181991</v>
      </c>
      <c r="J184" s="19">
        <v>1</v>
      </c>
      <c r="K184" s="19">
        <v>0</v>
      </c>
      <c r="L184" s="43" t="s">
        <v>122</v>
      </c>
    </row>
    <row r="185" spans="1:12" ht="15.95" customHeight="1">
      <c r="A185" s="88"/>
      <c r="B185" s="45"/>
      <c r="C185" s="46" t="s">
        <v>28</v>
      </c>
      <c r="D185" s="19">
        <v>2440</v>
      </c>
      <c r="E185" s="19">
        <v>1064</v>
      </c>
      <c r="F185" s="20">
        <v>43.606557377049178</v>
      </c>
      <c r="G185" s="19">
        <v>2440</v>
      </c>
      <c r="H185" s="19">
        <v>1064</v>
      </c>
      <c r="I185" s="20">
        <v>43.606557377049178</v>
      </c>
      <c r="J185" s="19">
        <v>0</v>
      </c>
      <c r="K185" s="19">
        <v>0</v>
      </c>
      <c r="L185" s="43" t="s">
        <v>122</v>
      </c>
    </row>
    <row r="186" spans="1:12" ht="15.95" customHeight="1">
      <c r="A186" s="88"/>
      <c r="B186" s="48" t="s">
        <v>155</v>
      </c>
      <c r="C186" s="46" t="s">
        <v>26</v>
      </c>
      <c r="D186" s="19">
        <v>4348</v>
      </c>
      <c r="E186" s="19">
        <v>2147</v>
      </c>
      <c r="F186" s="20">
        <v>49.379024839006441</v>
      </c>
      <c r="G186" s="19">
        <v>4346</v>
      </c>
      <c r="H186" s="19">
        <v>2147</v>
      </c>
      <c r="I186" s="20">
        <v>49.401748734468477</v>
      </c>
      <c r="J186" s="19">
        <v>2</v>
      </c>
      <c r="K186" s="19">
        <v>0</v>
      </c>
      <c r="L186" s="43" t="s">
        <v>122</v>
      </c>
    </row>
    <row r="187" spans="1:12" ht="15.95" customHeight="1">
      <c r="A187" s="88"/>
      <c r="B187" s="45"/>
      <c r="C187" s="46" t="s">
        <v>27</v>
      </c>
      <c r="D187" s="19">
        <v>2225</v>
      </c>
      <c r="E187" s="19">
        <v>1072</v>
      </c>
      <c r="F187" s="20">
        <v>48.179775280898873</v>
      </c>
      <c r="G187" s="19">
        <v>2224</v>
      </c>
      <c r="H187" s="19">
        <v>1072</v>
      </c>
      <c r="I187" s="20">
        <v>48.201438848920866</v>
      </c>
      <c r="J187" s="19">
        <v>1</v>
      </c>
      <c r="K187" s="19">
        <v>0</v>
      </c>
      <c r="L187" s="43" t="s">
        <v>122</v>
      </c>
    </row>
    <row r="188" spans="1:12" ht="15.95" customHeight="1">
      <c r="A188" s="88"/>
      <c r="B188" s="45"/>
      <c r="C188" s="46" t="s">
        <v>28</v>
      </c>
      <c r="D188" s="19">
        <v>2123</v>
      </c>
      <c r="E188" s="19">
        <v>1075</v>
      </c>
      <c r="F188" s="20">
        <v>50.635892604804525</v>
      </c>
      <c r="G188" s="19">
        <v>2122</v>
      </c>
      <c r="H188" s="19">
        <v>1075</v>
      </c>
      <c r="I188" s="20">
        <v>50.65975494816211</v>
      </c>
      <c r="J188" s="19">
        <v>1</v>
      </c>
      <c r="K188" s="19">
        <v>0</v>
      </c>
      <c r="L188" s="43" t="s">
        <v>122</v>
      </c>
    </row>
    <row r="189" spans="1:12" ht="15.95" customHeight="1">
      <c r="A189" s="88"/>
      <c r="B189" s="48" t="s">
        <v>158</v>
      </c>
      <c r="C189" s="46" t="s">
        <v>26</v>
      </c>
      <c r="D189" s="19">
        <v>4035</v>
      </c>
      <c r="E189" s="19">
        <v>2249</v>
      </c>
      <c r="F189" s="20">
        <v>55.737298636926887</v>
      </c>
      <c r="G189" s="19">
        <v>4035</v>
      </c>
      <c r="H189" s="19">
        <v>2249</v>
      </c>
      <c r="I189" s="20">
        <v>55.737298636926887</v>
      </c>
      <c r="J189" s="19">
        <v>0</v>
      </c>
      <c r="K189" s="19">
        <v>0</v>
      </c>
      <c r="L189" s="43" t="s">
        <v>122</v>
      </c>
    </row>
    <row r="190" spans="1:12" ht="15.95" customHeight="1">
      <c r="A190" s="88"/>
      <c r="B190" s="45"/>
      <c r="C190" s="46" t="s">
        <v>27</v>
      </c>
      <c r="D190" s="19">
        <v>2110</v>
      </c>
      <c r="E190" s="19">
        <v>1142</v>
      </c>
      <c r="F190" s="20">
        <v>54.123222748815166</v>
      </c>
      <c r="G190" s="19">
        <v>2110</v>
      </c>
      <c r="H190" s="19">
        <v>1142</v>
      </c>
      <c r="I190" s="20">
        <v>54.123222748815166</v>
      </c>
      <c r="J190" s="19">
        <v>0</v>
      </c>
      <c r="K190" s="19">
        <v>0</v>
      </c>
      <c r="L190" s="43" t="s">
        <v>122</v>
      </c>
    </row>
    <row r="191" spans="1:12" ht="15.95" customHeight="1">
      <c r="A191" s="88"/>
      <c r="B191" s="45"/>
      <c r="C191" s="46" t="s">
        <v>28</v>
      </c>
      <c r="D191" s="19">
        <v>1925</v>
      </c>
      <c r="E191" s="19">
        <v>1107</v>
      </c>
      <c r="F191" s="20">
        <v>57.506493506493506</v>
      </c>
      <c r="G191" s="19">
        <v>1925</v>
      </c>
      <c r="H191" s="19">
        <v>1107</v>
      </c>
      <c r="I191" s="20">
        <v>57.506493506493506</v>
      </c>
      <c r="J191" s="19">
        <v>0</v>
      </c>
      <c r="K191" s="19">
        <v>0</v>
      </c>
      <c r="L191" s="43" t="s">
        <v>122</v>
      </c>
    </row>
    <row r="192" spans="1:12" ht="15.95" customHeight="1">
      <c r="A192" s="88"/>
      <c r="B192" s="48" t="s">
        <v>162</v>
      </c>
      <c r="C192" s="46" t="s">
        <v>26</v>
      </c>
      <c r="D192" s="19">
        <v>4569</v>
      </c>
      <c r="E192" s="19">
        <v>2716</v>
      </c>
      <c r="F192" s="20">
        <v>59.444079667323265</v>
      </c>
      <c r="G192" s="19">
        <v>4567</v>
      </c>
      <c r="H192" s="19">
        <v>2716</v>
      </c>
      <c r="I192" s="20">
        <v>59.470111670680971</v>
      </c>
      <c r="J192" s="19">
        <v>2</v>
      </c>
      <c r="K192" s="19">
        <v>0</v>
      </c>
      <c r="L192" s="43" t="s">
        <v>122</v>
      </c>
    </row>
    <row r="193" spans="1:12" ht="15.95" customHeight="1">
      <c r="A193" s="88"/>
      <c r="B193" s="45"/>
      <c r="C193" s="46" t="s">
        <v>27</v>
      </c>
      <c r="D193" s="19">
        <v>2379</v>
      </c>
      <c r="E193" s="19">
        <v>1340</v>
      </c>
      <c r="F193" s="20">
        <v>56.32618747372846</v>
      </c>
      <c r="G193" s="19">
        <v>2378</v>
      </c>
      <c r="H193" s="19">
        <v>1340</v>
      </c>
      <c r="I193" s="20">
        <v>56.349873843566023</v>
      </c>
      <c r="J193" s="19">
        <v>1</v>
      </c>
      <c r="K193" s="19">
        <v>0</v>
      </c>
      <c r="L193" s="43" t="s">
        <v>122</v>
      </c>
    </row>
    <row r="194" spans="1:12" ht="15.95" customHeight="1">
      <c r="A194" s="89"/>
      <c r="B194" s="50"/>
      <c r="C194" s="51" t="s">
        <v>28</v>
      </c>
      <c r="D194" s="17">
        <v>2190</v>
      </c>
      <c r="E194" s="17">
        <v>1376</v>
      </c>
      <c r="F194" s="18">
        <v>62.831050228310502</v>
      </c>
      <c r="G194" s="17">
        <v>2189</v>
      </c>
      <c r="H194" s="17">
        <v>1376</v>
      </c>
      <c r="I194" s="18">
        <v>62.859753312014618</v>
      </c>
      <c r="J194" s="17">
        <v>1</v>
      </c>
      <c r="K194" s="17">
        <v>0</v>
      </c>
      <c r="L194" s="52" t="s">
        <v>122</v>
      </c>
    </row>
    <row r="195" spans="1:12" ht="15.95" customHeight="1">
      <c r="A195" s="87" t="s">
        <v>295</v>
      </c>
      <c r="B195" s="58" t="s">
        <v>457</v>
      </c>
      <c r="C195" s="54" t="s">
        <v>143</v>
      </c>
      <c r="D195" s="55">
        <v>61227</v>
      </c>
      <c r="E195" s="55">
        <v>28052</v>
      </c>
      <c r="F195" s="56">
        <v>45.816388194750679</v>
      </c>
      <c r="G195" s="55">
        <v>61227</v>
      </c>
      <c r="H195" s="55">
        <v>28052</v>
      </c>
      <c r="I195" s="56">
        <v>45.816388194750679</v>
      </c>
      <c r="J195" s="55">
        <v>0</v>
      </c>
      <c r="K195" s="55">
        <v>0</v>
      </c>
      <c r="L195" s="57" t="s">
        <v>122</v>
      </c>
    </row>
    <row r="196" spans="1:12" ht="15.95" customHeight="1">
      <c r="A196" s="88"/>
      <c r="B196" s="45"/>
      <c r="C196" s="46" t="s">
        <v>168</v>
      </c>
      <c r="D196" s="19">
        <v>31833</v>
      </c>
      <c r="E196" s="19">
        <v>14298</v>
      </c>
      <c r="F196" s="20">
        <v>44.915653567053056</v>
      </c>
      <c r="G196" s="19">
        <v>31833</v>
      </c>
      <c r="H196" s="19">
        <v>14298</v>
      </c>
      <c r="I196" s="20">
        <v>44.915653567053056</v>
      </c>
      <c r="J196" s="19">
        <v>0</v>
      </c>
      <c r="K196" s="19">
        <v>0</v>
      </c>
      <c r="L196" s="43" t="s">
        <v>122</v>
      </c>
    </row>
    <row r="197" spans="1:12" ht="15.95" customHeight="1">
      <c r="A197" s="88"/>
      <c r="B197" s="45"/>
      <c r="C197" s="46" t="s">
        <v>28</v>
      </c>
      <c r="D197" s="19">
        <v>29394</v>
      </c>
      <c r="E197" s="19">
        <v>13754</v>
      </c>
      <c r="F197" s="20">
        <v>46.791862284820034</v>
      </c>
      <c r="G197" s="19">
        <v>29394</v>
      </c>
      <c r="H197" s="19">
        <v>13754</v>
      </c>
      <c r="I197" s="20">
        <v>46.791862284820034</v>
      </c>
      <c r="J197" s="19">
        <v>0</v>
      </c>
      <c r="K197" s="19">
        <v>0</v>
      </c>
      <c r="L197" s="43" t="s">
        <v>122</v>
      </c>
    </row>
    <row r="198" spans="1:12" ht="15.95" customHeight="1">
      <c r="A198" s="88"/>
      <c r="B198" s="48" t="s">
        <v>146</v>
      </c>
      <c r="C198" s="46" t="s">
        <v>26</v>
      </c>
      <c r="D198" s="19">
        <v>10019</v>
      </c>
      <c r="E198" s="19">
        <v>2541</v>
      </c>
      <c r="F198" s="20">
        <v>25.361812556143327</v>
      </c>
      <c r="G198" s="19">
        <v>10019</v>
      </c>
      <c r="H198" s="19">
        <v>2541</v>
      </c>
      <c r="I198" s="20">
        <v>25.361812556143327</v>
      </c>
      <c r="J198" s="19">
        <v>0</v>
      </c>
      <c r="K198" s="19">
        <v>0</v>
      </c>
      <c r="L198" s="43" t="s">
        <v>122</v>
      </c>
    </row>
    <row r="199" spans="1:12" ht="15.95" customHeight="1">
      <c r="A199" s="88"/>
      <c r="B199" s="45"/>
      <c r="C199" s="46" t="s">
        <v>27</v>
      </c>
      <c r="D199" s="19">
        <v>5224</v>
      </c>
      <c r="E199" s="19">
        <v>1334</v>
      </c>
      <c r="F199" s="20">
        <v>25.535987748851454</v>
      </c>
      <c r="G199" s="19">
        <v>5224</v>
      </c>
      <c r="H199" s="19">
        <v>1334</v>
      </c>
      <c r="I199" s="20">
        <v>25.535987748851454</v>
      </c>
      <c r="J199" s="19">
        <v>0</v>
      </c>
      <c r="K199" s="19">
        <v>0</v>
      </c>
      <c r="L199" s="43" t="s">
        <v>122</v>
      </c>
    </row>
    <row r="200" spans="1:12" ht="15.95" customHeight="1">
      <c r="A200" s="88"/>
      <c r="B200" s="45"/>
      <c r="C200" s="46" t="s">
        <v>28</v>
      </c>
      <c r="D200" s="19">
        <v>4795</v>
      </c>
      <c r="E200" s="19">
        <v>1207</v>
      </c>
      <c r="F200" s="20">
        <v>25.172054223149114</v>
      </c>
      <c r="G200" s="19">
        <v>4795</v>
      </c>
      <c r="H200" s="19">
        <v>1207</v>
      </c>
      <c r="I200" s="20">
        <v>25.172054223149114</v>
      </c>
      <c r="J200" s="19">
        <v>0</v>
      </c>
      <c r="K200" s="19">
        <v>0</v>
      </c>
      <c r="L200" s="43" t="s">
        <v>122</v>
      </c>
    </row>
    <row r="201" spans="1:12" ht="15.95" customHeight="1">
      <c r="A201" s="88"/>
      <c r="B201" s="48" t="s">
        <v>149</v>
      </c>
      <c r="C201" s="46" t="s">
        <v>26</v>
      </c>
      <c r="D201" s="19">
        <v>10718</v>
      </c>
      <c r="E201" s="19">
        <v>3630</v>
      </c>
      <c r="F201" s="20">
        <v>33.86825900354544</v>
      </c>
      <c r="G201" s="19">
        <v>10718</v>
      </c>
      <c r="H201" s="19">
        <v>3630</v>
      </c>
      <c r="I201" s="20">
        <v>33.86825900354544</v>
      </c>
      <c r="J201" s="19">
        <v>0</v>
      </c>
      <c r="K201" s="19">
        <v>0</v>
      </c>
      <c r="L201" s="43" t="s">
        <v>122</v>
      </c>
    </row>
    <row r="202" spans="1:12" ht="15.95" customHeight="1">
      <c r="A202" s="88"/>
      <c r="B202" s="45"/>
      <c r="C202" s="46" t="s">
        <v>27</v>
      </c>
      <c r="D202" s="19">
        <v>5651</v>
      </c>
      <c r="E202" s="19">
        <v>1889</v>
      </c>
      <c r="F202" s="20">
        <v>33.427711909396564</v>
      </c>
      <c r="G202" s="19">
        <v>5651</v>
      </c>
      <c r="H202" s="19">
        <v>1889</v>
      </c>
      <c r="I202" s="20">
        <v>33.427711909396564</v>
      </c>
      <c r="J202" s="19">
        <v>0</v>
      </c>
      <c r="K202" s="19">
        <v>0</v>
      </c>
      <c r="L202" s="43" t="s">
        <v>122</v>
      </c>
    </row>
    <row r="203" spans="1:12" ht="15.95" customHeight="1">
      <c r="A203" s="88"/>
      <c r="B203" s="45"/>
      <c r="C203" s="46" t="s">
        <v>28</v>
      </c>
      <c r="D203" s="19">
        <v>5067</v>
      </c>
      <c r="E203" s="19">
        <v>1741</v>
      </c>
      <c r="F203" s="20">
        <v>34.359581606473256</v>
      </c>
      <c r="G203" s="19">
        <v>5067</v>
      </c>
      <c r="H203" s="19">
        <v>1741</v>
      </c>
      <c r="I203" s="20">
        <v>34.359581606473256</v>
      </c>
      <c r="J203" s="19">
        <v>0</v>
      </c>
      <c r="K203" s="19">
        <v>0</v>
      </c>
      <c r="L203" s="43" t="s">
        <v>122</v>
      </c>
    </row>
    <row r="204" spans="1:12" ht="15.95" customHeight="1">
      <c r="A204" s="88"/>
      <c r="B204" s="48" t="s">
        <v>152</v>
      </c>
      <c r="C204" s="46" t="s">
        <v>26</v>
      </c>
      <c r="D204" s="19">
        <v>11061</v>
      </c>
      <c r="E204" s="19">
        <v>4697</v>
      </c>
      <c r="F204" s="20">
        <v>42.464514962480791</v>
      </c>
      <c r="G204" s="19">
        <v>11061</v>
      </c>
      <c r="H204" s="19">
        <v>4697</v>
      </c>
      <c r="I204" s="20">
        <v>42.464514962480791</v>
      </c>
      <c r="J204" s="19">
        <v>0</v>
      </c>
      <c r="K204" s="19">
        <v>0</v>
      </c>
      <c r="L204" s="43" t="s">
        <v>122</v>
      </c>
    </row>
    <row r="205" spans="1:12" ht="15.95" customHeight="1">
      <c r="A205" s="88"/>
      <c r="B205" s="45"/>
      <c r="C205" s="46" t="s">
        <v>27</v>
      </c>
      <c r="D205" s="19">
        <v>5658</v>
      </c>
      <c r="E205" s="19">
        <v>2406</v>
      </c>
      <c r="F205" s="20">
        <v>42.523860021208911</v>
      </c>
      <c r="G205" s="19">
        <v>5658</v>
      </c>
      <c r="H205" s="19">
        <v>2406</v>
      </c>
      <c r="I205" s="20">
        <v>42.523860021208911</v>
      </c>
      <c r="J205" s="19">
        <v>0</v>
      </c>
      <c r="K205" s="19">
        <v>0</v>
      </c>
      <c r="L205" s="43" t="s">
        <v>122</v>
      </c>
    </row>
    <row r="206" spans="1:12" ht="15.95" customHeight="1">
      <c r="A206" s="88"/>
      <c r="B206" s="45"/>
      <c r="C206" s="46" t="s">
        <v>28</v>
      </c>
      <c r="D206" s="19">
        <v>5403</v>
      </c>
      <c r="E206" s="19">
        <v>2291</v>
      </c>
      <c r="F206" s="20">
        <v>42.402369054229133</v>
      </c>
      <c r="G206" s="19">
        <v>5403</v>
      </c>
      <c r="H206" s="19">
        <v>2291</v>
      </c>
      <c r="I206" s="20">
        <v>42.402369054229133</v>
      </c>
      <c r="J206" s="19">
        <v>0</v>
      </c>
      <c r="K206" s="19">
        <v>0</v>
      </c>
      <c r="L206" s="43" t="s">
        <v>122</v>
      </c>
    </row>
    <row r="207" spans="1:12" ht="15.95" customHeight="1">
      <c r="A207" s="88"/>
      <c r="B207" s="48" t="s">
        <v>155</v>
      </c>
      <c r="C207" s="46" t="s">
        <v>26</v>
      </c>
      <c r="D207" s="19">
        <v>9527</v>
      </c>
      <c r="E207" s="19">
        <v>4901</v>
      </c>
      <c r="F207" s="20">
        <v>51.443266505720587</v>
      </c>
      <c r="G207" s="19">
        <v>9527</v>
      </c>
      <c r="H207" s="19">
        <v>4901</v>
      </c>
      <c r="I207" s="20">
        <v>51.443266505720587</v>
      </c>
      <c r="J207" s="19">
        <v>0</v>
      </c>
      <c r="K207" s="19">
        <v>0</v>
      </c>
      <c r="L207" s="43" t="s">
        <v>122</v>
      </c>
    </row>
    <row r="208" spans="1:12" ht="15.95" customHeight="1">
      <c r="A208" s="88"/>
      <c r="B208" s="45"/>
      <c r="C208" s="46" t="s">
        <v>27</v>
      </c>
      <c r="D208" s="19">
        <v>4948</v>
      </c>
      <c r="E208" s="19">
        <v>2491</v>
      </c>
      <c r="F208" s="20">
        <v>50.343573160873078</v>
      </c>
      <c r="G208" s="19">
        <v>4948</v>
      </c>
      <c r="H208" s="19">
        <v>2491</v>
      </c>
      <c r="I208" s="20">
        <v>50.343573160873078</v>
      </c>
      <c r="J208" s="19">
        <v>0</v>
      </c>
      <c r="K208" s="19">
        <v>0</v>
      </c>
      <c r="L208" s="43" t="s">
        <v>122</v>
      </c>
    </row>
    <row r="209" spans="1:12" ht="15.95" customHeight="1">
      <c r="A209" s="88"/>
      <c r="B209" s="45"/>
      <c r="C209" s="46" t="s">
        <v>28</v>
      </c>
      <c r="D209" s="19">
        <v>4579</v>
      </c>
      <c r="E209" s="19">
        <v>2410</v>
      </c>
      <c r="F209" s="20">
        <v>52.631578947368418</v>
      </c>
      <c r="G209" s="19">
        <v>4579</v>
      </c>
      <c r="H209" s="19">
        <v>2410</v>
      </c>
      <c r="I209" s="20">
        <v>52.631578947368418</v>
      </c>
      <c r="J209" s="19">
        <v>0</v>
      </c>
      <c r="K209" s="19">
        <v>0</v>
      </c>
      <c r="L209" s="43" t="s">
        <v>122</v>
      </c>
    </row>
    <row r="210" spans="1:12" ht="15.95" customHeight="1">
      <c r="A210" s="88"/>
      <c r="B210" s="48" t="s">
        <v>158</v>
      </c>
      <c r="C210" s="46" t="s">
        <v>26</v>
      </c>
      <c r="D210" s="19">
        <v>9407</v>
      </c>
      <c r="E210" s="19">
        <v>5508</v>
      </c>
      <c r="F210" s="20">
        <v>58.55214202189859</v>
      </c>
      <c r="G210" s="19">
        <v>9407</v>
      </c>
      <c r="H210" s="19">
        <v>5508</v>
      </c>
      <c r="I210" s="20">
        <v>58.55214202189859</v>
      </c>
      <c r="J210" s="19">
        <v>0</v>
      </c>
      <c r="K210" s="19">
        <v>0</v>
      </c>
      <c r="L210" s="43" t="s">
        <v>122</v>
      </c>
    </row>
    <row r="211" spans="1:12" ht="15.95" customHeight="1">
      <c r="A211" s="88"/>
      <c r="B211" s="45"/>
      <c r="C211" s="46" t="s">
        <v>27</v>
      </c>
      <c r="D211" s="19">
        <v>4891</v>
      </c>
      <c r="E211" s="19">
        <v>2790</v>
      </c>
      <c r="F211" s="20">
        <v>57.043549376405643</v>
      </c>
      <c r="G211" s="19">
        <v>4891</v>
      </c>
      <c r="H211" s="19">
        <v>2790</v>
      </c>
      <c r="I211" s="20">
        <v>57.043549376405643</v>
      </c>
      <c r="J211" s="19">
        <v>0</v>
      </c>
      <c r="K211" s="19">
        <v>0</v>
      </c>
      <c r="L211" s="43" t="s">
        <v>122</v>
      </c>
    </row>
    <row r="212" spans="1:12" ht="15.95" customHeight="1">
      <c r="A212" s="88"/>
      <c r="B212" s="45"/>
      <c r="C212" s="46" t="s">
        <v>28</v>
      </c>
      <c r="D212" s="19">
        <v>4516</v>
      </c>
      <c r="E212" s="19">
        <v>2718</v>
      </c>
      <c r="F212" s="20">
        <v>60.186005314437558</v>
      </c>
      <c r="G212" s="19">
        <v>4516</v>
      </c>
      <c r="H212" s="19">
        <v>2718</v>
      </c>
      <c r="I212" s="20">
        <v>60.186005314437558</v>
      </c>
      <c r="J212" s="19">
        <v>0</v>
      </c>
      <c r="K212" s="19">
        <v>0</v>
      </c>
      <c r="L212" s="43" t="s">
        <v>122</v>
      </c>
    </row>
    <row r="213" spans="1:12" ht="15.95" customHeight="1">
      <c r="A213" s="88"/>
      <c r="B213" s="48" t="s">
        <v>162</v>
      </c>
      <c r="C213" s="46" t="s">
        <v>26</v>
      </c>
      <c r="D213" s="19">
        <v>10495</v>
      </c>
      <c r="E213" s="19">
        <v>6775</v>
      </c>
      <c r="F213" s="20">
        <v>64.554549785612195</v>
      </c>
      <c r="G213" s="19">
        <v>10495</v>
      </c>
      <c r="H213" s="19">
        <v>6775</v>
      </c>
      <c r="I213" s="20">
        <v>64.554549785612195</v>
      </c>
      <c r="J213" s="19">
        <v>0</v>
      </c>
      <c r="K213" s="19">
        <v>0</v>
      </c>
      <c r="L213" s="43" t="s">
        <v>122</v>
      </c>
    </row>
    <row r="214" spans="1:12" ht="15.95" customHeight="1">
      <c r="A214" s="88"/>
      <c r="B214" s="45"/>
      <c r="C214" s="46" t="s">
        <v>27</v>
      </c>
      <c r="D214" s="19">
        <v>5461</v>
      </c>
      <c r="E214" s="19">
        <v>3388</v>
      </c>
      <c r="F214" s="20">
        <v>62.039919428676065</v>
      </c>
      <c r="G214" s="19">
        <v>5461</v>
      </c>
      <c r="H214" s="19">
        <v>3388</v>
      </c>
      <c r="I214" s="20">
        <v>62.039919428676065</v>
      </c>
      <c r="J214" s="19">
        <v>0</v>
      </c>
      <c r="K214" s="19">
        <v>0</v>
      </c>
      <c r="L214" s="43" t="s">
        <v>122</v>
      </c>
    </row>
    <row r="215" spans="1:12" ht="15.95" customHeight="1">
      <c r="A215" s="89"/>
      <c r="B215" s="50"/>
      <c r="C215" s="51" t="s">
        <v>28</v>
      </c>
      <c r="D215" s="17">
        <v>5034</v>
      </c>
      <c r="E215" s="17">
        <v>3387</v>
      </c>
      <c r="F215" s="18">
        <v>67.282479141835523</v>
      </c>
      <c r="G215" s="17">
        <v>5034</v>
      </c>
      <c r="H215" s="17">
        <v>3387</v>
      </c>
      <c r="I215" s="18">
        <v>67.282479141835523</v>
      </c>
      <c r="J215" s="17">
        <v>0</v>
      </c>
      <c r="K215" s="17">
        <v>0</v>
      </c>
      <c r="L215" s="52" t="s">
        <v>122</v>
      </c>
    </row>
    <row r="216" spans="1:12" ht="15.95" customHeight="1">
      <c r="A216" s="87" t="s">
        <v>296</v>
      </c>
      <c r="B216" s="58" t="s">
        <v>457</v>
      </c>
      <c r="C216" s="46" t="s">
        <v>143</v>
      </c>
      <c r="D216" s="19">
        <v>22241</v>
      </c>
      <c r="E216" s="19">
        <v>8459</v>
      </c>
      <c r="F216" s="20">
        <v>38.033361809271163</v>
      </c>
      <c r="G216" s="19">
        <v>21081</v>
      </c>
      <c r="H216" s="19">
        <v>7938</v>
      </c>
      <c r="I216" s="20">
        <v>37.654760210616196</v>
      </c>
      <c r="J216" s="19">
        <v>1160</v>
      </c>
      <c r="K216" s="19">
        <v>521</v>
      </c>
      <c r="L216" s="43" t="s">
        <v>778</v>
      </c>
    </row>
    <row r="217" spans="1:12" ht="15.95" customHeight="1">
      <c r="A217" s="88"/>
      <c r="B217" s="45"/>
      <c r="C217" s="46" t="s">
        <v>168</v>
      </c>
      <c r="D217" s="19">
        <v>11604</v>
      </c>
      <c r="E217" s="19">
        <v>4303</v>
      </c>
      <c r="F217" s="20">
        <v>37.082040675629095</v>
      </c>
      <c r="G217" s="19">
        <v>10926</v>
      </c>
      <c r="H217" s="19">
        <v>4011</v>
      </c>
      <c r="I217" s="20">
        <v>36.710598572213073</v>
      </c>
      <c r="J217" s="19">
        <v>678</v>
      </c>
      <c r="K217" s="19">
        <v>292</v>
      </c>
      <c r="L217" s="43" t="s">
        <v>1917</v>
      </c>
    </row>
    <row r="218" spans="1:12" ht="15.95" customHeight="1">
      <c r="A218" s="88"/>
      <c r="B218" s="45"/>
      <c r="C218" s="46" t="s">
        <v>28</v>
      </c>
      <c r="D218" s="19">
        <v>10637</v>
      </c>
      <c r="E218" s="19">
        <v>4156</v>
      </c>
      <c r="F218" s="20">
        <v>39.071166682335246</v>
      </c>
      <c r="G218" s="19">
        <v>10155</v>
      </c>
      <c r="H218" s="19">
        <v>3927</v>
      </c>
      <c r="I218" s="20">
        <v>38.670605612998521</v>
      </c>
      <c r="J218" s="19">
        <v>482</v>
      </c>
      <c r="K218" s="19">
        <v>229</v>
      </c>
      <c r="L218" s="43" t="s">
        <v>1918</v>
      </c>
    </row>
    <row r="219" spans="1:12" ht="15.95" customHeight="1">
      <c r="A219" s="88"/>
      <c r="B219" s="48" t="s">
        <v>146</v>
      </c>
      <c r="C219" s="44" t="s">
        <v>26</v>
      </c>
      <c r="D219" s="19">
        <v>3510</v>
      </c>
      <c r="E219" s="19">
        <v>836</v>
      </c>
      <c r="F219" s="20">
        <v>23.817663817663817</v>
      </c>
      <c r="G219" s="19">
        <v>3366</v>
      </c>
      <c r="H219" s="19">
        <v>812</v>
      </c>
      <c r="I219" s="20">
        <v>24.123588829471181</v>
      </c>
      <c r="J219" s="19">
        <v>144</v>
      </c>
      <c r="K219" s="19">
        <v>24</v>
      </c>
      <c r="L219" s="43" t="s">
        <v>879</v>
      </c>
    </row>
    <row r="220" spans="1:12" ht="15.95" customHeight="1">
      <c r="A220" s="88"/>
      <c r="B220" s="45"/>
      <c r="C220" s="44" t="s">
        <v>27</v>
      </c>
      <c r="D220" s="19">
        <v>1832</v>
      </c>
      <c r="E220" s="19">
        <v>410</v>
      </c>
      <c r="F220" s="20">
        <v>22.379912663755459</v>
      </c>
      <c r="G220" s="19">
        <v>1746</v>
      </c>
      <c r="H220" s="19">
        <v>395</v>
      </c>
      <c r="I220" s="20">
        <v>22.623138602520047</v>
      </c>
      <c r="J220" s="19">
        <v>86</v>
      </c>
      <c r="K220" s="19">
        <v>15</v>
      </c>
      <c r="L220" s="43" t="s">
        <v>1919</v>
      </c>
    </row>
    <row r="221" spans="1:12" ht="15.95" customHeight="1">
      <c r="A221" s="88"/>
      <c r="B221" s="45"/>
      <c r="C221" s="44" t="s">
        <v>28</v>
      </c>
      <c r="D221" s="19">
        <v>1678</v>
      </c>
      <c r="E221" s="19">
        <v>426</v>
      </c>
      <c r="F221" s="20">
        <v>25.387365911799762</v>
      </c>
      <c r="G221" s="19">
        <v>1620</v>
      </c>
      <c r="H221" s="19">
        <v>417</v>
      </c>
      <c r="I221" s="20">
        <v>25.74074074074074</v>
      </c>
      <c r="J221" s="19">
        <v>58</v>
      </c>
      <c r="K221" s="19">
        <v>9</v>
      </c>
      <c r="L221" s="43" t="s">
        <v>1920</v>
      </c>
    </row>
    <row r="222" spans="1:12" ht="15.95" customHeight="1">
      <c r="A222" s="88"/>
      <c r="B222" s="48" t="s">
        <v>149</v>
      </c>
      <c r="C222" s="44" t="s">
        <v>26</v>
      </c>
      <c r="D222" s="19">
        <v>3904</v>
      </c>
      <c r="E222" s="19">
        <v>1086</v>
      </c>
      <c r="F222" s="20">
        <v>27.817622950819672</v>
      </c>
      <c r="G222" s="19">
        <v>3736</v>
      </c>
      <c r="H222" s="19">
        <v>1032</v>
      </c>
      <c r="I222" s="20">
        <v>27.623126338329765</v>
      </c>
      <c r="J222" s="19">
        <v>168</v>
      </c>
      <c r="K222" s="19">
        <v>54</v>
      </c>
      <c r="L222" s="43" t="s">
        <v>930</v>
      </c>
    </row>
    <row r="223" spans="1:12" ht="15.95" customHeight="1">
      <c r="A223" s="88"/>
      <c r="B223" s="45"/>
      <c r="C223" s="44" t="s">
        <v>27</v>
      </c>
      <c r="D223" s="19">
        <v>2043</v>
      </c>
      <c r="E223" s="19">
        <v>592</v>
      </c>
      <c r="F223" s="20">
        <v>28.976994615761136</v>
      </c>
      <c r="G223" s="19">
        <v>1947</v>
      </c>
      <c r="H223" s="19">
        <v>560</v>
      </c>
      <c r="I223" s="20">
        <v>28.762198253723678</v>
      </c>
      <c r="J223" s="19">
        <v>96</v>
      </c>
      <c r="K223" s="19">
        <v>32</v>
      </c>
      <c r="L223" s="43" t="s">
        <v>380</v>
      </c>
    </row>
    <row r="224" spans="1:12" ht="15.95" customHeight="1">
      <c r="A224" s="88"/>
      <c r="B224" s="45"/>
      <c r="C224" s="44" t="s">
        <v>28</v>
      </c>
      <c r="D224" s="19">
        <v>1861</v>
      </c>
      <c r="E224" s="19">
        <v>494</v>
      </c>
      <c r="F224" s="20">
        <v>26.544868350349276</v>
      </c>
      <c r="G224" s="19">
        <v>1789</v>
      </c>
      <c r="H224" s="19">
        <v>472</v>
      </c>
      <c r="I224" s="20">
        <v>26.383454443823364</v>
      </c>
      <c r="J224" s="19">
        <v>72</v>
      </c>
      <c r="K224" s="19">
        <v>22</v>
      </c>
      <c r="L224" s="43" t="s">
        <v>1921</v>
      </c>
    </row>
    <row r="225" spans="1:12" ht="15.95" customHeight="1">
      <c r="A225" s="88"/>
      <c r="B225" s="48" t="s">
        <v>152</v>
      </c>
      <c r="C225" s="44" t="s">
        <v>26</v>
      </c>
      <c r="D225" s="19">
        <v>3952</v>
      </c>
      <c r="E225" s="19">
        <v>1350</v>
      </c>
      <c r="F225" s="20">
        <v>34.159919028340084</v>
      </c>
      <c r="G225" s="19">
        <v>3760</v>
      </c>
      <c r="H225" s="19">
        <v>1266</v>
      </c>
      <c r="I225" s="20">
        <v>33.670212765957444</v>
      </c>
      <c r="J225" s="19">
        <v>192</v>
      </c>
      <c r="K225" s="19">
        <v>84</v>
      </c>
      <c r="L225" s="43" t="s">
        <v>1726</v>
      </c>
    </row>
    <row r="226" spans="1:12" ht="15.95" customHeight="1">
      <c r="A226" s="88"/>
      <c r="B226" s="45"/>
      <c r="C226" s="44" t="s">
        <v>27</v>
      </c>
      <c r="D226" s="19">
        <v>2063</v>
      </c>
      <c r="E226" s="19">
        <v>704</v>
      </c>
      <c r="F226" s="20">
        <v>34.125060591371792</v>
      </c>
      <c r="G226" s="19">
        <v>1951</v>
      </c>
      <c r="H226" s="19">
        <v>658</v>
      </c>
      <c r="I226" s="20">
        <v>33.726294208098409</v>
      </c>
      <c r="J226" s="19">
        <v>112</v>
      </c>
      <c r="K226" s="19">
        <v>46</v>
      </c>
      <c r="L226" s="43" t="s">
        <v>1375</v>
      </c>
    </row>
    <row r="227" spans="1:12" ht="15.95" customHeight="1">
      <c r="A227" s="88"/>
      <c r="B227" s="45"/>
      <c r="C227" s="44" t="s">
        <v>28</v>
      </c>
      <c r="D227" s="19">
        <v>1889</v>
      </c>
      <c r="E227" s="19">
        <v>646</v>
      </c>
      <c r="F227" s="20">
        <v>34.197988353626258</v>
      </c>
      <c r="G227" s="19">
        <v>1809</v>
      </c>
      <c r="H227" s="19">
        <v>608</v>
      </c>
      <c r="I227" s="20">
        <v>33.609729132117195</v>
      </c>
      <c r="J227" s="19">
        <v>80</v>
      </c>
      <c r="K227" s="19">
        <v>38</v>
      </c>
      <c r="L227" s="43" t="s">
        <v>1197</v>
      </c>
    </row>
    <row r="228" spans="1:12" ht="15.95" customHeight="1">
      <c r="A228" s="88"/>
      <c r="B228" s="48" t="s">
        <v>155</v>
      </c>
      <c r="C228" s="44" t="s">
        <v>26</v>
      </c>
      <c r="D228" s="19">
        <v>3596</v>
      </c>
      <c r="E228" s="19">
        <v>1483</v>
      </c>
      <c r="F228" s="20">
        <v>41.240266963292548</v>
      </c>
      <c r="G228" s="19">
        <v>3389</v>
      </c>
      <c r="H228" s="19">
        <v>1396</v>
      </c>
      <c r="I228" s="20">
        <v>41.192092062555325</v>
      </c>
      <c r="J228" s="19">
        <v>207</v>
      </c>
      <c r="K228" s="19">
        <v>87</v>
      </c>
      <c r="L228" s="43" t="s">
        <v>1922</v>
      </c>
    </row>
    <row r="229" spans="1:12" ht="15.95" customHeight="1">
      <c r="A229" s="88"/>
      <c r="B229" s="45"/>
      <c r="C229" s="44" t="s">
        <v>27</v>
      </c>
      <c r="D229" s="19">
        <v>1858</v>
      </c>
      <c r="E229" s="19">
        <v>738</v>
      </c>
      <c r="F229" s="20">
        <v>39.720129171151775</v>
      </c>
      <c r="G229" s="19">
        <v>1734</v>
      </c>
      <c r="H229" s="19">
        <v>688</v>
      </c>
      <c r="I229" s="20">
        <v>39.677047289504038</v>
      </c>
      <c r="J229" s="19">
        <v>124</v>
      </c>
      <c r="K229" s="19">
        <v>50</v>
      </c>
      <c r="L229" s="43" t="s">
        <v>670</v>
      </c>
    </row>
    <row r="230" spans="1:12" ht="15.95" customHeight="1">
      <c r="A230" s="88"/>
      <c r="B230" s="45"/>
      <c r="C230" s="44" t="s">
        <v>28</v>
      </c>
      <c r="D230" s="19">
        <v>1738</v>
      </c>
      <c r="E230" s="19">
        <v>745</v>
      </c>
      <c r="F230" s="20">
        <v>42.865362485615648</v>
      </c>
      <c r="G230" s="19">
        <v>1655</v>
      </c>
      <c r="H230" s="19">
        <v>708</v>
      </c>
      <c r="I230" s="20">
        <v>42.779456193353475</v>
      </c>
      <c r="J230" s="19">
        <v>83</v>
      </c>
      <c r="K230" s="19">
        <v>37</v>
      </c>
      <c r="L230" s="43" t="s">
        <v>1923</v>
      </c>
    </row>
    <row r="231" spans="1:12" ht="15.95" customHeight="1">
      <c r="A231" s="88"/>
      <c r="B231" s="48" t="s">
        <v>158</v>
      </c>
      <c r="C231" s="44" t="s">
        <v>26</v>
      </c>
      <c r="D231" s="19">
        <v>3532</v>
      </c>
      <c r="E231" s="19">
        <v>1701</v>
      </c>
      <c r="F231" s="20">
        <v>48.159682899207247</v>
      </c>
      <c r="G231" s="19">
        <v>3320</v>
      </c>
      <c r="H231" s="19">
        <v>1576</v>
      </c>
      <c r="I231" s="20">
        <v>47.46987951807229</v>
      </c>
      <c r="J231" s="19">
        <v>212</v>
      </c>
      <c r="K231" s="19">
        <v>125</v>
      </c>
      <c r="L231" s="43" t="s">
        <v>1924</v>
      </c>
    </row>
    <row r="232" spans="1:12" ht="15.95" customHeight="1">
      <c r="A232" s="88"/>
      <c r="B232" s="45"/>
      <c r="C232" s="44" t="s">
        <v>27</v>
      </c>
      <c r="D232" s="19">
        <v>1846</v>
      </c>
      <c r="E232" s="19">
        <v>845</v>
      </c>
      <c r="F232" s="20">
        <v>45.774647887323944</v>
      </c>
      <c r="G232" s="19">
        <v>1725</v>
      </c>
      <c r="H232" s="19">
        <v>776</v>
      </c>
      <c r="I232" s="20">
        <v>44.985507246376812</v>
      </c>
      <c r="J232" s="19">
        <v>121</v>
      </c>
      <c r="K232" s="19">
        <v>69</v>
      </c>
      <c r="L232" s="43" t="s">
        <v>1925</v>
      </c>
    </row>
    <row r="233" spans="1:12" ht="15.95" customHeight="1">
      <c r="A233" s="88"/>
      <c r="B233" s="45"/>
      <c r="C233" s="44" t="s">
        <v>28</v>
      </c>
      <c r="D233" s="19">
        <v>1686</v>
      </c>
      <c r="E233" s="19">
        <v>856</v>
      </c>
      <c r="F233" s="20">
        <v>50.771055753262161</v>
      </c>
      <c r="G233" s="19">
        <v>1595</v>
      </c>
      <c r="H233" s="19">
        <v>800</v>
      </c>
      <c r="I233" s="20">
        <v>50.156739811912225</v>
      </c>
      <c r="J233" s="19">
        <v>91</v>
      </c>
      <c r="K233" s="19">
        <v>56</v>
      </c>
      <c r="L233" s="43" t="s">
        <v>1173</v>
      </c>
    </row>
    <row r="234" spans="1:12" ht="15.95" customHeight="1">
      <c r="A234" s="88"/>
      <c r="B234" s="48" t="s">
        <v>162</v>
      </c>
      <c r="C234" s="44" t="s">
        <v>26</v>
      </c>
      <c r="D234" s="19">
        <v>3747</v>
      </c>
      <c r="E234" s="19">
        <v>2003</v>
      </c>
      <c r="F234" s="20">
        <v>53.456098211902855</v>
      </c>
      <c r="G234" s="19">
        <v>3510</v>
      </c>
      <c r="H234" s="19">
        <v>1856</v>
      </c>
      <c r="I234" s="20">
        <v>52.877492877492877</v>
      </c>
      <c r="J234" s="19">
        <v>237</v>
      </c>
      <c r="K234" s="19">
        <v>147</v>
      </c>
      <c r="L234" s="43" t="s">
        <v>1926</v>
      </c>
    </row>
    <row r="235" spans="1:12" ht="15.95" customHeight="1">
      <c r="A235" s="88"/>
      <c r="B235" s="45"/>
      <c r="C235" s="44" t="s">
        <v>27</v>
      </c>
      <c r="D235" s="19">
        <v>1962</v>
      </c>
      <c r="E235" s="19">
        <v>1014</v>
      </c>
      <c r="F235" s="20">
        <v>51.681957186544345</v>
      </c>
      <c r="G235" s="19">
        <v>1823</v>
      </c>
      <c r="H235" s="19">
        <v>934</v>
      </c>
      <c r="I235" s="20">
        <v>51.234229292375204</v>
      </c>
      <c r="J235" s="19">
        <v>139</v>
      </c>
      <c r="K235" s="19">
        <v>80</v>
      </c>
      <c r="L235" s="43" t="s">
        <v>469</v>
      </c>
    </row>
    <row r="236" spans="1:12" ht="15.95" customHeight="1">
      <c r="A236" s="89"/>
      <c r="B236" s="50"/>
      <c r="C236" s="49" t="s">
        <v>28</v>
      </c>
      <c r="D236" s="17">
        <v>1785</v>
      </c>
      <c r="E236" s="17">
        <v>989</v>
      </c>
      <c r="F236" s="18">
        <v>55.406162464985997</v>
      </c>
      <c r="G236" s="17">
        <v>1687</v>
      </c>
      <c r="H236" s="17">
        <v>922</v>
      </c>
      <c r="I236" s="18">
        <v>54.653230586840543</v>
      </c>
      <c r="J236" s="17">
        <v>98</v>
      </c>
      <c r="K236" s="17">
        <v>67</v>
      </c>
      <c r="L236" s="52" t="s">
        <v>1927</v>
      </c>
    </row>
    <row r="237" spans="1:12" ht="15.95" customHeight="1">
      <c r="A237" s="87" t="s">
        <v>434</v>
      </c>
      <c r="B237" s="58" t="s">
        <v>457</v>
      </c>
      <c r="C237" s="54" t="s">
        <v>143</v>
      </c>
      <c r="D237" s="55">
        <v>30380</v>
      </c>
      <c r="E237" s="55">
        <v>13066</v>
      </c>
      <c r="F237" s="56">
        <v>43.008558262014482</v>
      </c>
      <c r="G237" s="55">
        <v>29502</v>
      </c>
      <c r="H237" s="55">
        <v>12633</v>
      </c>
      <c r="I237" s="56">
        <v>42.820825706731746</v>
      </c>
      <c r="J237" s="55">
        <v>878</v>
      </c>
      <c r="K237" s="55">
        <v>433</v>
      </c>
      <c r="L237" s="57" t="s">
        <v>1928</v>
      </c>
    </row>
    <row r="238" spans="1:12" ht="15.95" customHeight="1">
      <c r="A238" s="88"/>
      <c r="B238" s="45"/>
      <c r="C238" s="46" t="s">
        <v>168</v>
      </c>
      <c r="D238" s="19">
        <v>15823</v>
      </c>
      <c r="E238" s="19">
        <v>6636</v>
      </c>
      <c r="F238" s="20">
        <v>41.93894963028503</v>
      </c>
      <c r="G238" s="19">
        <v>15388</v>
      </c>
      <c r="H238" s="19">
        <v>6421</v>
      </c>
      <c r="I238" s="20">
        <v>41.727319989602286</v>
      </c>
      <c r="J238" s="19">
        <v>435</v>
      </c>
      <c r="K238" s="19">
        <v>215</v>
      </c>
      <c r="L238" s="43" t="s">
        <v>643</v>
      </c>
    </row>
    <row r="239" spans="1:12" ht="15.95" customHeight="1">
      <c r="A239" s="88"/>
      <c r="B239" s="45"/>
      <c r="C239" s="46" t="s">
        <v>28</v>
      </c>
      <c r="D239" s="19">
        <v>14557</v>
      </c>
      <c r="E239" s="19">
        <v>6430</v>
      </c>
      <c r="F239" s="20">
        <v>44.171189118637081</v>
      </c>
      <c r="G239" s="19">
        <v>14114</v>
      </c>
      <c r="H239" s="19">
        <v>6212</v>
      </c>
      <c r="I239" s="20">
        <v>44.013036701147797</v>
      </c>
      <c r="J239" s="19">
        <v>443</v>
      </c>
      <c r="K239" s="19">
        <v>218</v>
      </c>
      <c r="L239" s="43" t="s">
        <v>1929</v>
      </c>
    </row>
    <row r="240" spans="1:12" ht="15.95" customHeight="1">
      <c r="A240" s="88"/>
      <c r="B240" s="48" t="s">
        <v>146</v>
      </c>
      <c r="C240" s="44" t="s">
        <v>26</v>
      </c>
      <c r="D240" s="19">
        <v>4917</v>
      </c>
      <c r="E240" s="19">
        <v>1283</v>
      </c>
      <c r="F240" s="20">
        <v>26.093146227374415</v>
      </c>
      <c r="G240" s="19">
        <v>4749</v>
      </c>
      <c r="H240" s="19">
        <v>1234</v>
      </c>
      <c r="I240" s="20">
        <v>25.984417772162562</v>
      </c>
      <c r="J240" s="19">
        <v>168</v>
      </c>
      <c r="K240" s="19">
        <v>49</v>
      </c>
      <c r="L240" s="43" t="s">
        <v>1930</v>
      </c>
    </row>
    <row r="241" spans="1:12" ht="15.95" customHeight="1">
      <c r="A241" s="88"/>
      <c r="B241" s="45"/>
      <c r="C241" s="44" t="s">
        <v>27</v>
      </c>
      <c r="D241" s="19">
        <v>2517</v>
      </c>
      <c r="E241" s="19">
        <v>615</v>
      </c>
      <c r="F241" s="20">
        <v>24.433849821215734</v>
      </c>
      <c r="G241" s="19">
        <v>2435</v>
      </c>
      <c r="H241" s="19">
        <v>586</v>
      </c>
      <c r="I241" s="20">
        <v>24.06570841889117</v>
      </c>
      <c r="J241" s="19">
        <v>82</v>
      </c>
      <c r="K241" s="19">
        <v>29</v>
      </c>
      <c r="L241" s="43" t="s">
        <v>1723</v>
      </c>
    </row>
    <row r="242" spans="1:12" ht="15.95" customHeight="1">
      <c r="A242" s="88"/>
      <c r="B242" s="45"/>
      <c r="C242" s="44" t="s">
        <v>28</v>
      </c>
      <c r="D242" s="19">
        <v>2400</v>
      </c>
      <c r="E242" s="19">
        <v>668</v>
      </c>
      <c r="F242" s="20">
        <v>27.833333333333332</v>
      </c>
      <c r="G242" s="19">
        <v>2314</v>
      </c>
      <c r="H242" s="19">
        <v>648</v>
      </c>
      <c r="I242" s="20">
        <v>28.003457216940362</v>
      </c>
      <c r="J242" s="19">
        <v>86</v>
      </c>
      <c r="K242" s="19">
        <v>20</v>
      </c>
      <c r="L242" s="43" t="s">
        <v>991</v>
      </c>
    </row>
    <row r="243" spans="1:12" ht="15.95" customHeight="1">
      <c r="A243" s="88"/>
      <c r="B243" s="48" t="s">
        <v>149</v>
      </c>
      <c r="C243" s="44" t="s">
        <v>26</v>
      </c>
      <c r="D243" s="19">
        <v>5250</v>
      </c>
      <c r="E243" s="19">
        <v>1663</v>
      </c>
      <c r="F243" s="20">
        <v>31.676190476190477</v>
      </c>
      <c r="G243" s="19">
        <v>5088</v>
      </c>
      <c r="H243" s="19">
        <v>1594</v>
      </c>
      <c r="I243" s="20">
        <v>31.328616352201259</v>
      </c>
      <c r="J243" s="19">
        <v>162</v>
      </c>
      <c r="K243" s="19">
        <v>69</v>
      </c>
      <c r="L243" s="43" t="s">
        <v>110</v>
      </c>
    </row>
    <row r="244" spans="1:12" ht="15.95" customHeight="1">
      <c r="A244" s="88"/>
      <c r="B244" s="45"/>
      <c r="C244" s="44" t="s">
        <v>27</v>
      </c>
      <c r="D244" s="19">
        <v>2766</v>
      </c>
      <c r="E244" s="19">
        <v>875</v>
      </c>
      <c r="F244" s="20">
        <v>31.634128705712222</v>
      </c>
      <c r="G244" s="19">
        <v>2685</v>
      </c>
      <c r="H244" s="19">
        <v>839</v>
      </c>
      <c r="I244" s="20">
        <v>31.247672253258845</v>
      </c>
      <c r="J244" s="19">
        <v>81</v>
      </c>
      <c r="K244" s="19">
        <v>36</v>
      </c>
      <c r="L244" s="43" t="s">
        <v>981</v>
      </c>
    </row>
    <row r="245" spans="1:12" ht="15.95" customHeight="1">
      <c r="A245" s="88"/>
      <c r="B245" s="45"/>
      <c r="C245" s="44" t="s">
        <v>28</v>
      </c>
      <c r="D245" s="19">
        <v>2484</v>
      </c>
      <c r="E245" s="19">
        <v>788</v>
      </c>
      <c r="F245" s="20">
        <v>31.723027375201287</v>
      </c>
      <c r="G245" s="19">
        <v>2403</v>
      </c>
      <c r="H245" s="19">
        <v>755</v>
      </c>
      <c r="I245" s="20">
        <v>31.41905950894715</v>
      </c>
      <c r="J245" s="19">
        <v>81</v>
      </c>
      <c r="K245" s="19">
        <v>33</v>
      </c>
      <c r="L245" s="43" t="s">
        <v>692</v>
      </c>
    </row>
    <row r="246" spans="1:12" ht="15.95" customHeight="1">
      <c r="A246" s="88"/>
      <c r="B246" s="48" t="s">
        <v>152</v>
      </c>
      <c r="C246" s="44" t="s">
        <v>26</v>
      </c>
      <c r="D246" s="19">
        <v>5406</v>
      </c>
      <c r="E246" s="19">
        <v>2139</v>
      </c>
      <c r="F246" s="20">
        <v>39.567147613762486</v>
      </c>
      <c r="G246" s="19">
        <v>5268</v>
      </c>
      <c r="H246" s="19">
        <v>2071</v>
      </c>
      <c r="I246" s="20">
        <v>39.312832194381173</v>
      </c>
      <c r="J246" s="19">
        <v>138</v>
      </c>
      <c r="K246" s="19">
        <v>68</v>
      </c>
      <c r="L246" s="43" t="s">
        <v>1931</v>
      </c>
    </row>
    <row r="247" spans="1:12" ht="15.95" customHeight="1">
      <c r="A247" s="88"/>
      <c r="B247" s="45"/>
      <c r="C247" s="44" t="s">
        <v>27</v>
      </c>
      <c r="D247" s="19">
        <v>2796</v>
      </c>
      <c r="E247" s="19">
        <v>1132</v>
      </c>
      <c r="F247" s="20">
        <v>40.486409155937054</v>
      </c>
      <c r="G247" s="19">
        <v>2727</v>
      </c>
      <c r="H247" s="19">
        <v>1098</v>
      </c>
      <c r="I247" s="20">
        <v>40.264026402640262</v>
      </c>
      <c r="J247" s="19">
        <v>69</v>
      </c>
      <c r="K247" s="19">
        <v>34</v>
      </c>
      <c r="L247" s="43" t="s">
        <v>1931</v>
      </c>
    </row>
    <row r="248" spans="1:12" ht="15.95" customHeight="1">
      <c r="A248" s="88"/>
      <c r="B248" s="45"/>
      <c r="C248" s="44" t="s">
        <v>28</v>
      </c>
      <c r="D248" s="19">
        <v>2610</v>
      </c>
      <c r="E248" s="19">
        <v>1007</v>
      </c>
      <c r="F248" s="20">
        <v>38.582375478927204</v>
      </c>
      <c r="G248" s="19">
        <v>2541</v>
      </c>
      <c r="H248" s="19">
        <v>973</v>
      </c>
      <c r="I248" s="20">
        <v>38.292011019283748</v>
      </c>
      <c r="J248" s="19">
        <v>69</v>
      </c>
      <c r="K248" s="19">
        <v>34</v>
      </c>
      <c r="L248" s="43" t="s">
        <v>1931</v>
      </c>
    </row>
    <row r="249" spans="1:12" ht="15.95" customHeight="1">
      <c r="A249" s="88"/>
      <c r="B249" s="48" t="s">
        <v>155</v>
      </c>
      <c r="C249" s="44" t="s">
        <v>26</v>
      </c>
      <c r="D249" s="19">
        <v>4728</v>
      </c>
      <c r="E249" s="19">
        <v>2257</v>
      </c>
      <c r="F249" s="20">
        <v>47.736886632825723</v>
      </c>
      <c r="G249" s="19">
        <v>4590</v>
      </c>
      <c r="H249" s="19">
        <v>2177</v>
      </c>
      <c r="I249" s="20">
        <v>47.429193899782135</v>
      </c>
      <c r="J249" s="19">
        <v>138</v>
      </c>
      <c r="K249" s="19">
        <v>80</v>
      </c>
      <c r="L249" s="43" t="s">
        <v>297</v>
      </c>
    </row>
    <row r="250" spans="1:12" ht="15.95" customHeight="1">
      <c r="A250" s="88"/>
      <c r="B250" s="45"/>
      <c r="C250" s="44" t="s">
        <v>27</v>
      </c>
      <c r="D250" s="19">
        <v>2420</v>
      </c>
      <c r="E250" s="19">
        <v>1114</v>
      </c>
      <c r="F250" s="20">
        <v>46.033057851239668</v>
      </c>
      <c r="G250" s="19">
        <v>2350</v>
      </c>
      <c r="H250" s="19">
        <v>1074</v>
      </c>
      <c r="I250" s="20">
        <v>45.702127659574465</v>
      </c>
      <c r="J250" s="19">
        <v>70</v>
      </c>
      <c r="K250" s="19">
        <v>40</v>
      </c>
      <c r="L250" s="43" t="s">
        <v>129</v>
      </c>
    </row>
    <row r="251" spans="1:12" ht="15.95" customHeight="1">
      <c r="A251" s="88"/>
      <c r="B251" s="45"/>
      <c r="C251" s="44" t="s">
        <v>28</v>
      </c>
      <c r="D251" s="19">
        <v>2308</v>
      </c>
      <c r="E251" s="19">
        <v>1143</v>
      </c>
      <c r="F251" s="20">
        <v>49.523396880415945</v>
      </c>
      <c r="G251" s="19">
        <v>2240</v>
      </c>
      <c r="H251" s="19">
        <v>1103</v>
      </c>
      <c r="I251" s="20">
        <v>49.241071428571431</v>
      </c>
      <c r="J251" s="19">
        <v>68</v>
      </c>
      <c r="K251" s="19">
        <v>40</v>
      </c>
      <c r="L251" s="43" t="s">
        <v>236</v>
      </c>
    </row>
    <row r="252" spans="1:12" ht="15.95" customHeight="1">
      <c r="A252" s="88"/>
      <c r="B252" s="48" t="s">
        <v>158</v>
      </c>
      <c r="C252" s="44" t="s">
        <v>26</v>
      </c>
      <c r="D252" s="19">
        <v>4780</v>
      </c>
      <c r="E252" s="19">
        <v>2568</v>
      </c>
      <c r="F252" s="63">
        <v>53.72384937238494</v>
      </c>
      <c r="G252" s="19">
        <v>4647</v>
      </c>
      <c r="H252" s="19">
        <v>2488</v>
      </c>
      <c r="I252" s="63">
        <v>53.539918226813001</v>
      </c>
      <c r="J252" s="19">
        <v>133</v>
      </c>
      <c r="K252" s="19">
        <v>80</v>
      </c>
      <c r="L252" s="43" t="s">
        <v>1932</v>
      </c>
    </row>
    <row r="253" spans="1:12" ht="15.95" customHeight="1">
      <c r="A253" s="88"/>
      <c r="B253" s="45"/>
      <c r="C253" s="44" t="s">
        <v>27</v>
      </c>
      <c r="D253" s="19">
        <v>2508</v>
      </c>
      <c r="E253" s="19">
        <v>1310</v>
      </c>
      <c r="F253" s="63">
        <v>52.232854864433811</v>
      </c>
      <c r="G253" s="19">
        <v>2443</v>
      </c>
      <c r="H253" s="19">
        <v>1269</v>
      </c>
      <c r="I253" s="63">
        <v>51.944330740892347</v>
      </c>
      <c r="J253" s="19">
        <v>65</v>
      </c>
      <c r="K253" s="19">
        <v>41</v>
      </c>
      <c r="L253" s="43" t="s">
        <v>1933</v>
      </c>
    </row>
    <row r="254" spans="1:12" ht="15.95" customHeight="1">
      <c r="A254" s="88"/>
      <c r="B254" s="45"/>
      <c r="C254" s="44" t="s">
        <v>28</v>
      </c>
      <c r="D254" s="19">
        <v>2272</v>
      </c>
      <c r="E254" s="19">
        <v>1258</v>
      </c>
      <c r="F254" s="63">
        <v>55.369718309859152</v>
      </c>
      <c r="G254" s="19">
        <v>2204</v>
      </c>
      <c r="H254" s="19">
        <v>1219</v>
      </c>
      <c r="I254" s="63">
        <v>55.308529945553538</v>
      </c>
      <c r="J254" s="19">
        <v>68</v>
      </c>
      <c r="K254" s="19">
        <v>39</v>
      </c>
      <c r="L254" s="43" t="s">
        <v>1934</v>
      </c>
    </row>
    <row r="255" spans="1:12" ht="15.95" customHeight="1">
      <c r="A255" s="88"/>
      <c r="B255" s="48" t="s">
        <v>162</v>
      </c>
      <c r="C255" s="44" t="s">
        <v>26</v>
      </c>
      <c r="D255" s="19">
        <v>5299</v>
      </c>
      <c r="E255" s="19">
        <v>3156</v>
      </c>
      <c r="F255" s="63">
        <v>59.558407246650312</v>
      </c>
      <c r="G255" s="19">
        <v>5160</v>
      </c>
      <c r="H255" s="19">
        <v>3069</v>
      </c>
      <c r="I255" s="63">
        <v>59.47674418604651</v>
      </c>
      <c r="J255" s="19">
        <v>139</v>
      </c>
      <c r="K255" s="19">
        <v>87</v>
      </c>
      <c r="L255" s="43" t="s">
        <v>1935</v>
      </c>
    </row>
    <row r="256" spans="1:12" ht="15.95" customHeight="1">
      <c r="A256" s="88"/>
      <c r="B256" s="59"/>
      <c r="C256" s="44" t="s">
        <v>27</v>
      </c>
      <c r="D256" s="19">
        <v>2816</v>
      </c>
      <c r="E256" s="19">
        <v>1590</v>
      </c>
      <c r="F256" s="63">
        <v>56.46306818181818</v>
      </c>
      <c r="G256" s="19">
        <v>2748</v>
      </c>
      <c r="H256" s="19">
        <v>1555</v>
      </c>
      <c r="I256" s="63">
        <v>56.586608442503639</v>
      </c>
      <c r="J256" s="19">
        <v>68</v>
      </c>
      <c r="K256" s="19">
        <v>35</v>
      </c>
      <c r="L256" s="43" t="s">
        <v>1936</v>
      </c>
    </row>
    <row r="257" spans="1:12" ht="15.95" customHeight="1">
      <c r="A257" s="89"/>
      <c r="B257" s="60"/>
      <c r="C257" s="49" t="s">
        <v>28</v>
      </c>
      <c r="D257" s="66">
        <v>2483</v>
      </c>
      <c r="E257" s="17">
        <v>1566</v>
      </c>
      <c r="F257" s="65">
        <v>63.068868304470399</v>
      </c>
      <c r="G257" s="17">
        <v>2412</v>
      </c>
      <c r="H257" s="17">
        <v>1514</v>
      </c>
      <c r="I257" s="65">
        <v>62.769485903814264</v>
      </c>
      <c r="J257" s="17">
        <v>71</v>
      </c>
      <c r="K257" s="17">
        <v>52</v>
      </c>
      <c r="L257" s="52" t="s">
        <v>1853</v>
      </c>
    </row>
    <row r="258" spans="1:12" ht="15.95" customHeight="1">
      <c r="A258" s="88" t="s">
        <v>330</v>
      </c>
      <c r="B258" s="58" t="s">
        <v>457</v>
      </c>
      <c r="C258" s="46" t="s">
        <v>143</v>
      </c>
      <c r="D258" s="19">
        <v>17716</v>
      </c>
      <c r="E258" s="19">
        <v>7213</v>
      </c>
      <c r="F258" s="37">
        <v>40.714608263716414</v>
      </c>
      <c r="G258" s="19">
        <v>17716</v>
      </c>
      <c r="H258" s="19">
        <v>7213</v>
      </c>
      <c r="I258" s="37">
        <v>40.714608263716414</v>
      </c>
      <c r="J258" s="19">
        <v>0</v>
      </c>
      <c r="K258" s="19">
        <v>0</v>
      </c>
      <c r="L258" s="61" t="s">
        <v>122</v>
      </c>
    </row>
    <row r="259" spans="1:12" ht="15.95" customHeight="1">
      <c r="A259" s="88"/>
      <c r="B259" s="45"/>
      <c r="C259" s="46" t="s">
        <v>27</v>
      </c>
      <c r="D259" s="19">
        <v>9226</v>
      </c>
      <c r="E259" s="19">
        <v>3610</v>
      </c>
      <c r="F259" s="37">
        <v>39.128549750704529</v>
      </c>
      <c r="G259" s="19">
        <v>9226</v>
      </c>
      <c r="H259" s="19">
        <v>3610</v>
      </c>
      <c r="I259" s="37">
        <v>39.128549750704529</v>
      </c>
      <c r="J259" s="19">
        <v>0</v>
      </c>
      <c r="K259" s="19">
        <v>0</v>
      </c>
      <c r="L259" s="61" t="s">
        <v>122</v>
      </c>
    </row>
    <row r="260" spans="1:12" ht="15.95" customHeight="1">
      <c r="A260" s="88"/>
      <c r="B260" s="45"/>
      <c r="C260" s="47" t="s">
        <v>28</v>
      </c>
      <c r="D260" s="19">
        <v>8490</v>
      </c>
      <c r="E260" s="19">
        <v>3603</v>
      </c>
      <c r="F260" s="37">
        <v>42.438162544169614</v>
      </c>
      <c r="G260" s="19">
        <v>8490</v>
      </c>
      <c r="H260" s="19">
        <v>3603</v>
      </c>
      <c r="I260" s="37">
        <v>42.438162544169614</v>
      </c>
      <c r="J260" s="19">
        <v>0</v>
      </c>
      <c r="K260" s="19">
        <v>0</v>
      </c>
      <c r="L260" s="61" t="s">
        <v>122</v>
      </c>
    </row>
    <row r="261" spans="1:12" ht="15.95" customHeight="1">
      <c r="A261" s="88"/>
      <c r="B261" s="48" t="s">
        <v>146</v>
      </c>
      <c r="C261" s="46" t="s">
        <v>26</v>
      </c>
      <c r="D261" s="19">
        <v>2723</v>
      </c>
      <c r="E261" s="19">
        <v>655</v>
      </c>
      <c r="F261" s="20">
        <v>24.054351817847962</v>
      </c>
      <c r="G261" s="19">
        <v>2723</v>
      </c>
      <c r="H261" s="19">
        <v>655</v>
      </c>
      <c r="I261" s="20">
        <v>24.054351817847962</v>
      </c>
      <c r="J261" s="19">
        <v>0</v>
      </c>
      <c r="K261" s="19">
        <v>0</v>
      </c>
      <c r="L261" s="43" t="s">
        <v>122</v>
      </c>
    </row>
    <row r="262" spans="1:12" ht="15.95" customHeight="1">
      <c r="A262" s="88"/>
      <c r="B262" s="45"/>
      <c r="C262" s="46" t="s">
        <v>27</v>
      </c>
      <c r="D262" s="19">
        <v>1418</v>
      </c>
      <c r="E262" s="19">
        <v>327</v>
      </c>
      <c r="F262" s="20">
        <v>23.060648801128348</v>
      </c>
      <c r="G262" s="19">
        <v>1418</v>
      </c>
      <c r="H262" s="19">
        <v>327</v>
      </c>
      <c r="I262" s="20">
        <v>23.060648801128348</v>
      </c>
      <c r="J262" s="19">
        <v>0</v>
      </c>
      <c r="K262" s="19">
        <v>0</v>
      </c>
      <c r="L262" s="43" t="s">
        <v>122</v>
      </c>
    </row>
    <row r="263" spans="1:12" ht="15.95" customHeight="1">
      <c r="A263" s="88"/>
      <c r="B263" s="45"/>
      <c r="C263" s="46" t="s">
        <v>28</v>
      </c>
      <c r="D263" s="19">
        <v>1305</v>
      </c>
      <c r="E263" s="19">
        <v>328</v>
      </c>
      <c r="F263" s="20">
        <v>25.134099616858236</v>
      </c>
      <c r="G263" s="19">
        <v>1305</v>
      </c>
      <c r="H263" s="19">
        <v>328</v>
      </c>
      <c r="I263" s="20">
        <v>25.134099616858236</v>
      </c>
      <c r="J263" s="19">
        <v>0</v>
      </c>
      <c r="K263" s="19">
        <v>0</v>
      </c>
      <c r="L263" s="43" t="s">
        <v>122</v>
      </c>
    </row>
    <row r="264" spans="1:12" ht="15.95" customHeight="1">
      <c r="A264" s="88"/>
      <c r="B264" s="48" t="s">
        <v>149</v>
      </c>
      <c r="C264" s="46" t="s">
        <v>26</v>
      </c>
      <c r="D264" s="19">
        <v>3147</v>
      </c>
      <c r="E264" s="19">
        <v>898</v>
      </c>
      <c r="F264" s="20">
        <v>28.53511280584684</v>
      </c>
      <c r="G264" s="19">
        <v>3147</v>
      </c>
      <c r="H264" s="19">
        <v>898</v>
      </c>
      <c r="I264" s="20">
        <v>28.53511280584684</v>
      </c>
      <c r="J264" s="19">
        <v>0</v>
      </c>
      <c r="K264" s="19">
        <v>0</v>
      </c>
      <c r="L264" s="43" t="s">
        <v>122</v>
      </c>
    </row>
    <row r="265" spans="1:12" ht="15.95" customHeight="1">
      <c r="A265" s="88"/>
      <c r="B265" s="45"/>
      <c r="C265" s="46" t="s">
        <v>27</v>
      </c>
      <c r="D265" s="19">
        <v>1622</v>
      </c>
      <c r="E265" s="19">
        <v>468</v>
      </c>
      <c r="F265" s="20">
        <v>28.853267570900123</v>
      </c>
      <c r="G265" s="19">
        <v>1622</v>
      </c>
      <c r="H265" s="19">
        <v>468</v>
      </c>
      <c r="I265" s="20">
        <v>28.853267570900123</v>
      </c>
      <c r="J265" s="19">
        <v>0</v>
      </c>
      <c r="K265" s="19">
        <v>0</v>
      </c>
      <c r="L265" s="43" t="s">
        <v>122</v>
      </c>
    </row>
    <row r="266" spans="1:12" ht="15.95" customHeight="1">
      <c r="A266" s="88"/>
      <c r="B266" s="45"/>
      <c r="C266" s="46" t="s">
        <v>28</v>
      </c>
      <c r="D266" s="19">
        <v>1525</v>
      </c>
      <c r="E266" s="19">
        <v>430</v>
      </c>
      <c r="F266" s="20">
        <v>28.196721311475411</v>
      </c>
      <c r="G266" s="19">
        <v>1525</v>
      </c>
      <c r="H266" s="19">
        <v>430</v>
      </c>
      <c r="I266" s="20">
        <v>28.196721311475411</v>
      </c>
      <c r="J266" s="19">
        <v>0</v>
      </c>
      <c r="K266" s="19">
        <v>0</v>
      </c>
      <c r="L266" s="43" t="s">
        <v>122</v>
      </c>
    </row>
    <row r="267" spans="1:12" ht="15.95" customHeight="1">
      <c r="A267" s="88"/>
      <c r="B267" s="48" t="s">
        <v>152</v>
      </c>
      <c r="C267" s="46" t="s">
        <v>26</v>
      </c>
      <c r="D267" s="19">
        <v>3034</v>
      </c>
      <c r="E267" s="19">
        <v>1114</v>
      </c>
      <c r="F267" s="20">
        <v>36.717205009887934</v>
      </c>
      <c r="G267" s="19">
        <v>3034</v>
      </c>
      <c r="H267" s="19">
        <v>1114</v>
      </c>
      <c r="I267" s="20">
        <v>36.717205009887934</v>
      </c>
      <c r="J267" s="19">
        <v>0</v>
      </c>
      <c r="K267" s="19">
        <v>0</v>
      </c>
      <c r="L267" s="43" t="s">
        <v>122</v>
      </c>
    </row>
    <row r="268" spans="1:12" ht="15.95" customHeight="1">
      <c r="A268" s="88"/>
      <c r="B268" s="45"/>
      <c r="C268" s="46" t="s">
        <v>27</v>
      </c>
      <c r="D268" s="19">
        <v>1552</v>
      </c>
      <c r="E268" s="19">
        <v>546</v>
      </c>
      <c r="F268" s="20">
        <v>35.180412371134018</v>
      </c>
      <c r="G268" s="19">
        <v>1552</v>
      </c>
      <c r="H268" s="19">
        <v>546</v>
      </c>
      <c r="I268" s="20">
        <v>35.180412371134018</v>
      </c>
      <c r="J268" s="19">
        <v>0</v>
      </c>
      <c r="K268" s="19">
        <v>0</v>
      </c>
      <c r="L268" s="43" t="s">
        <v>122</v>
      </c>
    </row>
    <row r="269" spans="1:12" ht="15.95" customHeight="1">
      <c r="A269" s="88"/>
      <c r="B269" s="45"/>
      <c r="C269" s="46" t="s">
        <v>28</v>
      </c>
      <c r="D269" s="19">
        <v>1482</v>
      </c>
      <c r="E269" s="19">
        <v>568</v>
      </c>
      <c r="F269" s="20">
        <v>38.326585695006749</v>
      </c>
      <c r="G269" s="19">
        <v>1482</v>
      </c>
      <c r="H269" s="19">
        <v>568</v>
      </c>
      <c r="I269" s="20">
        <v>38.326585695006749</v>
      </c>
      <c r="J269" s="19">
        <v>0</v>
      </c>
      <c r="K269" s="19">
        <v>0</v>
      </c>
      <c r="L269" s="43" t="s">
        <v>122</v>
      </c>
    </row>
    <row r="270" spans="1:12" ht="15.95" customHeight="1">
      <c r="A270" s="88"/>
      <c r="B270" s="48" t="s">
        <v>155</v>
      </c>
      <c r="C270" s="46" t="s">
        <v>26</v>
      </c>
      <c r="D270" s="19">
        <v>2840</v>
      </c>
      <c r="E270" s="19">
        <v>1292</v>
      </c>
      <c r="F270" s="20">
        <v>45.492957746478872</v>
      </c>
      <c r="G270" s="19">
        <v>2840</v>
      </c>
      <c r="H270" s="19">
        <v>1292</v>
      </c>
      <c r="I270" s="20">
        <v>45.492957746478872</v>
      </c>
      <c r="J270" s="19">
        <v>0</v>
      </c>
      <c r="K270" s="19">
        <v>0</v>
      </c>
      <c r="L270" s="43" t="s">
        <v>122</v>
      </c>
    </row>
    <row r="271" spans="1:12" ht="15.95" customHeight="1">
      <c r="A271" s="88"/>
      <c r="B271" s="45"/>
      <c r="C271" s="46" t="s">
        <v>27</v>
      </c>
      <c r="D271" s="19">
        <v>1460</v>
      </c>
      <c r="E271" s="19">
        <v>657</v>
      </c>
      <c r="F271" s="20">
        <v>45</v>
      </c>
      <c r="G271" s="19">
        <v>1460</v>
      </c>
      <c r="H271" s="19">
        <v>657</v>
      </c>
      <c r="I271" s="20">
        <v>45</v>
      </c>
      <c r="J271" s="19">
        <v>0</v>
      </c>
      <c r="K271" s="19">
        <v>0</v>
      </c>
      <c r="L271" s="43" t="s">
        <v>122</v>
      </c>
    </row>
    <row r="272" spans="1:12" ht="15.95" customHeight="1">
      <c r="A272" s="88"/>
      <c r="B272" s="45"/>
      <c r="C272" s="46" t="s">
        <v>28</v>
      </c>
      <c r="D272" s="19">
        <v>1380</v>
      </c>
      <c r="E272" s="19">
        <v>635</v>
      </c>
      <c r="F272" s="20">
        <v>46.014492753623188</v>
      </c>
      <c r="G272" s="19">
        <v>1380</v>
      </c>
      <c r="H272" s="19">
        <v>635</v>
      </c>
      <c r="I272" s="20">
        <v>46.014492753623188</v>
      </c>
      <c r="J272" s="19">
        <v>0</v>
      </c>
      <c r="K272" s="19">
        <v>0</v>
      </c>
      <c r="L272" s="43" t="s">
        <v>122</v>
      </c>
    </row>
    <row r="273" spans="1:12" ht="15.95" customHeight="1">
      <c r="A273" s="88"/>
      <c r="B273" s="48" t="s">
        <v>158</v>
      </c>
      <c r="C273" s="46" t="s">
        <v>26</v>
      </c>
      <c r="D273" s="19">
        <v>2835</v>
      </c>
      <c r="E273" s="19">
        <v>1458</v>
      </c>
      <c r="F273" s="20">
        <v>51.428571428571431</v>
      </c>
      <c r="G273" s="19">
        <v>2835</v>
      </c>
      <c r="H273" s="19">
        <v>1458</v>
      </c>
      <c r="I273" s="20">
        <v>51.428571428571431</v>
      </c>
      <c r="J273" s="19">
        <v>0</v>
      </c>
      <c r="K273" s="19">
        <v>0</v>
      </c>
      <c r="L273" s="43" t="s">
        <v>122</v>
      </c>
    </row>
    <row r="274" spans="1:12" ht="15.95" customHeight="1">
      <c r="A274" s="88"/>
      <c r="B274" s="45"/>
      <c r="C274" s="46" t="s">
        <v>27</v>
      </c>
      <c r="D274" s="19">
        <v>1509</v>
      </c>
      <c r="E274" s="19">
        <v>716</v>
      </c>
      <c r="F274" s="20">
        <v>47.448641484426773</v>
      </c>
      <c r="G274" s="19">
        <v>1509</v>
      </c>
      <c r="H274" s="19">
        <v>716</v>
      </c>
      <c r="I274" s="20">
        <v>47.448641484426773</v>
      </c>
      <c r="J274" s="19">
        <v>0</v>
      </c>
      <c r="K274" s="19">
        <v>0</v>
      </c>
      <c r="L274" s="43" t="s">
        <v>122</v>
      </c>
    </row>
    <row r="275" spans="1:12" ht="15.95" customHeight="1">
      <c r="A275" s="88"/>
      <c r="B275" s="45"/>
      <c r="C275" s="46" t="s">
        <v>28</v>
      </c>
      <c r="D275" s="19">
        <v>1326</v>
      </c>
      <c r="E275" s="19">
        <v>742</v>
      </c>
      <c r="F275" s="20">
        <v>55.957767722473605</v>
      </c>
      <c r="G275" s="19">
        <v>1326</v>
      </c>
      <c r="H275" s="19">
        <v>742</v>
      </c>
      <c r="I275" s="20">
        <v>55.957767722473605</v>
      </c>
      <c r="J275" s="19">
        <v>0</v>
      </c>
      <c r="K275" s="19">
        <v>0</v>
      </c>
      <c r="L275" s="43" t="s">
        <v>122</v>
      </c>
    </row>
    <row r="276" spans="1:12" ht="15.95" customHeight="1">
      <c r="A276" s="88"/>
      <c r="B276" s="48" t="s">
        <v>162</v>
      </c>
      <c r="C276" s="46" t="s">
        <v>26</v>
      </c>
      <c r="D276" s="19">
        <v>3137</v>
      </c>
      <c r="E276" s="19">
        <v>1796</v>
      </c>
      <c r="F276" s="20">
        <v>57.25215173732866</v>
      </c>
      <c r="G276" s="19">
        <v>3137</v>
      </c>
      <c r="H276" s="19">
        <v>1796</v>
      </c>
      <c r="I276" s="20">
        <v>57.25215173732866</v>
      </c>
      <c r="J276" s="19">
        <v>0</v>
      </c>
      <c r="K276" s="19">
        <v>0</v>
      </c>
      <c r="L276" s="43" t="s">
        <v>122</v>
      </c>
    </row>
    <row r="277" spans="1:12" ht="15.95" customHeight="1">
      <c r="A277" s="88"/>
      <c r="B277" s="45"/>
      <c r="C277" s="46" t="s">
        <v>27</v>
      </c>
      <c r="D277" s="19">
        <v>1665</v>
      </c>
      <c r="E277" s="19">
        <v>896</v>
      </c>
      <c r="F277" s="20">
        <v>53.813813813813816</v>
      </c>
      <c r="G277" s="19">
        <v>1665</v>
      </c>
      <c r="H277" s="19">
        <v>896</v>
      </c>
      <c r="I277" s="20">
        <v>53.813813813813816</v>
      </c>
      <c r="J277" s="19">
        <v>0</v>
      </c>
      <c r="K277" s="19">
        <v>0</v>
      </c>
      <c r="L277" s="43" t="s">
        <v>122</v>
      </c>
    </row>
    <row r="278" spans="1:12" ht="15.95" customHeight="1">
      <c r="A278" s="89"/>
      <c r="B278" s="50"/>
      <c r="C278" s="51" t="s">
        <v>28</v>
      </c>
      <c r="D278" s="17">
        <v>1472</v>
      </c>
      <c r="E278" s="17">
        <v>900</v>
      </c>
      <c r="F278" s="18">
        <v>61.141304347826086</v>
      </c>
      <c r="G278" s="17">
        <v>1472</v>
      </c>
      <c r="H278" s="17">
        <v>900</v>
      </c>
      <c r="I278" s="18">
        <v>61.141304347826086</v>
      </c>
      <c r="J278" s="17">
        <v>0</v>
      </c>
      <c r="K278" s="17">
        <v>0</v>
      </c>
      <c r="L278" s="52" t="s">
        <v>122</v>
      </c>
    </row>
    <row r="279" spans="1:12" ht="15.95" customHeight="1">
      <c r="A279" s="87" t="s">
        <v>331</v>
      </c>
      <c r="B279" s="58" t="s">
        <v>457</v>
      </c>
      <c r="C279" s="54" t="s">
        <v>143</v>
      </c>
      <c r="D279" s="55">
        <v>34207</v>
      </c>
      <c r="E279" s="55">
        <v>12656</v>
      </c>
      <c r="F279" s="56">
        <v>36.998275206829014</v>
      </c>
      <c r="G279" s="55">
        <v>34049</v>
      </c>
      <c r="H279" s="55">
        <v>12592</v>
      </c>
      <c r="I279" s="56">
        <v>36.981996534406299</v>
      </c>
      <c r="J279" s="55">
        <v>158</v>
      </c>
      <c r="K279" s="55">
        <v>64</v>
      </c>
      <c r="L279" s="57" t="s">
        <v>1937</v>
      </c>
    </row>
    <row r="280" spans="1:12" ht="15.95" customHeight="1">
      <c r="A280" s="88"/>
      <c r="B280" s="45"/>
      <c r="C280" s="46" t="s">
        <v>168</v>
      </c>
      <c r="D280" s="19">
        <v>17793</v>
      </c>
      <c r="E280" s="19">
        <v>6342</v>
      </c>
      <c r="F280" s="20">
        <v>35.643230483898165</v>
      </c>
      <c r="G280" s="19">
        <v>17712</v>
      </c>
      <c r="H280" s="19">
        <v>6314</v>
      </c>
      <c r="I280" s="20">
        <v>35.648148148148145</v>
      </c>
      <c r="J280" s="19">
        <v>81</v>
      </c>
      <c r="K280" s="19">
        <v>28</v>
      </c>
      <c r="L280" s="43" t="s">
        <v>1938</v>
      </c>
    </row>
    <row r="281" spans="1:12" ht="15.95" customHeight="1">
      <c r="A281" s="88"/>
      <c r="B281" s="45"/>
      <c r="C281" s="46" t="s">
        <v>28</v>
      </c>
      <c r="D281" s="19">
        <v>16414</v>
      </c>
      <c r="E281" s="19">
        <v>6314</v>
      </c>
      <c r="F281" s="20">
        <v>38.467162178628001</v>
      </c>
      <c r="G281" s="19">
        <v>16337</v>
      </c>
      <c r="H281" s="19">
        <v>6278</v>
      </c>
      <c r="I281" s="20">
        <v>38.428107975760547</v>
      </c>
      <c r="J281" s="19">
        <v>77</v>
      </c>
      <c r="K281" s="19">
        <v>36</v>
      </c>
      <c r="L281" s="43" t="s">
        <v>1939</v>
      </c>
    </row>
    <row r="282" spans="1:12" ht="15.95" customHeight="1">
      <c r="A282" s="88"/>
      <c r="B282" s="48" t="s">
        <v>146</v>
      </c>
      <c r="C282" s="46" t="s">
        <v>26</v>
      </c>
      <c r="D282" s="19">
        <v>5632</v>
      </c>
      <c r="E282" s="19">
        <v>1215</v>
      </c>
      <c r="F282" s="20">
        <v>21.57315340909091</v>
      </c>
      <c r="G282" s="19">
        <v>5607</v>
      </c>
      <c r="H282" s="19">
        <v>1208</v>
      </c>
      <c r="I282" s="20">
        <v>21.54449794899233</v>
      </c>
      <c r="J282" s="19">
        <v>25</v>
      </c>
      <c r="K282" s="19">
        <v>7</v>
      </c>
      <c r="L282" s="43" t="s">
        <v>1940</v>
      </c>
    </row>
    <row r="283" spans="1:12" ht="15.95" customHeight="1">
      <c r="A283" s="88"/>
      <c r="B283" s="45"/>
      <c r="C283" s="46" t="s">
        <v>27</v>
      </c>
      <c r="D283" s="19">
        <v>2906</v>
      </c>
      <c r="E283" s="19">
        <v>603</v>
      </c>
      <c r="F283" s="20">
        <v>20.750172057811426</v>
      </c>
      <c r="G283" s="19">
        <v>2891</v>
      </c>
      <c r="H283" s="19">
        <v>598</v>
      </c>
      <c r="I283" s="20">
        <v>20.684884123140783</v>
      </c>
      <c r="J283" s="19">
        <v>15</v>
      </c>
      <c r="K283" s="19">
        <v>5</v>
      </c>
      <c r="L283" s="43" t="s">
        <v>380</v>
      </c>
    </row>
    <row r="284" spans="1:12" ht="15.95" customHeight="1">
      <c r="A284" s="88"/>
      <c r="B284" s="45"/>
      <c r="C284" s="46" t="s">
        <v>28</v>
      </c>
      <c r="D284" s="19">
        <v>2726</v>
      </c>
      <c r="E284" s="19">
        <v>612</v>
      </c>
      <c r="F284" s="20">
        <v>22.450476889214968</v>
      </c>
      <c r="G284" s="19">
        <v>2716</v>
      </c>
      <c r="H284" s="19">
        <v>610</v>
      </c>
      <c r="I284" s="20">
        <v>22.459499263622973</v>
      </c>
      <c r="J284" s="19">
        <v>10</v>
      </c>
      <c r="K284" s="19">
        <v>2</v>
      </c>
      <c r="L284" s="43" t="s">
        <v>334</v>
      </c>
    </row>
    <row r="285" spans="1:12" ht="15.95" customHeight="1">
      <c r="A285" s="88"/>
      <c r="B285" s="48" t="s">
        <v>149</v>
      </c>
      <c r="C285" s="46" t="s">
        <v>26</v>
      </c>
      <c r="D285" s="19">
        <v>6019</v>
      </c>
      <c r="E285" s="19">
        <v>1610</v>
      </c>
      <c r="F285" s="20">
        <v>26.748629340421996</v>
      </c>
      <c r="G285" s="19">
        <v>5992</v>
      </c>
      <c r="H285" s="19">
        <v>1604</v>
      </c>
      <c r="I285" s="20">
        <v>26.769025367156207</v>
      </c>
      <c r="J285" s="19">
        <v>27</v>
      </c>
      <c r="K285" s="19">
        <v>6</v>
      </c>
      <c r="L285" s="43" t="s">
        <v>1244</v>
      </c>
    </row>
    <row r="286" spans="1:12" ht="15.95" customHeight="1">
      <c r="A286" s="88"/>
      <c r="B286" s="45"/>
      <c r="C286" s="46" t="s">
        <v>27</v>
      </c>
      <c r="D286" s="19">
        <v>3094</v>
      </c>
      <c r="E286" s="19">
        <v>812</v>
      </c>
      <c r="F286" s="20">
        <v>26.244343891402714</v>
      </c>
      <c r="G286" s="19">
        <v>3083</v>
      </c>
      <c r="H286" s="19">
        <v>809</v>
      </c>
      <c r="I286" s="20">
        <v>26.240674667531625</v>
      </c>
      <c r="J286" s="19">
        <v>11</v>
      </c>
      <c r="K286" s="19">
        <v>3</v>
      </c>
      <c r="L286" s="43" t="s">
        <v>1084</v>
      </c>
    </row>
    <row r="287" spans="1:12" ht="15.95" customHeight="1">
      <c r="A287" s="88"/>
      <c r="B287" s="45"/>
      <c r="C287" s="46" t="s">
        <v>28</v>
      </c>
      <c r="D287" s="19">
        <v>2925</v>
      </c>
      <c r="E287" s="19">
        <v>798</v>
      </c>
      <c r="F287" s="20">
        <v>27.282051282051281</v>
      </c>
      <c r="G287" s="19">
        <v>2909</v>
      </c>
      <c r="H287" s="19">
        <v>795</v>
      </c>
      <c r="I287" s="20">
        <v>27.328979030594706</v>
      </c>
      <c r="J287" s="19">
        <v>16</v>
      </c>
      <c r="K287" s="19">
        <v>3</v>
      </c>
      <c r="L287" s="43" t="s">
        <v>338</v>
      </c>
    </row>
    <row r="288" spans="1:12" ht="15.95" customHeight="1">
      <c r="A288" s="88"/>
      <c r="B288" s="48" t="s">
        <v>152</v>
      </c>
      <c r="C288" s="46" t="s">
        <v>26</v>
      </c>
      <c r="D288" s="19">
        <v>6226</v>
      </c>
      <c r="E288" s="19">
        <v>2067</v>
      </c>
      <c r="F288" s="20">
        <v>33.199486026341148</v>
      </c>
      <c r="G288" s="19">
        <v>6197</v>
      </c>
      <c r="H288" s="19">
        <v>2055</v>
      </c>
      <c r="I288" s="20">
        <v>33.161207035662414</v>
      </c>
      <c r="J288" s="19">
        <v>29</v>
      </c>
      <c r="K288" s="19">
        <v>12</v>
      </c>
      <c r="L288" s="43" t="s">
        <v>1941</v>
      </c>
    </row>
    <row r="289" spans="1:12" ht="15.95" customHeight="1">
      <c r="A289" s="88"/>
      <c r="B289" s="45"/>
      <c r="C289" s="46" t="s">
        <v>27</v>
      </c>
      <c r="D289" s="19">
        <v>3255</v>
      </c>
      <c r="E289" s="19">
        <v>1042</v>
      </c>
      <c r="F289" s="20">
        <v>32.012288786482337</v>
      </c>
      <c r="G289" s="19">
        <v>3239</v>
      </c>
      <c r="H289" s="19">
        <v>1037</v>
      </c>
      <c r="I289" s="20">
        <v>32.016054337758568</v>
      </c>
      <c r="J289" s="19">
        <v>16</v>
      </c>
      <c r="K289" s="19">
        <v>5</v>
      </c>
      <c r="L289" s="43" t="s">
        <v>929</v>
      </c>
    </row>
    <row r="290" spans="1:12" ht="15.95" customHeight="1">
      <c r="A290" s="88"/>
      <c r="B290" s="45"/>
      <c r="C290" s="46" t="s">
        <v>28</v>
      </c>
      <c r="D290" s="19">
        <v>2971</v>
      </c>
      <c r="E290" s="19">
        <v>1025</v>
      </c>
      <c r="F290" s="20">
        <v>34.500168293503869</v>
      </c>
      <c r="G290" s="19">
        <v>2958</v>
      </c>
      <c r="H290" s="19">
        <v>1018</v>
      </c>
      <c r="I290" s="20">
        <v>34.415145368492226</v>
      </c>
      <c r="J290" s="19">
        <v>13</v>
      </c>
      <c r="K290" s="19">
        <v>7</v>
      </c>
      <c r="L290" s="43" t="s">
        <v>571</v>
      </c>
    </row>
    <row r="291" spans="1:12" ht="15.95" customHeight="1">
      <c r="A291" s="88"/>
      <c r="B291" s="48" t="s">
        <v>155</v>
      </c>
      <c r="C291" s="46" t="s">
        <v>26</v>
      </c>
      <c r="D291" s="19">
        <v>5320</v>
      </c>
      <c r="E291" s="19">
        <v>2151</v>
      </c>
      <c r="F291" s="20">
        <v>40.432330827067666</v>
      </c>
      <c r="G291" s="19">
        <v>5295</v>
      </c>
      <c r="H291" s="19">
        <v>2137</v>
      </c>
      <c r="I291" s="20">
        <v>40.358829084041545</v>
      </c>
      <c r="J291" s="19">
        <v>25</v>
      </c>
      <c r="K291" s="19">
        <v>14</v>
      </c>
      <c r="L291" s="43" t="s">
        <v>1018</v>
      </c>
    </row>
    <row r="292" spans="1:12" ht="15.95" customHeight="1">
      <c r="A292" s="88"/>
      <c r="B292" s="45"/>
      <c r="C292" s="46" t="s">
        <v>27</v>
      </c>
      <c r="D292" s="19">
        <v>2765</v>
      </c>
      <c r="E292" s="19">
        <v>1101</v>
      </c>
      <c r="F292" s="20">
        <v>39.819168173598555</v>
      </c>
      <c r="G292" s="19">
        <v>2755</v>
      </c>
      <c r="H292" s="19">
        <v>1096</v>
      </c>
      <c r="I292" s="20">
        <v>39.782214156079853</v>
      </c>
      <c r="J292" s="19">
        <v>10</v>
      </c>
      <c r="K292" s="19">
        <v>5</v>
      </c>
      <c r="L292" s="43" t="s">
        <v>249</v>
      </c>
    </row>
    <row r="293" spans="1:12" ht="15.95" customHeight="1">
      <c r="A293" s="88"/>
      <c r="B293" s="45"/>
      <c r="C293" s="46" t="s">
        <v>28</v>
      </c>
      <c r="D293" s="19">
        <v>2555</v>
      </c>
      <c r="E293" s="19">
        <v>1050</v>
      </c>
      <c r="F293" s="20">
        <v>41.095890410958901</v>
      </c>
      <c r="G293" s="19">
        <v>2540</v>
      </c>
      <c r="H293" s="19">
        <v>1041</v>
      </c>
      <c r="I293" s="20">
        <v>40.984251968503933</v>
      </c>
      <c r="J293" s="19">
        <v>15</v>
      </c>
      <c r="K293" s="19">
        <v>9</v>
      </c>
      <c r="L293" s="43" t="s">
        <v>307</v>
      </c>
    </row>
    <row r="294" spans="1:12" ht="15.95" customHeight="1">
      <c r="A294" s="88"/>
      <c r="B294" s="48" t="s">
        <v>158</v>
      </c>
      <c r="C294" s="46" t="s">
        <v>26</v>
      </c>
      <c r="D294" s="19">
        <v>5244</v>
      </c>
      <c r="E294" s="19">
        <v>2514</v>
      </c>
      <c r="F294" s="20">
        <v>47.940503432494282</v>
      </c>
      <c r="G294" s="19">
        <v>5217</v>
      </c>
      <c r="H294" s="19">
        <v>2502</v>
      </c>
      <c r="I294" s="20">
        <v>47.958596894767105</v>
      </c>
      <c r="J294" s="19">
        <v>27</v>
      </c>
      <c r="K294" s="19">
        <v>12</v>
      </c>
      <c r="L294" s="43" t="s">
        <v>981</v>
      </c>
    </row>
    <row r="295" spans="1:12" ht="15.95" customHeight="1">
      <c r="A295" s="88"/>
      <c r="B295" s="45"/>
      <c r="C295" s="46" t="s">
        <v>27</v>
      </c>
      <c r="D295" s="19">
        <v>2776</v>
      </c>
      <c r="E295" s="19">
        <v>1306</v>
      </c>
      <c r="F295" s="20">
        <v>47.046109510086453</v>
      </c>
      <c r="G295" s="19">
        <v>2758</v>
      </c>
      <c r="H295" s="19">
        <v>1300</v>
      </c>
      <c r="I295" s="20">
        <v>47.13560551124003</v>
      </c>
      <c r="J295" s="19">
        <v>18</v>
      </c>
      <c r="K295" s="19">
        <v>6</v>
      </c>
      <c r="L295" s="43" t="s">
        <v>380</v>
      </c>
    </row>
    <row r="296" spans="1:12" ht="15.95" customHeight="1">
      <c r="A296" s="88"/>
      <c r="B296" s="45"/>
      <c r="C296" s="46" t="s">
        <v>28</v>
      </c>
      <c r="D296" s="19">
        <v>2468</v>
      </c>
      <c r="E296" s="19">
        <v>1208</v>
      </c>
      <c r="F296" s="20">
        <v>48.946515397082656</v>
      </c>
      <c r="G296" s="19">
        <v>2459</v>
      </c>
      <c r="H296" s="19">
        <v>1202</v>
      </c>
      <c r="I296" s="20">
        <v>48.881659211061404</v>
      </c>
      <c r="J296" s="19">
        <v>9</v>
      </c>
      <c r="K296" s="19">
        <v>6</v>
      </c>
      <c r="L296" s="43" t="s">
        <v>250</v>
      </c>
    </row>
    <row r="297" spans="1:12" ht="15.95" customHeight="1">
      <c r="A297" s="88"/>
      <c r="B297" s="48" t="s">
        <v>162</v>
      </c>
      <c r="C297" s="46" t="s">
        <v>26</v>
      </c>
      <c r="D297" s="19">
        <v>5766</v>
      </c>
      <c r="E297" s="19">
        <v>3099</v>
      </c>
      <c r="F297" s="20">
        <v>53.746097814776277</v>
      </c>
      <c r="G297" s="19">
        <v>5741</v>
      </c>
      <c r="H297" s="19">
        <v>3086</v>
      </c>
      <c r="I297" s="20">
        <v>53.753701445741157</v>
      </c>
      <c r="J297" s="19">
        <v>25</v>
      </c>
      <c r="K297" s="19">
        <v>13</v>
      </c>
      <c r="L297" s="43" t="s">
        <v>1942</v>
      </c>
    </row>
    <row r="298" spans="1:12" ht="15.95" customHeight="1">
      <c r="A298" s="88"/>
      <c r="B298" s="45"/>
      <c r="C298" s="46" t="s">
        <v>27</v>
      </c>
      <c r="D298" s="19">
        <v>2997</v>
      </c>
      <c r="E298" s="19">
        <v>1478</v>
      </c>
      <c r="F298" s="20">
        <v>49.315982649315984</v>
      </c>
      <c r="G298" s="19">
        <v>2986</v>
      </c>
      <c r="H298" s="19">
        <v>1474</v>
      </c>
      <c r="I298" s="20">
        <v>49.363697253851306</v>
      </c>
      <c r="J298" s="19">
        <v>11</v>
      </c>
      <c r="K298" s="19">
        <v>4</v>
      </c>
      <c r="L298" s="43" t="s">
        <v>353</v>
      </c>
    </row>
    <row r="299" spans="1:12" ht="15.95" customHeight="1">
      <c r="A299" s="89"/>
      <c r="B299" s="50"/>
      <c r="C299" s="51" t="s">
        <v>28</v>
      </c>
      <c r="D299" s="17">
        <v>2769</v>
      </c>
      <c r="E299" s="17">
        <v>1621</v>
      </c>
      <c r="F299" s="18">
        <v>58.540989526905022</v>
      </c>
      <c r="G299" s="17">
        <v>2755</v>
      </c>
      <c r="H299" s="17">
        <v>1612</v>
      </c>
      <c r="I299" s="18">
        <v>58.511796733212343</v>
      </c>
      <c r="J299" s="17">
        <v>14</v>
      </c>
      <c r="K299" s="17">
        <v>9</v>
      </c>
      <c r="L299" s="52" t="s">
        <v>200</v>
      </c>
    </row>
    <row r="300" spans="1:12" ht="15.95" customHeight="1">
      <c r="A300" s="87" t="s">
        <v>74</v>
      </c>
      <c r="B300" s="58" t="s">
        <v>457</v>
      </c>
      <c r="C300" s="46" t="s">
        <v>143</v>
      </c>
      <c r="D300" s="19">
        <v>9829</v>
      </c>
      <c r="E300" s="19">
        <v>2543</v>
      </c>
      <c r="F300" s="20">
        <v>25.872418353850851</v>
      </c>
      <c r="G300" s="19">
        <v>9731</v>
      </c>
      <c r="H300" s="19">
        <v>2534</v>
      </c>
      <c r="I300" s="20">
        <v>26.040489158359883</v>
      </c>
      <c r="J300" s="19">
        <v>98</v>
      </c>
      <c r="K300" s="19">
        <v>9</v>
      </c>
      <c r="L300" s="43" t="s">
        <v>1943</v>
      </c>
    </row>
    <row r="301" spans="1:12" ht="15.95" customHeight="1">
      <c r="A301" s="88"/>
      <c r="B301" s="45"/>
      <c r="C301" s="46" t="s">
        <v>168</v>
      </c>
      <c r="D301" s="19">
        <v>5172</v>
      </c>
      <c r="E301" s="19">
        <v>1243</v>
      </c>
      <c r="F301" s="20">
        <v>24.033255993812837</v>
      </c>
      <c r="G301" s="19">
        <v>5130</v>
      </c>
      <c r="H301" s="19">
        <v>1242</v>
      </c>
      <c r="I301" s="20">
        <v>24.210526315789473</v>
      </c>
      <c r="J301" s="19">
        <v>42</v>
      </c>
      <c r="K301" s="19">
        <v>1</v>
      </c>
      <c r="L301" s="43" t="s">
        <v>1944</v>
      </c>
    </row>
    <row r="302" spans="1:12" ht="15.95" customHeight="1">
      <c r="A302" s="88"/>
      <c r="B302" s="45"/>
      <c r="C302" s="46" t="s">
        <v>28</v>
      </c>
      <c r="D302" s="19">
        <v>4657</v>
      </c>
      <c r="E302" s="19">
        <v>1300</v>
      </c>
      <c r="F302" s="20">
        <v>27.914966716770454</v>
      </c>
      <c r="G302" s="19">
        <v>4601</v>
      </c>
      <c r="H302" s="19">
        <v>1292</v>
      </c>
      <c r="I302" s="20">
        <v>28.080851988698107</v>
      </c>
      <c r="J302" s="19">
        <v>56</v>
      </c>
      <c r="K302" s="19">
        <v>8</v>
      </c>
      <c r="L302" s="43" t="s">
        <v>578</v>
      </c>
    </row>
    <row r="303" spans="1:12" ht="15.95" customHeight="1">
      <c r="A303" s="88"/>
      <c r="B303" s="48" t="s">
        <v>146</v>
      </c>
      <c r="C303" s="44" t="s">
        <v>26</v>
      </c>
      <c r="D303" s="19">
        <v>1649</v>
      </c>
      <c r="E303" s="19">
        <v>230</v>
      </c>
      <c r="F303" s="20">
        <v>13.947847180109157</v>
      </c>
      <c r="G303" s="19">
        <v>1635</v>
      </c>
      <c r="H303" s="19">
        <v>230</v>
      </c>
      <c r="I303" s="20">
        <v>14.067278287461773</v>
      </c>
      <c r="J303" s="19">
        <v>14</v>
      </c>
      <c r="K303" s="19">
        <v>0</v>
      </c>
      <c r="L303" s="43" t="s">
        <v>122</v>
      </c>
    </row>
    <row r="304" spans="1:12" ht="15.95" customHeight="1">
      <c r="A304" s="88"/>
      <c r="B304" s="45"/>
      <c r="C304" s="44" t="s">
        <v>27</v>
      </c>
      <c r="D304" s="19">
        <v>875</v>
      </c>
      <c r="E304" s="19">
        <v>99</v>
      </c>
      <c r="F304" s="20">
        <v>11.314285714285715</v>
      </c>
      <c r="G304" s="19">
        <v>869</v>
      </c>
      <c r="H304" s="19">
        <v>99</v>
      </c>
      <c r="I304" s="20">
        <v>11.39240506329114</v>
      </c>
      <c r="J304" s="19">
        <v>6</v>
      </c>
      <c r="K304" s="19">
        <v>0</v>
      </c>
      <c r="L304" s="43" t="s">
        <v>122</v>
      </c>
    </row>
    <row r="305" spans="1:12" ht="15.95" customHeight="1">
      <c r="A305" s="88"/>
      <c r="B305" s="45"/>
      <c r="C305" s="44" t="s">
        <v>28</v>
      </c>
      <c r="D305" s="19">
        <v>774</v>
      </c>
      <c r="E305" s="19">
        <v>131</v>
      </c>
      <c r="F305" s="20">
        <v>16.925064599483203</v>
      </c>
      <c r="G305" s="19">
        <v>766</v>
      </c>
      <c r="H305" s="19">
        <v>131</v>
      </c>
      <c r="I305" s="20">
        <v>17.101827676240209</v>
      </c>
      <c r="J305" s="19">
        <v>8</v>
      </c>
      <c r="K305" s="19">
        <v>0</v>
      </c>
      <c r="L305" s="43" t="s">
        <v>122</v>
      </c>
    </row>
    <row r="306" spans="1:12" ht="15.95" customHeight="1">
      <c r="A306" s="88"/>
      <c r="B306" s="48" t="s">
        <v>149</v>
      </c>
      <c r="C306" s="44" t="s">
        <v>26</v>
      </c>
      <c r="D306" s="19">
        <v>1652</v>
      </c>
      <c r="E306" s="19">
        <v>283</v>
      </c>
      <c r="F306" s="20">
        <v>17.130750605326877</v>
      </c>
      <c r="G306" s="19">
        <v>1628</v>
      </c>
      <c r="H306" s="19">
        <v>282</v>
      </c>
      <c r="I306" s="20">
        <v>17.321867321867323</v>
      </c>
      <c r="J306" s="19">
        <v>24</v>
      </c>
      <c r="K306" s="19">
        <v>1</v>
      </c>
      <c r="L306" s="43" t="s">
        <v>1945</v>
      </c>
    </row>
    <row r="307" spans="1:12" ht="15.95" customHeight="1">
      <c r="A307" s="88"/>
      <c r="B307" s="45"/>
      <c r="C307" s="44" t="s">
        <v>27</v>
      </c>
      <c r="D307" s="19">
        <v>873</v>
      </c>
      <c r="E307" s="19">
        <v>144</v>
      </c>
      <c r="F307" s="20">
        <v>16.494845360824741</v>
      </c>
      <c r="G307" s="19">
        <v>863</v>
      </c>
      <c r="H307" s="19">
        <v>144</v>
      </c>
      <c r="I307" s="20">
        <v>16.685979142526072</v>
      </c>
      <c r="J307" s="19">
        <v>10</v>
      </c>
      <c r="K307" s="19">
        <v>0</v>
      </c>
      <c r="L307" s="43" t="s">
        <v>122</v>
      </c>
    </row>
    <row r="308" spans="1:12" ht="15.95" customHeight="1">
      <c r="A308" s="88"/>
      <c r="B308" s="45"/>
      <c r="C308" s="44" t="s">
        <v>28</v>
      </c>
      <c r="D308" s="19">
        <v>779</v>
      </c>
      <c r="E308" s="19">
        <v>139</v>
      </c>
      <c r="F308" s="20">
        <v>17.843388960205392</v>
      </c>
      <c r="G308" s="19">
        <v>765</v>
      </c>
      <c r="H308" s="19">
        <v>138</v>
      </c>
      <c r="I308" s="20">
        <v>18.03921568627451</v>
      </c>
      <c r="J308" s="19">
        <v>14</v>
      </c>
      <c r="K308" s="19">
        <v>1</v>
      </c>
      <c r="L308" s="43" t="s">
        <v>974</v>
      </c>
    </row>
    <row r="309" spans="1:12" ht="15.95" customHeight="1">
      <c r="A309" s="88"/>
      <c r="B309" s="48" t="s">
        <v>152</v>
      </c>
      <c r="C309" s="44" t="s">
        <v>26</v>
      </c>
      <c r="D309" s="19">
        <v>1724</v>
      </c>
      <c r="E309" s="19">
        <v>361</v>
      </c>
      <c r="F309" s="20">
        <v>20.939675174013921</v>
      </c>
      <c r="G309" s="19">
        <v>1711</v>
      </c>
      <c r="H309" s="19">
        <v>359</v>
      </c>
      <c r="I309" s="20">
        <v>20.98188194038574</v>
      </c>
      <c r="J309" s="19">
        <v>13</v>
      </c>
      <c r="K309" s="19">
        <v>2</v>
      </c>
      <c r="L309" s="43" t="s">
        <v>336</v>
      </c>
    </row>
    <row r="310" spans="1:12" ht="15.95" customHeight="1">
      <c r="A310" s="88"/>
      <c r="B310" s="45"/>
      <c r="C310" s="44" t="s">
        <v>27</v>
      </c>
      <c r="D310" s="19">
        <v>934</v>
      </c>
      <c r="E310" s="19">
        <v>194</v>
      </c>
      <c r="F310" s="20">
        <v>20.770877944325481</v>
      </c>
      <c r="G310" s="19">
        <v>927</v>
      </c>
      <c r="H310" s="19">
        <v>193</v>
      </c>
      <c r="I310" s="20">
        <v>20.81984897518878</v>
      </c>
      <c r="J310" s="19">
        <v>7</v>
      </c>
      <c r="K310" s="19">
        <v>1</v>
      </c>
      <c r="L310" s="43" t="s">
        <v>578</v>
      </c>
    </row>
    <row r="311" spans="1:12" ht="15.95" customHeight="1">
      <c r="A311" s="88"/>
      <c r="B311" s="45"/>
      <c r="C311" s="44" t="s">
        <v>28</v>
      </c>
      <c r="D311" s="19">
        <v>790</v>
      </c>
      <c r="E311" s="19">
        <v>167</v>
      </c>
      <c r="F311" s="20">
        <v>21.139240506329113</v>
      </c>
      <c r="G311" s="19">
        <v>784</v>
      </c>
      <c r="H311" s="19">
        <v>166</v>
      </c>
      <c r="I311" s="20">
        <v>21.173469387755102</v>
      </c>
      <c r="J311" s="19">
        <v>6</v>
      </c>
      <c r="K311" s="19">
        <v>1</v>
      </c>
      <c r="L311" s="43" t="s">
        <v>879</v>
      </c>
    </row>
    <row r="312" spans="1:12" ht="15.95" customHeight="1">
      <c r="A312" s="88"/>
      <c r="B312" s="48" t="s">
        <v>155</v>
      </c>
      <c r="C312" s="44" t="s">
        <v>26</v>
      </c>
      <c r="D312" s="19">
        <v>1610</v>
      </c>
      <c r="E312" s="19">
        <v>441</v>
      </c>
      <c r="F312" s="20">
        <v>27.391304347826086</v>
      </c>
      <c r="G312" s="19">
        <v>1590</v>
      </c>
      <c r="H312" s="19">
        <v>440</v>
      </c>
      <c r="I312" s="20">
        <v>27.672955974842768</v>
      </c>
      <c r="J312" s="19">
        <v>20</v>
      </c>
      <c r="K312" s="19">
        <v>1</v>
      </c>
      <c r="L312" s="43" t="s">
        <v>1946</v>
      </c>
    </row>
    <row r="313" spans="1:12" ht="15.95" customHeight="1">
      <c r="A313" s="88"/>
      <c r="B313" s="45"/>
      <c r="C313" s="44" t="s">
        <v>27</v>
      </c>
      <c r="D313" s="19">
        <v>822</v>
      </c>
      <c r="E313" s="19">
        <v>217</v>
      </c>
      <c r="F313" s="20">
        <v>26.399026763990268</v>
      </c>
      <c r="G313" s="19">
        <v>814</v>
      </c>
      <c r="H313" s="19">
        <v>217</v>
      </c>
      <c r="I313" s="20">
        <v>26.658476658476658</v>
      </c>
      <c r="J313" s="19">
        <v>8</v>
      </c>
      <c r="K313" s="19">
        <v>0</v>
      </c>
      <c r="L313" s="43" t="s">
        <v>122</v>
      </c>
    </row>
    <row r="314" spans="1:12" ht="15.95" customHeight="1">
      <c r="A314" s="88"/>
      <c r="B314" s="45"/>
      <c r="C314" s="44" t="s">
        <v>28</v>
      </c>
      <c r="D314" s="19">
        <v>788</v>
      </c>
      <c r="E314" s="19">
        <v>224</v>
      </c>
      <c r="F314" s="20">
        <v>28.426395939086294</v>
      </c>
      <c r="G314" s="19">
        <v>776</v>
      </c>
      <c r="H314" s="19">
        <v>223</v>
      </c>
      <c r="I314" s="20">
        <v>28.737113402061855</v>
      </c>
      <c r="J314" s="19">
        <v>12</v>
      </c>
      <c r="K314" s="19">
        <v>1</v>
      </c>
      <c r="L314" s="43" t="s">
        <v>972</v>
      </c>
    </row>
    <row r="315" spans="1:12" ht="15.95" customHeight="1">
      <c r="A315" s="88"/>
      <c r="B315" s="48" t="s">
        <v>158</v>
      </c>
      <c r="C315" s="44" t="s">
        <v>26</v>
      </c>
      <c r="D315" s="19">
        <v>1495</v>
      </c>
      <c r="E315" s="19">
        <v>530</v>
      </c>
      <c r="F315" s="20">
        <v>35.451505016722408</v>
      </c>
      <c r="G315" s="19">
        <v>1481</v>
      </c>
      <c r="H315" s="19">
        <v>527</v>
      </c>
      <c r="I315" s="20">
        <v>35.584064821066846</v>
      </c>
      <c r="J315" s="19">
        <v>14</v>
      </c>
      <c r="K315" s="19">
        <v>3</v>
      </c>
      <c r="L315" s="43" t="s">
        <v>580</v>
      </c>
    </row>
    <row r="316" spans="1:12" ht="15.95" customHeight="1">
      <c r="A316" s="88"/>
      <c r="B316" s="45"/>
      <c r="C316" s="44" t="s">
        <v>27</v>
      </c>
      <c r="D316" s="19">
        <v>748</v>
      </c>
      <c r="E316" s="19">
        <v>249</v>
      </c>
      <c r="F316" s="20">
        <v>33.288770053475936</v>
      </c>
      <c r="G316" s="19">
        <v>745</v>
      </c>
      <c r="H316" s="19">
        <v>249</v>
      </c>
      <c r="I316" s="20">
        <v>33.422818791946305</v>
      </c>
      <c r="J316" s="19">
        <v>3</v>
      </c>
      <c r="K316" s="19">
        <v>0</v>
      </c>
      <c r="L316" s="43" t="s">
        <v>122</v>
      </c>
    </row>
    <row r="317" spans="1:12" ht="15.95" customHeight="1">
      <c r="A317" s="88"/>
      <c r="B317" s="45"/>
      <c r="C317" s="44" t="s">
        <v>28</v>
      </c>
      <c r="D317" s="19">
        <v>747</v>
      </c>
      <c r="E317" s="19">
        <v>281</v>
      </c>
      <c r="F317" s="20">
        <v>37.617135207496652</v>
      </c>
      <c r="G317" s="19">
        <v>736</v>
      </c>
      <c r="H317" s="19">
        <v>278</v>
      </c>
      <c r="I317" s="20">
        <v>37.771739130434781</v>
      </c>
      <c r="J317" s="19">
        <v>11</v>
      </c>
      <c r="K317" s="19">
        <v>3</v>
      </c>
      <c r="L317" s="43" t="s">
        <v>1084</v>
      </c>
    </row>
    <row r="318" spans="1:12" ht="15.95" customHeight="1">
      <c r="A318" s="88"/>
      <c r="B318" s="48" t="s">
        <v>162</v>
      </c>
      <c r="C318" s="44" t="s">
        <v>26</v>
      </c>
      <c r="D318" s="19">
        <v>1699</v>
      </c>
      <c r="E318" s="19">
        <v>698</v>
      </c>
      <c r="F318" s="20">
        <v>41.082989994114186</v>
      </c>
      <c r="G318" s="19">
        <v>1686</v>
      </c>
      <c r="H318" s="19">
        <v>696</v>
      </c>
      <c r="I318" s="20">
        <v>41.281138790035584</v>
      </c>
      <c r="J318" s="19">
        <v>13</v>
      </c>
      <c r="K318" s="19">
        <v>2</v>
      </c>
      <c r="L318" s="43" t="s">
        <v>336</v>
      </c>
    </row>
    <row r="319" spans="1:12" ht="15.95" customHeight="1">
      <c r="A319" s="88"/>
      <c r="B319" s="45"/>
      <c r="C319" s="44" t="s">
        <v>27</v>
      </c>
      <c r="D319" s="19">
        <v>920</v>
      </c>
      <c r="E319" s="19">
        <v>340</v>
      </c>
      <c r="F319" s="20">
        <v>36.956521739130437</v>
      </c>
      <c r="G319" s="19">
        <v>912</v>
      </c>
      <c r="H319" s="19">
        <v>340</v>
      </c>
      <c r="I319" s="20">
        <v>37.280701754385966</v>
      </c>
      <c r="J319" s="19">
        <v>8</v>
      </c>
      <c r="K319" s="19">
        <v>0</v>
      </c>
      <c r="L319" s="43" t="s">
        <v>122</v>
      </c>
    </row>
    <row r="320" spans="1:12" ht="15.95" customHeight="1">
      <c r="A320" s="89"/>
      <c r="B320" s="50"/>
      <c r="C320" s="49" t="s">
        <v>28</v>
      </c>
      <c r="D320" s="17">
        <v>779</v>
      </c>
      <c r="E320" s="17">
        <v>358</v>
      </c>
      <c r="F320" s="18">
        <v>45.956354300385108</v>
      </c>
      <c r="G320" s="17">
        <v>774</v>
      </c>
      <c r="H320" s="17">
        <v>356</v>
      </c>
      <c r="I320" s="18">
        <v>45.99483204134367</v>
      </c>
      <c r="J320" s="17">
        <v>5</v>
      </c>
      <c r="K320" s="17">
        <v>2</v>
      </c>
      <c r="L320" s="52" t="s">
        <v>254</v>
      </c>
    </row>
    <row r="321" spans="1:12" ht="15.95" customHeight="1">
      <c r="A321" s="87" t="s">
        <v>341</v>
      </c>
      <c r="B321" s="58" t="s">
        <v>457</v>
      </c>
      <c r="C321" s="54" t="s">
        <v>143</v>
      </c>
      <c r="D321" s="55">
        <v>15151</v>
      </c>
      <c r="E321" s="55">
        <v>5608</v>
      </c>
      <c r="F321" s="56">
        <v>37.01405847798825</v>
      </c>
      <c r="G321" s="55">
        <v>14137</v>
      </c>
      <c r="H321" s="55">
        <v>5230</v>
      </c>
      <c r="I321" s="56">
        <v>36.995119190775981</v>
      </c>
      <c r="J321" s="55">
        <v>1014</v>
      </c>
      <c r="K321" s="55">
        <v>378</v>
      </c>
      <c r="L321" s="57" t="s">
        <v>1947</v>
      </c>
    </row>
    <row r="322" spans="1:12" ht="15.95" customHeight="1">
      <c r="A322" s="88"/>
      <c r="B322" s="45"/>
      <c r="C322" s="46" t="s">
        <v>168</v>
      </c>
      <c r="D322" s="19">
        <v>7961</v>
      </c>
      <c r="E322" s="19">
        <v>2832</v>
      </c>
      <c r="F322" s="20">
        <v>35.573420424569775</v>
      </c>
      <c r="G322" s="19">
        <v>7426</v>
      </c>
      <c r="H322" s="19">
        <v>2643</v>
      </c>
      <c r="I322" s="20">
        <v>35.591166172906007</v>
      </c>
      <c r="J322" s="19">
        <v>535</v>
      </c>
      <c r="K322" s="19">
        <v>189</v>
      </c>
      <c r="L322" s="43" t="s">
        <v>1948</v>
      </c>
    </row>
    <row r="323" spans="1:12" ht="15.95" customHeight="1">
      <c r="A323" s="88"/>
      <c r="B323" s="45"/>
      <c r="C323" s="46" t="s">
        <v>28</v>
      </c>
      <c r="D323" s="19">
        <v>7190</v>
      </c>
      <c r="E323" s="19">
        <v>2776</v>
      </c>
      <c r="F323" s="20">
        <v>38.609179415855351</v>
      </c>
      <c r="G323" s="19">
        <v>6711</v>
      </c>
      <c r="H323" s="19">
        <v>2587</v>
      </c>
      <c r="I323" s="20">
        <v>38.548651467739532</v>
      </c>
      <c r="J323" s="19">
        <v>479</v>
      </c>
      <c r="K323" s="19">
        <v>189</v>
      </c>
      <c r="L323" s="43" t="s">
        <v>1949</v>
      </c>
    </row>
    <row r="324" spans="1:12" ht="15.95" customHeight="1">
      <c r="A324" s="88"/>
      <c r="B324" s="48" t="s">
        <v>146</v>
      </c>
      <c r="C324" s="44" t="s">
        <v>26</v>
      </c>
      <c r="D324" s="19">
        <v>2559</v>
      </c>
      <c r="E324" s="19">
        <v>536</v>
      </c>
      <c r="F324" s="20">
        <v>20.94568190699492</v>
      </c>
      <c r="G324" s="19">
        <v>2364</v>
      </c>
      <c r="H324" s="19">
        <v>496</v>
      </c>
      <c r="I324" s="20">
        <v>20.981387478849406</v>
      </c>
      <c r="J324" s="19">
        <v>195</v>
      </c>
      <c r="K324" s="19">
        <v>40</v>
      </c>
      <c r="L324" s="43" t="s">
        <v>1950</v>
      </c>
    </row>
    <row r="325" spans="1:12" ht="15.95" customHeight="1">
      <c r="A325" s="88"/>
      <c r="B325" s="45"/>
      <c r="C325" s="44" t="s">
        <v>27</v>
      </c>
      <c r="D325" s="19">
        <v>1342</v>
      </c>
      <c r="E325" s="19">
        <v>263</v>
      </c>
      <c r="F325" s="20">
        <v>19.597615499254843</v>
      </c>
      <c r="G325" s="19">
        <v>1243</v>
      </c>
      <c r="H325" s="19">
        <v>242</v>
      </c>
      <c r="I325" s="20">
        <v>19.469026548672566</v>
      </c>
      <c r="J325" s="19">
        <v>99</v>
      </c>
      <c r="K325" s="19">
        <v>21</v>
      </c>
      <c r="L325" s="43" t="s">
        <v>1951</v>
      </c>
    </row>
    <row r="326" spans="1:12" ht="15.95" customHeight="1">
      <c r="A326" s="88"/>
      <c r="B326" s="45"/>
      <c r="C326" s="44" t="s">
        <v>28</v>
      </c>
      <c r="D326" s="19">
        <v>1217</v>
      </c>
      <c r="E326" s="19">
        <v>273</v>
      </c>
      <c r="F326" s="20">
        <v>22.432210353327854</v>
      </c>
      <c r="G326" s="19">
        <v>1121</v>
      </c>
      <c r="H326" s="19">
        <v>254</v>
      </c>
      <c r="I326" s="20">
        <v>22.658340767172167</v>
      </c>
      <c r="J326" s="19">
        <v>96</v>
      </c>
      <c r="K326" s="19">
        <v>19</v>
      </c>
      <c r="L326" s="43" t="s">
        <v>1952</v>
      </c>
    </row>
    <row r="327" spans="1:12" ht="15.95" customHeight="1">
      <c r="A327" s="88"/>
      <c r="B327" s="48" t="s">
        <v>149</v>
      </c>
      <c r="C327" s="44" t="s">
        <v>26</v>
      </c>
      <c r="D327" s="19">
        <v>2633</v>
      </c>
      <c r="E327" s="19">
        <v>721</v>
      </c>
      <c r="F327" s="20">
        <v>27.383213064944929</v>
      </c>
      <c r="G327" s="19">
        <v>2458</v>
      </c>
      <c r="H327" s="19">
        <v>663</v>
      </c>
      <c r="I327" s="20">
        <v>26.973148901545972</v>
      </c>
      <c r="J327" s="19">
        <v>175</v>
      </c>
      <c r="K327" s="19">
        <v>58</v>
      </c>
      <c r="L327" s="43" t="s">
        <v>1953</v>
      </c>
    </row>
    <row r="328" spans="1:12" ht="15.95" customHeight="1">
      <c r="A328" s="88"/>
      <c r="B328" s="45"/>
      <c r="C328" s="44" t="s">
        <v>27</v>
      </c>
      <c r="D328" s="19">
        <v>1352</v>
      </c>
      <c r="E328" s="19">
        <v>346</v>
      </c>
      <c r="F328" s="20">
        <v>25.591715976331361</v>
      </c>
      <c r="G328" s="19">
        <v>1263</v>
      </c>
      <c r="H328" s="19">
        <v>325</v>
      </c>
      <c r="I328" s="20">
        <v>25.732383214568486</v>
      </c>
      <c r="J328" s="19">
        <v>89</v>
      </c>
      <c r="K328" s="19">
        <v>21</v>
      </c>
      <c r="L328" s="43" t="s">
        <v>1116</v>
      </c>
    </row>
    <row r="329" spans="1:12" ht="15.95" customHeight="1">
      <c r="A329" s="88"/>
      <c r="B329" s="45"/>
      <c r="C329" s="44" t="s">
        <v>28</v>
      </c>
      <c r="D329" s="19">
        <v>1281</v>
      </c>
      <c r="E329" s="19">
        <v>375</v>
      </c>
      <c r="F329" s="20">
        <v>29.274004683840751</v>
      </c>
      <c r="G329" s="19">
        <v>1195</v>
      </c>
      <c r="H329" s="19">
        <v>338</v>
      </c>
      <c r="I329" s="20">
        <v>28.284518828451883</v>
      </c>
      <c r="J329" s="19">
        <v>86</v>
      </c>
      <c r="K329" s="19">
        <v>37</v>
      </c>
      <c r="L329" s="43" t="s">
        <v>1954</v>
      </c>
    </row>
    <row r="330" spans="1:12" ht="15.95" customHeight="1">
      <c r="A330" s="88"/>
      <c r="B330" s="48" t="s">
        <v>152</v>
      </c>
      <c r="C330" s="44" t="s">
        <v>26</v>
      </c>
      <c r="D330" s="19">
        <v>2639</v>
      </c>
      <c r="E330" s="19">
        <v>901</v>
      </c>
      <c r="F330" s="20">
        <v>34.1417203486169</v>
      </c>
      <c r="G330" s="19">
        <v>2457</v>
      </c>
      <c r="H330" s="19">
        <v>835</v>
      </c>
      <c r="I330" s="20">
        <v>33.984533984533982</v>
      </c>
      <c r="J330" s="19">
        <v>182</v>
      </c>
      <c r="K330" s="19">
        <v>66</v>
      </c>
      <c r="L330" s="43" t="s">
        <v>1955</v>
      </c>
    </row>
    <row r="331" spans="1:12" ht="15.95" customHeight="1">
      <c r="A331" s="88"/>
      <c r="B331" s="45"/>
      <c r="C331" s="44" t="s">
        <v>27</v>
      </c>
      <c r="D331" s="19">
        <v>1412</v>
      </c>
      <c r="E331" s="19">
        <v>463</v>
      </c>
      <c r="F331" s="20">
        <v>32.790368271954677</v>
      </c>
      <c r="G331" s="19">
        <v>1314</v>
      </c>
      <c r="H331" s="19">
        <v>427</v>
      </c>
      <c r="I331" s="20">
        <v>32.496194824961947</v>
      </c>
      <c r="J331" s="19">
        <v>98</v>
      </c>
      <c r="K331" s="19">
        <v>36</v>
      </c>
      <c r="L331" s="43" t="s">
        <v>1956</v>
      </c>
    </row>
    <row r="332" spans="1:12" ht="15.95" customHeight="1">
      <c r="A332" s="88"/>
      <c r="B332" s="45"/>
      <c r="C332" s="44" t="s">
        <v>28</v>
      </c>
      <c r="D332" s="19">
        <v>1227</v>
      </c>
      <c r="E332" s="19">
        <v>438</v>
      </c>
      <c r="F332" s="20">
        <v>35.696821515892424</v>
      </c>
      <c r="G332" s="19">
        <v>1143</v>
      </c>
      <c r="H332" s="19">
        <v>408</v>
      </c>
      <c r="I332" s="20">
        <v>35.69553805774278</v>
      </c>
      <c r="J332" s="19">
        <v>84</v>
      </c>
      <c r="K332" s="19">
        <v>30</v>
      </c>
      <c r="L332" s="43" t="s">
        <v>1426</v>
      </c>
    </row>
    <row r="333" spans="1:12" ht="15.95" customHeight="1">
      <c r="A333" s="88"/>
      <c r="B333" s="48" t="s">
        <v>155</v>
      </c>
      <c r="C333" s="44" t="s">
        <v>26</v>
      </c>
      <c r="D333" s="19">
        <v>2405</v>
      </c>
      <c r="E333" s="19">
        <v>986</v>
      </c>
      <c r="F333" s="20">
        <v>40.997920997921</v>
      </c>
      <c r="G333" s="19">
        <v>2251</v>
      </c>
      <c r="H333" s="19">
        <v>931</v>
      </c>
      <c r="I333" s="20">
        <v>41.359395824078184</v>
      </c>
      <c r="J333" s="19">
        <v>154</v>
      </c>
      <c r="K333" s="19">
        <v>55</v>
      </c>
      <c r="L333" s="43" t="s">
        <v>1426</v>
      </c>
    </row>
    <row r="334" spans="1:12" ht="15.95" customHeight="1">
      <c r="A334" s="88"/>
      <c r="B334" s="45"/>
      <c r="C334" s="44" t="s">
        <v>27</v>
      </c>
      <c r="D334" s="19">
        <v>1277</v>
      </c>
      <c r="E334" s="19">
        <v>503</v>
      </c>
      <c r="F334" s="20">
        <v>39.389193422083004</v>
      </c>
      <c r="G334" s="19">
        <v>1195</v>
      </c>
      <c r="H334" s="19">
        <v>472</v>
      </c>
      <c r="I334" s="20">
        <v>39.497907949790793</v>
      </c>
      <c r="J334" s="19">
        <v>82</v>
      </c>
      <c r="K334" s="19">
        <v>31</v>
      </c>
      <c r="L334" s="43" t="s">
        <v>1957</v>
      </c>
    </row>
    <row r="335" spans="1:12" ht="15.95" customHeight="1">
      <c r="A335" s="88"/>
      <c r="B335" s="45"/>
      <c r="C335" s="44" t="s">
        <v>28</v>
      </c>
      <c r="D335" s="19">
        <v>1128</v>
      </c>
      <c r="E335" s="19">
        <v>483</v>
      </c>
      <c r="F335" s="20">
        <v>42.819148936170215</v>
      </c>
      <c r="G335" s="19">
        <v>1056</v>
      </c>
      <c r="H335" s="19">
        <v>459</v>
      </c>
      <c r="I335" s="20">
        <v>43.465909090909093</v>
      </c>
      <c r="J335" s="19">
        <v>72</v>
      </c>
      <c r="K335" s="19">
        <v>24</v>
      </c>
      <c r="L335" s="43" t="s">
        <v>380</v>
      </c>
    </row>
    <row r="336" spans="1:12" ht="15.95" customHeight="1">
      <c r="A336" s="88"/>
      <c r="B336" s="48" t="s">
        <v>158</v>
      </c>
      <c r="C336" s="44" t="s">
        <v>26</v>
      </c>
      <c r="D336" s="19">
        <v>2342</v>
      </c>
      <c r="E336" s="19">
        <v>1094</v>
      </c>
      <c r="F336" s="63">
        <v>46.712211784799315</v>
      </c>
      <c r="G336" s="19">
        <v>2198</v>
      </c>
      <c r="H336" s="19">
        <v>1026</v>
      </c>
      <c r="I336" s="63">
        <v>46.678798908098273</v>
      </c>
      <c r="J336" s="19">
        <v>144</v>
      </c>
      <c r="K336" s="19">
        <v>68</v>
      </c>
      <c r="L336" s="43" t="s">
        <v>1958</v>
      </c>
    </row>
    <row r="337" spans="1:12" ht="15.95" customHeight="1">
      <c r="A337" s="88"/>
      <c r="B337" s="45"/>
      <c r="C337" s="44" t="s">
        <v>27</v>
      </c>
      <c r="D337" s="19">
        <v>1235</v>
      </c>
      <c r="E337" s="19">
        <v>555</v>
      </c>
      <c r="F337" s="63">
        <v>44.939271255060731</v>
      </c>
      <c r="G337" s="19">
        <v>1155</v>
      </c>
      <c r="H337" s="19">
        <v>523</v>
      </c>
      <c r="I337" s="63">
        <v>45.281385281385283</v>
      </c>
      <c r="J337" s="19">
        <v>80</v>
      </c>
      <c r="K337" s="19">
        <v>32</v>
      </c>
      <c r="L337" s="43" t="s">
        <v>254</v>
      </c>
    </row>
    <row r="338" spans="1:12" ht="15.95" customHeight="1">
      <c r="A338" s="88"/>
      <c r="B338" s="45"/>
      <c r="C338" s="44" t="s">
        <v>28</v>
      </c>
      <c r="D338" s="19">
        <v>1107</v>
      </c>
      <c r="E338" s="19">
        <v>539</v>
      </c>
      <c r="F338" s="63">
        <v>48.690153568202348</v>
      </c>
      <c r="G338" s="19">
        <v>1043</v>
      </c>
      <c r="H338" s="19">
        <v>503</v>
      </c>
      <c r="I338" s="63">
        <v>48.22627037392138</v>
      </c>
      <c r="J338" s="19">
        <v>64</v>
      </c>
      <c r="K338" s="19">
        <v>36</v>
      </c>
      <c r="L338" s="43" t="s">
        <v>586</v>
      </c>
    </row>
    <row r="339" spans="1:12" ht="15.95" customHeight="1">
      <c r="A339" s="88"/>
      <c r="B339" s="48" t="s">
        <v>162</v>
      </c>
      <c r="C339" s="44" t="s">
        <v>26</v>
      </c>
      <c r="D339" s="19">
        <v>2573</v>
      </c>
      <c r="E339" s="19">
        <v>1370</v>
      </c>
      <c r="F339" s="63">
        <v>53.245239020598525</v>
      </c>
      <c r="G339" s="19">
        <v>2409</v>
      </c>
      <c r="H339" s="19">
        <v>1279</v>
      </c>
      <c r="I339" s="63">
        <v>53.092569530925694</v>
      </c>
      <c r="J339" s="19">
        <v>164</v>
      </c>
      <c r="K339" s="19">
        <v>91</v>
      </c>
      <c r="L339" s="43" t="s">
        <v>1959</v>
      </c>
    </row>
    <row r="340" spans="1:12" ht="15.95" customHeight="1">
      <c r="A340" s="88"/>
      <c r="B340" s="59"/>
      <c r="C340" s="44" t="s">
        <v>27</v>
      </c>
      <c r="D340" s="19">
        <v>1343</v>
      </c>
      <c r="E340" s="19">
        <v>702</v>
      </c>
      <c r="F340" s="63">
        <v>52.271034996276995</v>
      </c>
      <c r="G340" s="19">
        <v>1256</v>
      </c>
      <c r="H340" s="19">
        <v>654</v>
      </c>
      <c r="I340" s="63">
        <v>52.070063694267517</v>
      </c>
      <c r="J340" s="19">
        <v>87</v>
      </c>
      <c r="K340" s="19">
        <v>48</v>
      </c>
      <c r="L340" s="43" t="s">
        <v>958</v>
      </c>
    </row>
    <row r="341" spans="1:12" ht="15.95" customHeight="1">
      <c r="A341" s="89"/>
      <c r="B341" s="60"/>
      <c r="C341" s="49" t="s">
        <v>28</v>
      </c>
      <c r="D341" s="66">
        <v>1230</v>
      </c>
      <c r="E341" s="17">
        <v>668</v>
      </c>
      <c r="F341" s="65">
        <v>54.308943089430898</v>
      </c>
      <c r="G341" s="17">
        <v>1153</v>
      </c>
      <c r="H341" s="17">
        <v>625</v>
      </c>
      <c r="I341" s="65">
        <v>54.206418039895922</v>
      </c>
      <c r="J341" s="17">
        <v>77</v>
      </c>
      <c r="K341" s="17">
        <v>43</v>
      </c>
      <c r="L341" s="52" t="s">
        <v>622</v>
      </c>
    </row>
    <row r="342" spans="1:12" ht="15.95" customHeight="1">
      <c r="A342" s="88" t="s">
        <v>360</v>
      </c>
      <c r="B342" s="58" t="s">
        <v>457</v>
      </c>
      <c r="C342" s="46" t="s">
        <v>143</v>
      </c>
      <c r="D342" s="19">
        <v>3436</v>
      </c>
      <c r="E342" s="19">
        <v>1378</v>
      </c>
      <c r="F342" s="37">
        <v>40.104772991850993</v>
      </c>
      <c r="G342" s="19">
        <v>3436</v>
      </c>
      <c r="H342" s="19">
        <v>1378</v>
      </c>
      <c r="I342" s="37">
        <v>40.104772991850993</v>
      </c>
      <c r="J342" s="19">
        <v>0</v>
      </c>
      <c r="K342" s="19">
        <v>0</v>
      </c>
      <c r="L342" s="61" t="s">
        <v>122</v>
      </c>
    </row>
    <row r="343" spans="1:12" ht="15.95" customHeight="1">
      <c r="A343" s="88"/>
      <c r="B343" s="45"/>
      <c r="C343" s="46" t="s">
        <v>27</v>
      </c>
      <c r="D343" s="19">
        <v>1798</v>
      </c>
      <c r="E343" s="19">
        <v>679</v>
      </c>
      <c r="F343" s="37">
        <v>37.764182424916577</v>
      </c>
      <c r="G343" s="19">
        <v>1798</v>
      </c>
      <c r="H343" s="19">
        <v>679</v>
      </c>
      <c r="I343" s="37">
        <v>37.764182424916577</v>
      </c>
      <c r="J343" s="19">
        <v>0</v>
      </c>
      <c r="K343" s="19">
        <v>0</v>
      </c>
      <c r="L343" s="61" t="s">
        <v>122</v>
      </c>
    </row>
    <row r="344" spans="1:12" ht="15.95" customHeight="1">
      <c r="A344" s="88"/>
      <c r="B344" s="45"/>
      <c r="C344" s="47" t="s">
        <v>28</v>
      </c>
      <c r="D344" s="19">
        <v>1638</v>
      </c>
      <c r="E344" s="19">
        <v>699</v>
      </c>
      <c r="F344" s="37">
        <v>42.673992673992672</v>
      </c>
      <c r="G344" s="19">
        <v>1638</v>
      </c>
      <c r="H344" s="19">
        <v>699</v>
      </c>
      <c r="I344" s="37">
        <v>42.673992673992672</v>
      </c>
      <c r="J344" s="19">
        <v>0</v>
      </c>
      <c r="K344" s="19">
        <v>0</v>
      </c>
      <c r="L344" s="61" t="s">
        <v>122</v>
      </c>
    </row>
    <row r="345" spans="1:12" ht="15.95" customHeight="1">
      <c r="A345" s="88"/>
      <c r="B345" s="48" t="s">
        <v>146</v>
      </c>
      <c r="C345" s="46" t="s">
        <v>26</v>
      </c>
      <c r="D345" s="19">
        <v>558</v>
      </c>
      <c r="E345" s="19">
        <v>127</v>
      </c>
      <c r="F345" s="20">
        <v>22.759856630824373</v>
      </c>
      <c r="G345" s="19">
        <v>558</v>
      </c>
      <c r="H345" s="19">
        <v>127</v>
      </c>
      <c r="I345" s="20">
        <v>22.759856630824373</v>
      </c>
      <c r="J345" s="19">
        <v>0</v>
      </c>
      <c r="K345" s="19">
        <v>0</v>
      </c>
      <c r="L345" s="43" t="s">
        <v>122</v>
      </c>
    </row>
    <row r="346" spans="1:12" ht="15.95" customHeight="1">
      <c r="A346" s="88"/>
      <c r="B346" s="45"/>
      <c r="C346" s="46" t="s">
        <v>27</v>
      </c>
      <c r="D346" s="19">
        <v>304</v>
      </c>
      <c r="E346" s="19">
        <v>62</v>
      </c>
      <c r="F346" s="20">
        <v>20.394736842105264</v>
      </c>
      <c r="G346" s="19">
        <v>304</v>
      </c>
      <c r="H346" s="19">
        <v>62</v>
      </c>
      <c r="I346" s="20">
        <v>20.394736842105264</v>
      </c>
      <c r="J346" s="19">
        <v>0</v>
      </c>
      <c r="K346" s="19">
        <v>0</v>
      </c>
      <c r="L346" s="43" t="s">
        <v>122</v>
      </c>
    </row>
    <row r="347" spans="1:12" ht="15.95" customHeight="1">
      <c r="A347" s="88"/>
      <c r="B347" s="45"/>
      <c r="C347" s="46" t="s">
        <v>28</v>
      </c>
      <c r="D347" s="19">
        <v>254</v>
      </c>
      <c r="E347" s="19">
        <v>65</v>
      </c>
      <c r="F347" s="20">
        <v>25.590551181102363</v>
      </c>
      <c r="G347" s="19">
        <v>254</v>
      </c>
      <c r="H347" s="19">
        <v>65</v>
      </c>
      <c r="I347" s="20">
        <v>25.590551181102363</v>
      </c>
      <c r="J347" s="19">
        <v>0</v>
      </c>
      <c r="K347" s="19">
        <v>0</v>
      </c>
      <c r="L347" s="43" t="s">
        <v>122</v>
      </c>
    </row>
    <row r="348" spans="1:12" ht="15.95" customHeight="1">
      <c r="A348" s="88"/>
      <c r="B348" s="48" t="s">
        <v>149</v>
      </c>
      <c r="C348" s="46" t="s">
        <v>26</v>
      </c>
      <c r="D348" s="19">
        <v>622</v>
      </c>
      <c r="E348" s="19">
        <v>164</v>
      </c>
      <c r="F348" s="20">
        <v>26.366559485530548</v>
      </c>
      <c r="G348" s="19">
        <v>622</v>
      </c>
      <c r="H348" s="19">
        <v>164</v>
      </c>
      <c r="I348" s="20">
        <v>26.366559485530548</v>
      </c>
      <c r="J348" s="19">
        <v>0</v>
      </c>
      <c r="K348" s="19">
        <v>0</v>
      </c>
      <c r="L348" s="43" t="s">
        <v>122</v>
      </c>
    </row>
    <row r="349" spans="1:12" ht="15.95" customHeight="1">
      <c r="A349" s="88"/>
      <c r="B349" s="45"/>
      <c r="C349" s="46" t="s">
        <v>27</v>
      </c>
      <c r="D349" s="19">
        <v>329</v>
      </c>
      <c r="E349" s="19">
        <v>84</v>
      </c>
      <c r="F349" s="20">
        <v>25.531914893617021</v>
      </c>
      <c r="G349" s="19">
        <v>329</v>
      </c>
      <c r="H349" s="19">
        <v>84</v>
      </c>
      <c r="I349" s="20">
        <v>25.531914893617021</v>
      </c>
      <c r="J349" s="19">
        <v>0</v>
      </c>
      <c r="K349" s="19">
        <v>0</v>
      </c>
      <c r="L349" s="43" t="s">
        <v>122</v>
      </c>
    </row>
    <row r="350" spans="1:12" ht="15.95" customHeight="1">
      <c r="A350" s="88"/>
      <c r="B350" s="45"/>
      <c r="C350" s="46" t="s">
        <v>28</v>
      </c>
      <c r="D350" s="19">
        <v>293</v>
      </c>
      <c r="E350" s="19">
        <v>80</v>
      </c>
      <c r="F350" s="20">
        <v>27.303754266211605</v>
      </c>
      <c r="G350" s="19">
        <v>293</v>
      </c>
      <c r="H350" s="19">
        <v>80</v>
      </c>
      <c r="I350" s="20">
        <v>27.303754266211605</v>
      </c>
      <c r="J350" s="19">
        <v>0</v>
      </c>
      <c r="K350" s="19">
        <v>0</v>
      </c>
      <c r="L350" s="43" t="s">
        <v>122</v>
      </c>
    </row>
    <row r="351" spans="1:12" ht="15.95" customHeight="1">
      <c r="A351" s="88"/>
      <c r="B351" s="48" t="s">
        <v>152</v>
      </c>
      <c r="C351" s="46" t="s">
        <v>26</v>
      </c>
      <c r="D351" s="19">
        <v>622</v>
      </c>
      <c r="E351" s="19">
        <v>222</v>
      </c>
      <c r="F351" s="20">
        <v>35.69131832797428</v>
      </c>
      <c r="G351" s="19">
        <v>622</v>
      </c>
      <c r="H351" s="19">
        <v>222</v>
      </c>
      <c r="I351" s="20">
        <v>35.69131832797428</v>
      </c>
      <c r="J351" s="19">
        <v>0</v>
      </c>
      <c r="K351" s="19">
        <v>0</v>
      </c>
      <c r="L351" s="43" t="s">
        <v>122</v>
      </c>
    </row>
    <row r="352" spans="1:12" ht="15.95" customHeight="1">
      <c r="A352" s="88"/>
      <c r="B352" s="45"/>
      <c r="C352" s="46" t="s">
        <v>27</v>
      </c>
      <c r="D352" s="19">
        <v>334</v>
      </c>
      <c r="E352" s="19">
        <v>109</v>
      </c>
      <c r="F352" s="20">
        <v>32.634730538922156</v>
      </c>
      <c r="G352" s="19">
        <v>334</v>
      </c>
      <c r="H352" s="19">
        <v>109</v>
      </c>
      <c r="I352" s="20">
        <v>32.634730538922156</v>
      </c>
      <c r="J352" s="19">
        <v>0</v>
      </c>
      <c r="K352" s="19">
        <v>0</v>
      </c>
      <c r="L352" s="43" t="s">
        <v>122</v>
      </c>
    </row>
    <row r="353" spans="1:12" ht="15.95" customHeight="1">
      <c r="A353" s="88"/>
      <c r="B353" s="45"/>
      <c r="C353" s="46" t="s">
        <v>28</v>
      </c>
      <c r="D353" s="19">
        <v>288</v>
      </c>
      <c r="E353" s="19">
        <v>113</v>
      </c>
      <c r="F353" s="20">
        <v>39.236111111111114</v>
      </c>
      <c r="G353" s="19">
        <v>288</v>
      </c>
      <c r="H353" s="19">
        <v>113</v>
      </c>
      <c r="I353" s="20">
        <v>39.236111111111114</v>
      </c>
      <c r="J353" s="19">
        <v>0</v>
      </c>
      <c r="K353" s="19">
        <v>0</v>
      </c>
      <c r="L353" s="43" t="s">
        <v>122</v>
      </c>
    </row>
    <row r="354" spans="1:12" ht="15.95" customHeight="1">
      <c r="A354" s="88"/>
      <c r="B354" s="48" t="s">
        <v>155</v>
      </c>
      <c r="C354" s="46" t="s">
        <v>26</v>
      </c>
      <c r="D354" s="19">
        <v>532</v>
      </c>
      <c r="E354" s="19">
        <v>232</v>
      </c>
      <c r="F354" s="20">
        <v>43.609022556390975</v>
      </c>
      <c r="G354" s="19">
        <v>532</v>
      </c>
      <c r="H354" s="19">
        <v>232</v>
      </c>
      <c r="I354" s="20">
        <v>43.609022556390975</v>
      </c>
      <c r="J354" s="19">
        <v>0</v>
      </c>
      <c r="K354" s="19">
        <v>0</v>
      </c>
      <c r="L354" s="43" t="s">
        <v>122</v>
      </c>
    </row>
    <row r="355" spans="1:12" ht="15.95" customHeight="1">
      <c r="A355" s="88"/>
      <c r="B355" s="45"/>
      <c r="C355" s="46" t="s">
        <v>27</v>
      </c>
      <c r="D355" s="19">
        <v>271</v>
      </c>
      <c r="E355" s="19">
        <v>121</v>
      </c>
      <c r="F355" s="20">
        <v>44.649446494464947</v>
      </c>
      <c r="G355" s="19">
        <v>271</v>
      </c>
      <c r="H355" s="19">
        <v>121</v>
      </c>
      <c r="I355" s="20">
        <v>44.649446494464947</v>
      </c>
      <c r="J355" s="19">
        <v>0</v>
      </c>
      <c r="K355" s="19">
        <v>0</v>
      </c>
      <c r="L355" s="43" t="s">
        <v>122</v>
      </c>
    </row>
    <row r="356" spans="1:12" ht="15.95" customHeight="1">
      <c r="A356" s="88"/>
      <c r="B356" s="45"/>
      <c r="C356" s="46" t="s">
        <v>28</v>
      </c>
      <c r="D356" s="19">
        <v>261</v>
      </c>
      <c r="E356" s="19">
        <v>111</v>
      </c>
      <c r="F356" s="20">
        <v>42.52873563218391</v>
      </c>
      <c r="G356" s="19">
        <v>261</v>
      </c>
      <c r="H356" s="19">
        <v>111</v>
      </c>
      <c r="I356" s="20">
        <v>42.52873563218391</v>
      </c>
      <c r="J356" s="19">
        <v>0</v>
      </c>
      <c r="K356" s="19">
        <v>0</v>
      </c>
      <c r="L356" s="43" t="s">
        <v>122</v>
      </c>
    </row>
    <row r="357" spans="1:12" ht="15.95" customHeight="1">
      <c r="A357" s="88"/>
      <c r="B357" s="48" t="s">
        <v>158</v>
      </c>
      <c r="C357" s="46" t="s">
        <v>26</v>
      </c>
      <c r="D357" s="19">
        <v>542</v>
      </c>
      <c r="E357" s="19">
        <v>290</v>
      </c>
      <c r="F357" s="20">
        <v>53.505535055350556</v>
      </c>
      <c r="G357" s="19">
        <v>542</v>
      </c>
      <c r="H357" s="19">
        <v>290</v>
      </c>
      <c r="I357" s="20">
        <v>53.505535055350556</v>
      </c>
      <c r="J357" s="19">
        <v>0</v>
      </c>
      <c r="K357" s="19">
        <v>0</v>
      </c>
      <c r="L357" s="43" t="s">
        <v>122</v>
      </c>
    </row>
    <row r="358" spans="1:12" ht="15.95" customHeight="1">
      <c r="A358" s="88"/>
      <c r="B358" s="45"/>
      <c r="C358" s="46" t="s">
        <v>27</v>
      </c>
      <c r="D358" s="19">
        <v>284</v>
      </c>
      <c r="E358" s="19">
        <v>140</v>
      </c>
      <c r="F358" s="20">
        <v>49.29577464788732</v>
      </c>
      <c r="G358" s="19">
        <v>284</v>
      </c>
      <c r="H358" s="19">
        <v>140</v>
      </c>
      <c r="I358" s="20">
        <v>49.29577464788732</v>
      </c>
      <c r="J358" s="19">
        <v>0</v>
      </c>
      <c r="K358" s="19">
        <v>0</v>
      </c>
      <c r="L358" s="43" t="s">
        <v>122</v>
      </c>
    </row>
    <row r="359" spans="1:12" ht="15.95" customHeight="1">
      <c r="A359" s="88"/>
      <c r="B359" s="45"/>
      <c r="C359" s="46" t="s">
        <v>28</v>
      </c>
      <c r="D359" s="19">
        <v>258</v>
      </c>
      <c r="E359" s="19">
        <v>150</v>
      </c>
      <c r="F359" s="20">
        <v>58.139534883720927</v>
      </c>
      <c r="G359" s="19">
        <v>258</v>
      </c>
      <c r="H359" s="19">
        <v>150</v>
      </c>
      <c r="I359" s="20">
        <v>58.139534883720927</v>
      </c>
      <c r="J359" s="19">
        <v>0</v>
      </c>
      <c r="K359" s="19">
        <v>0</v>
      </c>
      <c r="L359" s="43" t="s">
        <v>122</v>
      </c>
    </row>
    <row r="360" spans="1:12" ht="15.95" customHeight="1">
      <c r="A360" s="88"/>
      <c r="B360" s="48" t="s">
        <v>162</v>
      </c>
      <c r="C360" s="46" t="s">
        <v>26</v>
      </c>
      <c r="D360" s="19">
        <v>560</v>
      </c>
      <c r="E360" s="19">
        <v>343</v>
      </c>
      <c r="F360" s="20">
        <v>61.25</v>
      </c>
      <c r="G360" s="19">
        <v>560</v>
      </c>
      <c r="H360" s="19">
        <v>343</v>
      </c>
      <c r="I360" s="20">
        <v>61.25</v>
      </c>
      <c r="J360" s="19">
        <v>0</v>
      </c>
      <c r="K360" s="19">
        <v>0</v>
      </c>
      <c r="L360" s="43" t="s">
        <v>122</v>
      </c>
    </row>
    <row r="361" spans="1:12" ht="15.95" customHeight="1">
      <c r="A361" s="88"/>
      <c r="B361" s="45"/>
      <c r="C361" s="46" t="s">
        <v>27</v>
      </c>
      <c r="D361" s="19">
        <v>276</v>
      </c>
      <c r="E361" s="19">
        <v>163</v>
      </c>
      <c r="F361" s="20">
        <v>59.05797101449275</v>
      </c>
      <c r="G361" s="19">
        <v>276</v>
      </c>
      <c r="H361" s="19">
        <v>163</v>
      </c>
      <c r="I361" s="20">
        <v>59.05797101449275</v>
      </c>
      <c r="J361" s="19">
        <v>0</v>
      </c>
      <c r="K361" s="19">
        <v>0</v>
      </c>
      <c r="L361" s="43" t="s">
        <v>122</v>
      </c>
    </row>
    <row r="362" spans="1:12" ht="15.95" customHeight="1">
      <c r="A362" s="89"/>
      <c r="B362" s="50"/>
      <c r="C362" s="51" t="s">
        <v>28</v>
      </c>
      <c r="D362" s="17">
        <v>284</v>
      </c>
      <c r="E362" s="17">
        <v>180</v>
      </c>
      <c r="F362" s="18">
        <v>63.380281690140848</v>
      </c>
      <c r="G362" s="17">
        <v>284</v>
      </c>
      <c r="H362" s="17">
        <v>180</v>
      </c>
      <c r="I362" s="18">
        <v>63.380281690140848</v>
      </c>
      <c r="J362" s="17">
        <v>0</v>
      </c>
      <c r="K362" s="17">
        <v>0</v>
      </c>
      <c r="L362" s="52" t="s">
        <v>122</v>
      </c>
    </row>
    <row r="363" spans="1:12" ht="15.95" customHeight="1">
      <c r="A363" s="87" t="s">
        <v>361</v>
      </c>
      <c r="B363" s="58" t="s">
        <v>457</v>
      </c>
      <c r="C363" s="54" t="s">
        <v>143</v>
      </c>
      <c r="D363" s="55">
        <v>15633</v>
      </c>
      <c r="E363" s="55">
        <v>7208</v>
      </c>
      <c r="F363" s="56">
        <v>46.107592912428835</v>
      </c>
      <c r="G363" s="55">
        <v>14467</v>
      </c>
      <c r="H363" s="55">
        <v>6777</v>
      </c>
      <c r="I363" s="56">
        <v>46.844542752471142</v>
      </c>
      <c r="J363" s="55">
        <v>1166</v>
      </c>
      <c r="K363" s="55">
        <v>431</v>
      </c>
      <c r="L363" s="57" t="s">
        <v>1508</v>
      </c>
    </row>
    <row r="364" spans="1:12" ht="15.95" customHeight="1">
      <c r="A364" s="88"/>
      <c r="B364" s="45"/>
      <c r="C364" s="46" t="s">
        <v>168</v>
      </c>
      <c r="D364" s="19">
        <v>8043</v>
      </c>
      <c r="E364" s="19">
        <v>3685</v>
      </c>
      <c r="F364" s="20">
        <v>45.816237722242946</v>
      </c>
      <c r="G364" s="19">
        <v>7442</v>
      </c>
      <c r="H364" s="19">
        <v>3461</v>
      </c>
      <c r="I364" s="20">
        <v>46.506315506584251</v>
      </c>
      <c r="J364" s="19">
        <v>601</v>
      </c>
      <c r="K364" s="19">
        <v>224</v>
      </c>
      <c r="L364" s="43" t="s">
        <v>1960</v>
      </c>
    </row>
    <row r="365" spans="1:12" ht="15.95" customHeight="1">
      <c r="A365" s="88"/>
      <c r="B365" s="45"/>
      <c r="C365" s="46" t="s">
        <v>28</v>
      </c>
      <c r="D365" s="19">
        <v>7590</v>
      </c>
      <c r="E365" s="19">
        <v>3523</v>
      </c>
      <c r="F365" s="20">
        <v>46.4163372859025</v>
      </c>
      <c r="G365" s="19">
        <v>7025</v>
      </c>
      <c r="H365" s="19">
        <v>3316</v>
      </c>
      <c r="I365" s="20">
        <v>47.202846975088967</v>
      </c>
      <c r="J365" s="19">
        <v>565</v>
      </c>
      <c r="K365" s="19">
        <v>207</v>
      </c>
      <c r="L365" s="43" t="s">
        <v>1961</v>
      </c>
    </row>
    <row r="366" spans="1:12" ht="15.95" customHeight="1">
      <c r="A366" s="88"/>
      <c r="B366" s="48" t="s">
        <v>146</v>
      </c>
      <c r="C366" s="46" t="s">
        <v>26</v>
      </c>
      <c r="D366" s="19">
        <v>2529</v>
      </c>
      <c r="E366" s="19">
        <v>710</v>
      </c>
      <c r="F366" s="20">
        <v>28.074337682878607</v>
      </c>
      <c r="G366" s="19">
        <v>2324</v>
      </c>
      <c r="H366" s="19">
        <v>680</v>
      </c>
      <c r="I366" s="20">
        <v>29.259896729776248</v>
      </c>
      <c r="J366" s="19">
        <v>205</v>
      </c>
      <c r="K366" s="19">
        <v>30</v>
      </c>
      <c r="L366" s="43" t="s">
        <v>558</v>
      </c>
    </row>
    <row r="367" spans="1:12" ht="15.95" customHeight="1">
      <c r="A367" s="88"/>
      <c r="B367" s="45"/>
      <c r="C367" s="46" t="s">
        <v>27</v>
      </c>
      <c r="D367" s="19">
        <v>1291</v>
      </c>
      <c r="E367" s="19">
        <v>357</v>
      </c>
      <c r="F367" s="20">
        <v>27.652982184353213</v>
      </c>
      <c r="G367" s="19">
        <v>1186</v>
      </c>
      <c r="H367" s="19">
        <v>341</v>
      </c>
      <c r="I367" s="20">
        <v>28.752107925801013</v>
      </c>
      <c r="J367" s="19">
        <v>105</v>
      </c>
      <c r="K367" s="19">
        <v>16</v>
      </c>
      <c r="L367" s="43" t="s">
        <v>1962</v>
      </c>
    </row>
    <row r="368" spans="1:12" ht="15.95" customHeight="1">
      <c r="A368" s="88"/>
      <c r="B368" s="45"/>
      <c r="C368" s="46" t="s">
        <v>28</v>
      </c>
      <c r="D368" s="19">
        <v>1238</v>
      </c>
      <c r="E368" s="19">
        <v>353</v>
      </c>
      <c r="F368" s="20">
        <v>28.513731825525042</v>
      </c>
      <c r="G368" s="19">
        <v>1138</v>
      </c>
      <c r="H368" s="19">
        <v>339</v>
      </c>
      <c r="I368" s="20">
        <v>29.789103690685412</v>
      </c>
      <c r="J368" s="19">
        <v>100</v>
      </c>
      <c r="K368" s="19">
        <v>14</v>
      </c>
      <c r="L368" s="43" t="s">
        <v>1963</v>
      </c>
    </row>
    <row r="369" spans="1:12" ht="15.95" customHeight="1">
      <c r="A369" s="88"/>
      <c r="B369" s="48" t="s">
        <v>149</v>
      </c>
      <c r="C369" s="46" t="s">
        <v>26</v>
      </c>
      <c r="D369" s="19">
        <v>2866</v>
      </c>
      <c r="E369" s="19">
        <v>999</v>
      </c>
      <c r="F369" s="20">
        <v>34.856943475226799</v>
      </c>
      <c r="G369" s="19">
        <v>2641</v>
      </c>
      <c r="H369" s="19">
        <v>949</v>
      </c>
      <c r="I369" s="20">
        <v>35.933358576296854</v>
      </c>
      <c r="J369" s="19">
        <v>225</v>
      </c>
      <c r="K369" s="19">
        <v>50</v>
      </c>
      <c r="L369" s="43" t="s">
        <v>1244</v>
      </c>
    </row>
    <row r="370" spans="1:12" ht="15.95" customHeight="1">
      <c r="A370" s="88"/>
      <c r="B370" s="45"/>
      <c r="C370" s="46" t="s">
        <v>27</v>
      </c>
      <c r="D370" s="19">
        <v>1505</v>
      </c>
      <c r="E370" s="19">
        <v>542</v>
      </c>
      <c r="F370" s="20">
        <v>36.013289036544847</v>
      </c>
      <c r="G370" s="19">
        <v>1393</v>
      </c>
      <c r="H370" s="19">
        <v>516</v>
      </c>
      <c r="I370" s="20">
        <v>37.042354630294327</v>
      </c>
      <c r="J370" s="19">
        <v>112</v>
      </c>
      <c r="K370" s="19">
        <v>26</v>
      </c>
      <c r="L370" s="43" t="s">
        <v>1964</v>
      </c>
    </row>
    <row r="371" spans="1:12" ht="15.95" customHeight="1">
      <c r="A371" s="88"/>
      <c r="B371" s="45"/>
      <c r="C371" s="46" t="s">
        <v>28</v>
      </c>
      <c r="D371" s="19">
        <v>1361</v>
      </c>
      <c r="E371" s="19">
        <v>457</v>
      </c>
      <c r="F371" s="20">
        <v>33.578251285819249</v>
      </c>
      <c r="G371" s="19">
        <v>1248</v>
      </c>
      <c r="H371" s="19">
        <v>433</v>
      </c>
      <c r="I371" s="20">
        <v>34.695512820512818</v>
      </c>
      <c r="J371" s="19">
        <v>113</v>
      </c>
      <c r="K371" s="19">
        <v>24</v>
      </c>
      <c r="L371" s="43" t="s">
        <v>1965</v>
      </c>
    </row>
    <row r="372" spans="1:12" ht="15.95" customHeight="1">
      <c r="A372" s="88"/>
      <c r="B372" s="48" t="s">
        <v>152</v>
      </c>
      <c r="C372" s="46" t="s">
        <v>26</v>
      </c>
      <c r="D372" s="19">
        <v>2833</v>
      </c>
      <c r="E372" s="19">
        <v>1226</v>
      </c>
      <c r="F372" s="20">
        <v>43.275679491704906</v>
      </c>
      <c r="G372" s="19">
        <v>2617</v>
      </c>
      <c r="H372" s="19">
        <v>1150</v>
      </c>
      <c r="I372" s="20">
        <v>43.943446694688575</v>
      </c>
      <c r="J372" s="19">
        <v>216</v>
      </c>
      <c r="K372" s="19">
        <v>76</v>
      </c>
      <c r="L372" s="43" t="s">
        <v>1966</v>
      </c>
    </row>
    <row r="373" spans="1:12" ht="15.95" customHeight="1">
      <c r="A373" s="88"/>
      <c r="B373" s="45"/>
      <c r="C373" s="46" t="s">
        <v>27</v>
      </c>
      <c r="D373" s="19">
        <v>1426</v>
      </c>
      <c r="E373" s="19">
        <v>609</v>
      </c>
      <c r="F373" s="20">
        <v>42.706872370266481</v>
      </c>
      <c r="G373" s="19">
        <v>1323</v>
      </c>
      <c r="H373" s="19">
        <v>574</v>
      </c>
      <c r="I373" s="20">
        <v>43.386243386243386</v>
      </c>
      <c r="J373" s="19">
        <v>103</v>
      </c>
      <c r="K373" s="19">
        <v>35</v>
      </c>
      <c r="L373" s="43" t="s">
        <v>1967</v>
      </c>
    </row>
    <row r="374" spans="1:12" ht="15.95" customHeight="1">
      <c r="A374" s="88"/>
      <c r="B374" s="45"/>
      <c r="C374" s="46" t="s">
        <v>28</v>
      </c>
      <c r="D374" s="19">
        <v>1407</v>
      </c>
      <c r="E374" s="19">
        <v>617</v>
      </c>
      <c r="F374" s="20">
        <v>43.852167732764748</v>
      </c>
      <c r="G374" s="19">
        <v>1294</v>
      </c>
      <c r="H374" s="19">
        <v>576</v>
      </c>
      <c r="I374" s="20">
        <v>44.513137557959816</v>
      </c>
      <c r="J374" s="19">
        <v>113</v>
      </c>
      <c r="K374" s="19">
        <v>41</v>
      </c>
      <c r="L374" s="43" t="s">
        <v>1968</v>
      </c>
    </row>
    <row r="375" spans="1:12" ht="15.95" customHeight="1">
      <c r="A375" s="88"/>
      <c r="B375" s="48" t="s">
        <v>155</v>
      </c>
      <c r="C375" s="46" t="s">
        <v>26</v>
      </c>
      <c r="D375" s="19">
        <v>2361</v>
      </c>
      <c r="E375" s="19">
        <v>1215</v>
      </c>
      <c r="F375" s="20">
        <v>51.461245235069889</v>
      </c>
      <c r="G375" s="19">
        <v>2192</v>
      </c>
      <c r="H375" s="19">
        <v>1131</v>
      </c>
      <c r="I375" s="20">
        <v>51.596715328467155</v>
      </c>
      <c r="J375" s="19">
        <v>169</v>
      </c>
      <c r="K375" s="19">
        <v>84</v>
      </c>
      <c r="L375" s="43" t="s">
        <v>1969</v>
      </c>
    </row>
    <row r="376" spans="1:12" ht="15.95" customHeight="1">
      <c r="A376" s="88"/>
      <c r="B376" s="45"/>
      <c r="C376" s="46" t="s">
        <v>27</v>
      </c>
      <c r="D376" s="19">
        <v>1212</v>
      </c>
      <c r="E376" s="19">
        <v>631</v>
      </c>
      <c r="F376" s="20">
        <v>52.062706270627061</v>
      </c>
      <c r="G376" s="19">
        <v>1125</v>
      </c>
      <c r="H376" s="19">
        <v>584</v>
      </c>
      <c r="I376" s="20">
        <v>51.911111111111111</v>
      </c>
      <c r="J376" s="19">
        <v>87</v>
      </c>
      <c r="K376" s="19">
        <v>47</v>
      </c>
      <c r="L376" s="43" t="s">
        <v>1970</v>
      </c>
    </row>
    <row r="377" spans="1:12" ht="15.95" customHeight="1">
      <c r="A377" s="88"/>
      <c r="B377" s="45"/>
      <c r="C377" s="46" t="s">
        <v>28</v>
      </c>
      <c r="D377" s="19">
        <v>1149</v>
      </c>
      <c r="E377" s="19">
        <v>584</v>
      </c>
      <c r="F377" s="20">
        <v>50.826805918189727</v>
      </c>
      <c r="G377" s="19">
        <v>1067</v>
      </c>
      <c r="H377" s="19">
        <v>547</v>
      </c>
      <c r="I377" s="20">
        <v>51.265229615745078</v>
      </c>
      <c r="J377" s="19">
        <v>82</v>
      </c>
      <c r="K377" s="19">
        <v>37</v>
      </c>
      <c r="L377" s="43" t="s">
        <v>1971</v>
      </c>
    </row>
    <row r="378" spans="1:12" ht="15.95" customHeight="1">
      <c r="A378" s="88"/>
      <c r="B378" s="48" t="s">
        <v>158</v>
      </c>
      <c r="C378" s="46" t="s">
        <v>26</v>
      </c>
      <c r="D378" s="19">
        <v>2397</v>
      </c>
      <c r="E378" s="19">
        <v>1369</v>
      </c>
      <c r="F378" s="20">
        <v>57.113057989153106</v>
      </c>
      <c r="G378" s="19">
        <v>2245</v>
      </c>
      <c r="H378" s="19">
        <v>1282</v>
      </c>
      <c r="I378" s="20">
        <v>57.104677060133632</v>
      </c>
      <c r="J378" s="19">
        <v>152</v>
      </c>
      <c r="K378" s="19">
        <v>87</v>
      </c>
      <c r="L378" s="43" t="s">
        <v>1972</v>
      </c>
    </row>
    <row r="379" spans="1:12" ht="15.95" customHeight="1">
      <c r="A379" s="88"/>
      <c r="B379" s="45"/>
      <c r="C379" s="46" t="s">
        <v>27</v>
      </c>
      <c r="D379" s="19">
        <v>1263</v>
      </c>
      <c r="E379" s="19">
        <v>714</v>
      </c>
      <c r="F379" s="20">
        <v>56.532066508313541</v>
      </c>
      <c r="G379" s="19">
        <v>1177</v>
      </c>
      <c r="H379" s="19">
        <v>670</v>
      </c>
      <c r="I379" s="20">
        <v>56.924384027187763</v>
      </c>
      <c r="J379" s="19">
        <v>86</v>
      </c>
      <c r="K379" s="19">
        <v>44</v>
      </c>
      <c r="L379" s="43" t="s">
        <v>115</v>
      </c>
    </row>
    <row r="380" spans="1:12" ht="15.95" customHeight="1">
      <c r="A380" s="88"/>
      <c r="B380" s="45"/>
      <c r="C380" s="46" t="s">
        <v>28</v>
      </c>
      <c r="D380" s="19">
        <v>1134</v>
      </c>
      <c r="E380" s="19">
        <v>655</v>
      </c>
      <c r="F380" s="20">
        <v>57.760141093474424</v>
      </c>
      <c r="G380" s="19">
        <v>1068</v>
      </c>
      <c r="H380" s="19">
        <v>612</v>
      </c>
      <c r="I380" s="20">
        <v>57.303370786516851</v>
      </c>
      <c r="J380" s="19">
        <v>66</v>
      </c>
      <c r="K380" s="19">
        <v>43</v>
      </c>
      <c r="L380" s="43" t="s">
        <v>1670</v>
      </c>
    </row>
    <row r="381" spans="1:12" ht="15.95" customHeight="1">
      <c r="A381" s="88"/>
      <c r="B381" s="48" t="s">
        <v>162</v>
      </c>
      <c r="C381" s="46" t="s">
        <v>26</v>
      </c>
      <c r="D381" s="19">
        <v>2647</v>
      </c>
      <c r="E381" s="19">
        <v>1689</v>
      </c>
      <c r="F381" s="20">
        <v>63.808084624102754</v>
      </c>
      <c r="G381" s="19">
        <v>2448</v>
      </c>
      <c r="H381" s="19">
        <v>1585</v>
      </c>
      <c r="I381" s="20">
        <v>64.746732026143789</v>
      </c>
      <c r="J381" s="19">
        <v>199</v>
      </c>
      <c r="K381" s="19">
        <v>104</v>
      </c>
      <c r="L381" s="43" t="s">
        <v>1973</v>
      </c>
    </row>
    <row r="382" spans="1:12" ht="15.95" customHeight="1">
      <c r="A382" s="88"/>
      <c r="B382" s="45"/>
      <c r="C382" s="46" t="s">
        <v>27</v>
      </c>
      <c r="D382" s="19">
        <v>1346</v>
      </c>
      <c r="E382" s="19">
        <v>832</v>
      </c>
      <c r="F382" s="20">
        <v>61.812778603268946</v>
      </c>
      <c r="G382" s="19">
        <v>1238</v>
      </c>
      <c r="H382" s="19">
        <v>776</v>
      </c>
      <c r="I382" s="20">
        <v>62.68174474959612</v>
      </c>
      <c r="J382" s="19">
        <v>108</v>
      </c>
      <c r="K382" s="19">
        <v>56</v>
      </c>
      <c r="L382" s="43" t="s">
        <v>253</v>
      </c>
    </row>
    <row r="383" spans="1:12" ht="15.95" customHeight="1">
      <c r="A383" s="89"/>
      <c r="B383" s="50"/>
      <c r="C383" s="51" t="s">
        <v>28</v>
      </c>
      <c r="D383" s="17">
        <v>1301</v>
      </c>
      <c r="E383" s="17">
        <v>857</v>
      </c>
      <c r="F383" s="18">
        <v>65.872405841660267</v>
      </c>
      <c r="G383" s="17">
        <v>1210</v>
      </c>
      <c r="H383" s="17">
        <v>809</v>
      </c>
      <c r="I383" s="18">
        <v>66.859504132231407</v>
      </c>
      <c r="J383" s="17">
        <v>91</v>
      </c>
      <c r="K383" s="17">
        <v>48</v>
      </c>
      <c r="L383" s="52" t="s">
        <v>1974</v>
      </c>
    </row>
    <row r="384" spans="1:12" ht="15.95" customHeight="1">
      <c r="A384" s="87" t="s">
        <v>377</v>
      </c>
      <c r="B384" s="58" t="s">
        <v>457</v>
      </c>
      <c r="C384" s="54" t="s">
        <v>143</v>
      </c>
      <c r="D384" s="55">
        <v>32216</v>
      </c>
      <c r="E384" s="55">
        <v>13634</v>
      </c>
      <c r="F384" s="56">
        <v>42.32058604420164</v>
      </c>
      <c r="G384" s="55">
        <v>30235</v>
      </c>
      <c r="H384" s="55">
        <v>12915</v>
      </c>
      <c r="I384" s="56">
        <v>42.715396064164047</v>
      </c>
      <c r="J384" s="55">
        <v>1981</v>
      </c>
      <c r="K384" s="55">
        <v>719</v>
      </c>
      <c r="L384" s="57" t="s">
        <v>1975</v>
      </c>
    </row>
    <row r="385" spans="1:12" ht="15.95" customHeight="1">
      <c r="A385" s="88"/>
      <c r="B385" s="45"/>
      <c r="C385" s="46" t="s">
        <v>168</v>
      </c>
      <c r="D385" s="19">
        <v>16803</v>
      </c>
      <c r="E385" s="19">
        <v>7011</v>
      </c>
      <c r="F385" s="20">
        <v>41.724692019282273</v>
      </c>
      <c r="G385" s="19">
        <v>15792</v>
      </c>
      <c r="H385" s="19">
        <v>6650</v>
      </c>
      <c r="I385" s="20">
        <v>42.109929078014183</v>
      </c>
      <c r="J385" s="19">
        <v>1011</v>
      </c>
      <c r="K385" s="19">
        <v>361</v>
      </c>
      <c r="L385" s="43" t="s">
        <v>1426</v>
      </c>
    </row>
    <row r="386" spans="1:12" ht="15.95" customHeight="1">
      <c r="A386" s="88"/>
      <c r="B386" s="45"/>
      <c r="C386" s="46" t="s">
        <v>28</v>
      </c>
      <c r="D386" s="19">
        <v>15413</v>
      </c>
      <c r="E386" s="19">
        <v>6623</v>
      </c>
      <c r="F386" s="20">
        <v>42.970219944202945</v>
      </c>
      <c r="G386" s="19">
        <v>14443</v>
      </c>
      <c r="H386" s="19">
        <v>6265</v>
      </c>
      <c r="I386" s="20">
        <v>43.37741466454338</v>
      </c>
      <c r="J386" s="19">
        <v>970</v>
      </c>
      <c r="K386" s="19">
        <v>358</v>
      </c>
      <c r="L386" s="43" t="s">
        <v>1976</v>
      </c>
    </row>
    <row r="387" spans="1:12" ht="15.95" customHeight="1">
      <c r="A387" s="88"/>
      <c r="B387" s="48" t="s">
        <v>146</v>
      </c>
      <c r="C387" s="44" t="s">
        <v>26</v>
      </c>
      <c r="D387" s="19">
        <v>5649</v>
      </c>
      <c r="E387" s="19">
        <v>1281</v>
      </c>
      <c r="F387" s="20">
        <v>22.676579925650557</v>
      </c>
      <c r="G387" s="19">
        <v>5271</v>
      </c>
      <c r="H387" s="19">
        <v>1214</v>
      </c>
      <c r="I387" s="20">
        <v>23.031682792638968</v>
      </c>
      <c r="J387" s="19">
        <v>378</v>
      </c>
      <c r="K387" s="19">
        <v>67</v>
      </c>
      <c r="L387" s="43" t="s">
        <v>1977</v>
      </c>
    </row>
    <row r="388" spans="1:12" ht="15.95" customHeight="1">
      <c r="A388" s="88"/>
      <c r="B388" s="45"/>
      <c r="C388" s="44" t="s">
        <v>27</v>
      </c>
      <c r="D388" s="19">
        <v>2922</v>
      </c>
      <c r="E388" s="19">
        <v>626</v>
      </c>
      <c r="F388" s="20">
        <v>21.423682409308693</v>
      </c>
      <c r="G388" s="19">
        <v>2732</v>
      </c>
      <c r="H388" s="19">
        <v>598</v>
      </c>
      <c r="I388" s="20">
        <v>21.888726207906295</v>
      </c>
      <c r="J388" s="19">
        <v>190</v>
      </c>
      <c r="K388" s="19">
        <v>28</v>
      </c>
      <c r="L388" s="43" t="s">
        <v>1978</v>
      </c>
    </row>
    <row r="389" spans="1:12" ht="15.95" customHeight="1">
      <c r="A389" s="88"/>
      <c r="B389" s="45"/>
      <c r="C389" s="44" t="s">
        <v>28</v>
      </c>
      <c r="D389" s="19">
        <v>2727</v>
      </c>
      <c r="E389" s="19">
        <v>655</v>
      </c>
      <c r="F389" s="20">
        <v>24.01906857352402</v>
      </c>
      <c r="G389" s="19">
        <v>2539</v>
      </c>
      <c r="H389" s="19">
        <v>616</v>
      </c>
      <c r="I389" s="20">
        <v>24.26152028357621</v>
      </c>
      <c r="J389" s="19">
        <v>188</v>
      </c>
      <c r="K389" s="19">
        <v>39</v>
      </c>
      <c r="L389" s="43" t="s">
        <v>1979</v>
      </c>
    </row>
    <row r="390" spans="1:12" ht="15.95" customHeight="1">
      <c r="A390" s="88"/>
      <c r="B390" s="48" t="s">
        <v>149</v>
      </c>
      <c r="C390" s="44" t="s">
        <v>26</v>
      </c>
      <c r="D390" s="19">
        <v>5890</v>
      </c>
      <c r="E390" s="19">
        <v>1862</v>
      </c>
      <c r="F390" s="20">
        <v>31.612903225806452</v>
      </c>
      <c r="G390" s="19">
        <v>5512</v>
      </c>
      <c r="H390" s="19">
        <v>1735</v>
      </c>
      <c r="I390" s="20">
        <v>31.476777939042091</v>
      </c>
      <c r="J390" s="19">
        <v>378</v>
      </c>
      <c r="K390" s="19">
        <v>127</v>
      </c>
      <c r="L390" s="43" t="s">
        <v>1980</v>
      </c>
    </row>
    <row r="391" spans="1:12" ht="15.95" customHeight="1">
      <c r="A391" s="88"/>
      <c r="B391" s="45"/>
      <c r="C391" s="44" t="s">
        <v>27</v>
      </c>
      <c r="D391" s="19">
        <v>3041</v>
      </c>
      <c r="E391" s="19">
        <v>955</v>
      </c>
      <c r="F391" s="20">
        <v>31.404143373890168</v>
      </c>
      <c r="G391" s="19">
        <v>2843</v>
      </c>
      <c r="H391" s="19">
        <v>885</v>
      </c>
      <c r="I391" s="20">
        <v>31.129088990502989</v>
      </c>
      <c r="J391" s="19">
        <v>198</v>
      </c>
      <c r="K391" s="19">
        <v>70</v>
      </c>
      <c r="L391" s="43" t="s">
        <v>1981</v>
      </c>
    </row>
    <row r="392" spans="1:12" ht="15.95" customHeight="1">
      <c r="A392" s="88"/>
      <c r="B392" s="45"/>
      <c r="C392" s="44" t="s">
        <v>28</v>
      </c>
      <c r="D392" s="19">
        <v>2849</v>
      </c>
      <c r="E392" s="19">
        <v>907</v>
      </c>
      <c r="F392" s="20">
        <v>31.835731835731835</v>
      </c>
      <c r="G392" s="19">
        <v>2669</v>
      </c>
      <c r="H392" s="19">
        <v>850</v>
      </c>
      <c r="I392" s="20">
        <v>31.847133757961782</v>
      </c>
      <c r="J392" s="19">
        <v>180</v>
      </c>
      <c r="K392" s="19">
        <v>57</v>
      </c>
      <c r="L392" s="43" t="s">
        <v>1757</v>
      </c>
    </row>
    <row r="393" spans="1:12" ht="15.95" customHeight="1">
      <c r="A393" s="88"/>
      <c r="B393" s="48" t="s">
        <v>152</v>
      </c>
      <c r="C393" s="44" t="s">
        <v>26</v>
      </c>
      <c r="D393" s="19">
        <v>5968</v>
      </c>
      <c r="E393" s="19">
        <v>2338</v>
      </c>
      <c r="F393" s="20">
        <v>39.175603217158177</v>
      </c>
      <c r="G393" s="19">
        <v>5598</v>
      </c>
      <c r="H393" s="19">
        <v>2215</v>
      </c>
      <c r="I393" s="20">
        <v>39.567702750982491</v>
      </c>
      <c r="J393" s="19">
        <v>370</v>
      </c>
      <c r="K393" s="19">
        <v>123</v>
      </c>
      <c r="L393" s="43" t="s">
        <v>1786</v>
      </c>
    </row>
    <row r="394" spans="1:12" ht="15.95" customHeight="1">
      <c r="A394" s="88"/>
      <c r="B394" s="45"/>
      <c r="C394" s="44" t="s">
        <v>27</v>
      </c>
      <c r="D394" s="19">
        <v>3127</v>
      </c>
      <c r="E394" s="19">
        <v>1210</v>
      </c>
      <c r="F394" s="20">
        <v>38.695235049568275</v>
      </c>
      <c r="G394" s="19">
        <v>2943</v>
      </c>
      <c r="H394" s="19">
        <v>1154</v>
      </c>
      <c r="I394" s="20">
        <v>39.21168875297316</v>
      </c>
      <c r="J394" s="19">
        <v>184</v>
      </c>
      <c r="K394" s="19">
        <v>56</v>
      </c>
      <c r="L394" s="43" t="s">
        <v>636</v>
      </c>
    </row>
    <row r="395" spans="1:12" ht="15.95" customHeight="1">
      <c r="A395" s="88"/>
      <c r="B395" s="45"/>
      <c r="C395" s="44" t="s">
        <v>28</v>
      </c>
      <c r="D395" s="19">
        <v>2841</v>
      </c>
      <c r="E395" s="19">
        <v>1128</v>
      </c>
      <c r="F395" s="20">
        <v>39.704329461457235</v>
      </c>
      <c r="G395" s="19">
        <v>2655</v>
      </c>
      <c r="H395" s="19">
        <v>1061</v>
      </c>
      <c r="I395" s="20">
        <v>39.962335216572505</v>
      </c>
      <c r="J395" s="19">
        <v>186</v>
      </c>
      <c r="K395" s="19">
        <v>67</v>
      </c>
      <c r="L395" s="43" t="s">
        <v>1982</v>
      </c>
    </row>
    <row r="396" spans="1:12" ht="15.95" customHeight="1">
      <c r="A396" s="88"/>
      <c r="B396" s="48" t="s">
        <v>155</v>
      </c>
      <c r="C396" s="44" t="s">
        <v>26</v>
      </c>
      <c r="D396" s="19">
        <v>4903</v>
      </c>
      <c r="E396" s="19">
        <v>2423</v>
      </c>
      <c r="F396" s="20">
        <v>49.418723230675099</v>
      </c>
      <c r="G396" s="19">
        <v>4586</v>
      </c>
      <c r="H396" s="19">
        <v>2292</v>
      </c>
      <c r="I396" s="20">
        <v>49.978194505015267</v>
      </c>
      <c r="J396" s="19">
        <v>317</v>
      </c>
      <c r="K396" s="19">
        <v>131</v>
      </c>
      <c r="L396" s="43" t="s">
        <v>1983</v>
      </c>
    </row>
    <row r="397" spans="1:12" ht="15.95" customHeight="1">
      <c r="A397" s="88"/>
      <c r="B397" s="45"/>
      <c r="C397" s="44" t="s">
        <v>27</v>
      </c>
      <c r="D397" s="19">
        <v>2546</v>
      </c>
      <c r="E397" s="19">
        <v>1259</v>
      </c>
      <c r="F397" s="20">
        <v>49.450117831893166</v>
      </c>
      <c r="G397" s="19">
        <v>2376</v>
      </c>
      <c r="H397" s="19">
        <v>1191</v>
      </c>
      <c r="I397" s="20">
        <v>50.126262626262623</v>
      </c>
      <c r="J397" s="19">
        <v>170</v>
      </c>
      <c r="K397" s="19">
        <v>68</v>
      </c>
      <c r="L397" s="43" t="s">
        <v>254</v>
      </c>
    </row>
    <row r="398" spans="1:12" ht="15.95" customHeight="1">
      <c r="A398" s="88"/>
      <c r="B398" s="45"/>
      <c r="C398" s="44" t="s">
        <v>28</v>
      </c>
      <c r="D398" s="19">
        <v>2357</v>
      </c>
      <c r="E398" s="19">
        <v>1164</v>
      </c>
      <c r="F398" s="20">
        <v>49.384811200678826</v>
      </c>
      <c r="G398" s="19">
        <v>2210</v>
      </c>
      <c r="H398" s="19">
        <v>1101</v>
      </c>
      <c r="I398" s="20">
        <v>49.819004524886878</v>
      </c>
      <c r="J398" s="19">
        <v>147</v>
      </c>
      <c r="K398" s="19">
        <v>63</v>
      </c>
      <c r="L398" s="43" t="s">
        <v>114</v>
      </c>
    </row>
    <row r="399" spans="1:12" ht="15.95" customHeight="1">
      <c r="A399" s="88"/>
      <c r="B399" s="48" t="s">
        <v>158</v>
      </c>
      <c r="C399" s="44" t="s">
        <v>26</v>
      </c>
      <c r="D399" s="19">
        <v>4729</v>
      </c>
      <c r="E399" s="19">
        <v>2594</v>
      </c>
      <c r="F399" s="20">
        <v>54.853034468175089</v>
      </c>
      <c r="G399" s="19">
        <v>4457</v>
      </c>
      <c r="H399" s="19">
        <v>2460</v>
      </c>
      <c r="I399" s="20">
        <v>55.194076733228627</v>
      </c>
      <c r="J399" s="19">
        <v>272</v>
      </c>
      <c r="K399" s="19">
        <v>134</v>
      </c>
      <c r="L399" s="43" t="s">
        <v>1984</v>
      </c>
    </row>
    <row r="400" spans="1:12" ht="15.95" customHeight="1">
      <c r="A400" s="88"/>
      <c r="B400" s="45"/>
      <c r="C400" s="44" t="s">
        <v>27</v>
      </c>
      <c r="D400" s="19">
        <v>2469</v>
      </c>
      <c r="E400" s="19">
        <v>1328</v>
      </c>
      <c r="F400" s="20">
        <v>53.786958282705548</v>
      </c>
      <c r="G400" s="19">
        <v>2339</v>
      </c>
      <c r="H400" s="19">
        <v>1267</v>
      </c>
      <c r="I400" s="20">
        <v>54.168448054724244</v>
      </c>
      <c r="J400" s="19">
        <v>130</v>
      </c>
      <c r="K400" s="19">
        <v>61</v>
      </c>
      <c r="L400" s="43" t="s">
        <v>1985</v>
      </c>
    </row>
    <row r="401" spans="1:12" ht="15.95" customHeight="1">
      <c r="A401" s="88"/>
      <c r="B401" s="45"/>
      <c r="C401" s="44" t="s">
        <v>28</v>
      </c>
      <c r="D401" s="19">
        <v>2260</v>
      </c>
      <c r="E401" s="19">
        <v>1266</v>
      </c>
      <c r="F401" s="20">
        <v>56.017699115044245</v>
      </c>
      <c r="G401" s="19">
        <v>2118</v>
      </c>
      <c r="H401" s="19">
        <v>1193</v>
      </c>
      <c r="I401" s="20">
        <v>56.326723323890462</v>
      </c>
      <c r="J401" s="19">
        <v>142</v>
      </c>
      <c r="K401" s="19">
        <v>73</v>
      </c>
      <c r="L401" s="43" t="s">
        <v>526</v>
      </c>
    </row>
    <row r="402" spans="1:12" ht="15.95" customHeight="1">
      <c r="A402" s="88"/>
      <c r="B402" s="48" t="s">
        <v>162</v>
      </c>
      <c r="C402" s="44" t="s">
        <v>26</v>
      </c>
      <c r="D402" s="19">
        <v>5077</v>
      </c>
      <c r="E402" s="19">
        <v>3136</v>
      </c>
      <c r="F402" s="20">
        <v>61.768761079377583</v>
      </c>
      <c r="G402" s="19">
        <v>4811</v>
      </c>
      <c r="H402" s="19">
        <v>2999</v>
      </c>
      <c r="I402" s="20">
        <v>62.336312616919557</v>
      </c>
      <c r="J402" s="19">
        <v>266</v>
      </c>
      <c r="K402" s="19">
        <v>137</v>
      </c>
      <c r="L402" s="43" t="s">
        <v>1986</v>
      </c>
    </row>
    <row r="403" spans="1:12" ht="15.95" customHeight="1">
      <c r="A403" s="88"/>
      <c r="B403" s="45"/>
      <c r="C403" s="44" t="s">
        <v>27</v>
      </c>
      <c r="D403" s="19">
        <v>2698</v>
      </c>
      <c r="E403" s="19">
        <v>1633</v>
      </c>
      <c r="F403" s="20">
        <v>60.526315789473685</v>
      </c>
      <c r="G403" s="19">
        <v>2559</v>
      </c>
      <c r="H403" s="19">
        <v>1555</v>
      </c>
      <c r="I403" s="20">
        <v>60.765924189136385</v>
      </c>
      <c r="J403" s="19">
        <v>139</v>
      </c>
      <c r="K403" s="19">
        <v>78</v>
      </c>
      <c r="L403" s="43" t="s">
        <v>1987</v>
      </c>
    </row>
    <row r="404" spans="1:12" ht="15.95" customHeight="1">
      <c r="A404" s="89"/>
      <c r="B404" s="50"/>
      <c r="C404" s="49" t="s">
        <v>28</v>
      </c>
      <c r="D404" s="17">
        <v>2379</v>
      </c>
      <c r="E404" s="17">
        <v>1503</v>
      </c>
      <c r="F404" s="18">
        <v>63.177805800756623</v>
      </c>
      <c r="G404" s="17">
        <v>2252</v>
      </c>
      <c r="H404" s="17">
        <v>1444</v>
      </c>
      <c r="I404" s="18">
        <v>64.120781527531079</v>
      </c>
      <c r="J404" s="17">
        <v>127</v>
      </c>
      <c r="K404" s="17">
        <v>59</v>
      </c>
      <c r="L404" s="52" t="s">
        <v>113</v>
      </c>
    </row>
    <row r="405" spans="1:12" ht="15.95" customHeight="1">
      <c r="A405" s="87" t="s">
        <v>395</v>
      </c>
      <c r="B405" s="58" t="s">
        <v>457</v>
      </c>
      <c r="C405" s="54" t="s">
        <v>143</v>
      </c>
      <c r="D405" s="55">
        <v>14768</v>
      </c>
      <c r="E405" s="55">
        <v>7222</v>
      </c>
      <c r="F405" s="56">
        <v>48.903033586132175</v>
      </c>
      <c r="G405" s="55">
        <v>14768</v>
      </c>
      <c r="H405" s="55">
        <v>7222</v>
      </c>
      <c r="I405" s="56">
        <v>48.903033586132175</v>
      </c>
      <c r="J405" s="55">
        <v>0</v>
      </c>
      <c r="K405" s="55">
        <v>0</v>
      </c>
      <c r="L405" s="57" t="s">
        <v>122</v>
      </c>
    </row>
    <row r="406" spans="1:12" ht="15.95" customHeight="1">
      <c r="A406" s="88"/>
      <c r="B406" s="45"/>
      <c r="C406" s="46" t="s">
        <v>168</v>
      </c>
      <c r="D406" s="19">
        <v>7785</v>
      </c>
      <c r="E406" s="19">
        <v>3783</v>
      </c>
      <c r="F406" s="20">
        <v>48.593448940269752</v>
      </c>
      <c r="G406" s="19">
        <v>7785</v>
      </c>
      <c r="H406" s="19">
        <v>3783</v>
      </c>
      <c r="I406" s="20">
        <v>48.593448940269752</v>
      </c>
      <c r="J406" s="19">
        <v>0</v>
      </c>
      <c r="K406" s="19">
        <v>0</v>
      </c>
      <c r="L406" s="43" t="s">
        <v>122</v>
      </c>
    </row>
    <row r="407" spans="1:12" ht="15.95" customHeight="1">
      <c r="A407" s="88"/>
      <c r="B407" s="45"/>
      <c r="C407" s="46" t="s">
        <v>28</v>
      </c>
      <c r="D407" s="19">
        <v>6983</v>
      </c>
      <c r="E407" s="19">
        <v>3439</v>
      </c>
      <c r="F407" s="20">
        <v>49.248174137190318</v>
      </c>
      <c r="G407" s="19">
        <v>6983</v>
      </c>
      <c r="H407" s="19">
        <v>3439</v>
      </c>
      <c r="I407" s="20">
        <v>49.248174137190318</v>
      </c>
      <c r="J407" s="19">
        <v>0</v>
      </c>
      <c r="K407" s="19">
        <v>0</v>
      </c>
      <c r="L407" s="43" t="s">
        <v>122</v>
      </c>
    </row>
    <row r="408" spans="1:12" ht="15.95" customHeight="1">
      <c r="A408" s="88"/>
      <c r="B408" s="48" t="s">
        <v>146</v>
      </c>
      <c r="C408" s="44" t="s">
        <v>26</v>
      </c>
      <c r="D408" s="19">
        <v>2371</v>
      </c>
      <c r="E408" s="19">
        <v>707</v>
      </c>
      <c r="F408" s="20">
        <v>29.818641923239138</v>
      </c>
      <c r="G408" s="19">
        <v>2371</v>
      </c>
      <c r="H408" s="19">
        <v>707</v>
      </c>
      <c r="I408" s="20">
        <v>29.818641923239138</v>
      </c>
      <c r="J408" s="19">
        <v>0</v>
      </c>
      <c r="K408" s="19">
        <v>0</v>
      </c>
      <c r="L408" s="43" t="s">
        <v>122</v>
      </c>
    </row>
    <row r="409" spans="1:12" ht="15.95" customHeight="1">
      <c r="A409" s="88"/>
      <c r="B409" s="45"/>
      <c r="C409" s="44" t="s">
        <v>27</v>
      </c>
      <c r="D409" s="19">
        <v>1257</v>
      </c>
      <c r="E409" s="19">
        <v>387</v>
      </c>
      <c r="F409" s="20">
        <v>30.787589498806682</v>
      </c>
      <c r="G409" s="19">
        <v>1257</v>
      </c>
      <c r="H409" s="19">
        <v>387</v>
      </c>
      <c r="I409" s="20">
        <v>30.787589498806682</v>
      </c>
      <c r="J409" s="19">
        <v>0</v>
      </c>
      <c r="K409" s="19">
        <v>0</v>
      </c>
      <c r="L409" s="43" t="s">
        <v>122</v>
      </c>
    </row>
    <row r="410" spans="1:12" ht="15.95" customHeight="1">
      <c r="A410" s="88"/>
      <c r="B410" s="45"/>
      <c r="C410" s="44" t="s">
        <v>28</v>
      </c>
      <c r="D410" s="19">
        <v>1114</v>
      </c>
      <c r="E410" s="19">
        <v>320</v>
      </c>
      <c r="F410" s="20">
        <v>28.725314183123878</v>
      </c>
      <c r="G410" s="19">
        <v>1114</v>
      </c>
      <c r="H410" s="19">
        <v>320</v>
      </c>
      <c r="I410" s="20">
        <v>28.725314183123878</v>
      </c>
      <c r="J410" s="19">
        <v>0</v>
      </c>
      <c r="K410" s="19">
        <v>0</v>
      </c>
      <c r="L410" s="43" t="s">
        <v>122</v>
      </c>
    </row>
    <row r="411" spans="1:12" ht="15.95" customHeight="1">
      <c r="A411" s="88"/>
      <c r="B411" s="48" t="s">
        <v>149</v>
      </c>
      <c r="C411" s="44" t="s">
        <v>26</v>
      </c>
      <c r="D411" s="19">
        <v>2568</v>
      </c>
      <c r="E411" s="19">
        <v>979</v>
      </c>
      <c r="F411" s="20">
        <v>38.123052959501557</v>
      </c>
      <c r="G411" s="19">
        <v>2568</v>
      </c>
      <c r="H411" s="19">
        <v>979</v>
      </c>
      <c r="I411" s="20">
        <v>38.123052959501557</v>
      </c>
      <c r="J411" s="19">
        <v>0</v>
      </c>
      <c r="K411" s="19">
        <v>0</v>
      </c>
      <c r="L411" s="43" t="s">
        <v>122</v>
      </c>
    </row>
    <row r="412" spans="1:12" ht="15.95" customHeight="1">
      <c r="A412" s="88"/>
      <c r="B412" s="45"/>
      <c r="C412" s="44" t="s">
        <v>27</v>
      </c>
      <c r="D412" s="19">
        <v>1352</v>
      </c>
      <c r="E412" s="19">
        <v>530</v>
      </c>
      <c r="F412" s="20">
        <v>39.201183431952664</v>
      </c>
      <c r="G412" s="19">
        <v>1352</v>
      </c>
      <c r="H412" s="19">
        <v>530</v>
      </c>
      <c r="I412" s="20">
        <v>39.201183431952664</v>
      </c>
      <c r="J412" s="19">
        <v>0</v>
      </c>
      <c r="K412" s="19">
        <v>0</v>
      </c>
      <c r="L412" s="43" t="s">
        <v>122</v>
      </c>
    </row>
    <row r="413" spans="1:12" ht="15.95" customHeight="1">
      <c r="A413" s="88"/>
      <c r="B413" s="45"/>
      <c r="C413" s="44" t="s">
        <v>28</v>
      </c>
      <c r="D413" s="19">
        <v>1216</v>
      </c>
      <c r="E413" s="19">
        <v>449</v>
      </c>
      <c r="F413" s="20">
        <v>36.924342105263158</v>
      </c>
      <c r="G413" s="19">
        <v>1216</v>
      </c>
      <c r="H413" s="19">
        <v>449</v>
      </c>
      <c r="I413" s="20">
        <v>36.924342105263158</v>
      </c>
      <c r="J413" s="19">
        <v>0</v>
      </c>
      <c r="K413" s="19">
        <v>0</v>
      </c>
      <c r="L413" s="43" t="s">
        <v>122</v>
      </c>
    </row>
    <row r="414" spans="1:12" ht="15.95" customHeight="1">
      <c r="A414" s="88"/>
      <c r="B414" s="48" t="s">
        <v>152</v>
      </c>
      <c r="C414" s="44" t="s">
        <v>26</v>
      </c>
      <c r="D414" s="19">
        <v>2699</v>
      </c>
      <c r="E414" s="19">
        <v>1255</v>
      </c>
      <c r="F414" s="20">
        <v>46.498703223416079</v>
      </c>
      <c r="G414" s="19">
        <v>2699</v>
      </c>
      <c r="H414" s="19">
        <v>1255</v>
      </c>
      <c r="I414" s="20">
        <v>46.498703223416079</v>
      </c>
      <c r="J414" s="19">
        <v>0</v>
      </c>
      <c r="K414" s="19">
        <v>0</v>
      </c>
      <c r="L414" s="43" t="s">
        <v>122</v>
      </c>
    </row>
    <row r="415" spans="1:12" ht="15.95" customHeight="1">
      <c r="A415" s="88"/>
      <c r="B415" s="45"/>
      <c r="C415" s="44" t="s">
        <v>27</v>
      </c>
      <c r="D415" s="19">
        <v>1411</v>
      </c>
      <c r="E415" s="19">
        <v>649</v>
      </c>
      <c r="F415" s="20">
        <v>45.995747696669028</v>
      </c>
      <c r="G415" s="19">
        <v>1411</v>
      </c>
      <c r="H415" s="19">
        <v>649</v>
      </c>
      <c r="I415" s="20">
        <v>45.995747696669028</v>
      </c>
      <c r="J415" s="19">
        <v>0</v>
      </c>
      <c r="K415" s="19">
        <v>0</v>
      </c>
      <c r="L415" s="43" t="s">
        <v>122</v>
      </c>
    </row>
    <row r="416" spans="1:12" ht="15.95" customHeight="1">
      <c r="A416" s="88"/>
      <c r="B416" s="45"/>
      <c r="C416" s="44" t="s">
        <v>28</v>
      </c>
      <c r="D416" s="19">
        <v>1288</v>
      </c>
      <c r="E416" s="19">
        <v>606</v>
      </c>
      <c r="F416" s="20">
        <v>47.049689440993788</v>
      </c>
      <c r="G416" s="19">
        <v>1288</v>
      </c>
      <c r="H416" s="19">
        <v>606</v>
      </c>
      <c r="I416" s="20">
        <v>47.049689440993788</v>
      </c>
      <c r="J416" s="19">
        <v>0</v>
      </c>
      <c r="K416" s="19">
        <v>0</v>
      </c>
      <c r="L416" s="43" t="s">
        <v>122</v>
      </c>
    </row>
    <row r="417" spans="1:12" ht="15.95" customHeight="1">
      <c r="A417" s="88"/>
      <c r="B417" s="48" t="s">
        <v>155</v>
      </c>
      <c r="C417" s="44" t="s">
        <v>26</v>
      </c>
      <c r="D417" s="19">
        <v>2387</v>
      </c>
      <c r="E417" s="19">
        <v>1274</v>
      </c>
      <c r="F417" s="20">
        <v>53.37243401759531</v>
      </c>
      <c r="G417" s="19">
        <v>2387</v>
      </c>
      <c r="H417" s="19">
        <v>1274</v>
      </c>
      <c r="I417" s="20">
        <v>53.37243401759531</v>
      </c>
      <c r="J417" s="19">
        <v>0</v>
      </c>
      <c r="K417" s="19">
        <v>0</v>
      </c>
      <c r="L417" s="43" t="s">
        <v>122</v>
      </c>
    </row>
    <row r="418" spans="1:12" ht="15.95" customHeight="1">
      <c r="A418" s="88"/>
      <c r="B418" s="45"/>
      <c r="C418" s="44" t="s">
        <v>27</v>
      </c>
      <c r="D418" s="19">
        <v>1249</v>
      </c>
      <c r="E418" s="19">
        <v>671</v>
      </c>
      <c r="F418" s="20">
        <v>53.722978382706167</v>
      </c>
      <c r="G418" s="19">
        <v>1249</v>
      </c>
      <c r="H418" s="19">
        <v>671</v>
      </c>
      <c r="I418" s="20">
        <v>53.722978382706167</v>
      </c>
      <c r="J418" s="19">
        <v>0</v>
      </c>
      <c r="K418" s="19">
        <v>0</v>
      </c>
      <c r="L418" s="43" t="s">
        <v>122</v>
      </c>
    </row>
    <row r="419" spans="1:12" ht="15.95" customHeight="1">
      <c r="A419" s="88"/>
      <c r="B419" s="45"/>
      <c r="C419" s="44" t="s">
        <v>28</v>
      </c>
      <c r="D419" s="19">
        <v>1138</v>
      </c>
      <c r="E419" s="19">
        <v>603</v>
      </c>
      <c r="F419" s="20">
        <v>52.987697715289983</v>
      </c>
      <c r="G419" s="19">
        <v>1138</v>
      </c>
      <c r="H419" s="19">
        <v>603</v>
      </c>
      <c r="I419" s="20">
        <v>52.987697715289983</v>
      </c>
      <c r="J419" s="19">
        <v>0</v>
      </c>
      <c r="K419" s="19">
        <v>0</v>
      </c>
      <c r="L419" s="43" t="s">
        <v>122</v>
      </c>
    </row>
    <row r="420" spans="1:12" ht="15.95" customHeight="1">
      <c r="A420" s="88"/>
      <c r="B420" s="48" t="s">
        <v>158</v>
      </c>
      <c r="C420" s="44" t="s">
        <v>26</v>
      </c>
      <c r="D420" s="19">
        <v>2288</v>
      </c>
      <c r="E420" s="19">
        <v>1351</v>
      </c>
      <c r="F420" s="63">
        <v>59.0472027972028</v>
      </c>
      <c r="G420" s="19">
        <v>2288</v>
      </c>
      <c r="H420" s="19">
        <v>1351</v>
      </c>
      <c r="I420" s="63">
        <v>59.0472027972028</v>
      </c>
      <c r="J420" s="19">
        <v>0</v>
      </c>
      <c r="K420" s="19">
        <v>0</v>
      </c>
      <c r="L420" s="43" t="s">
        <v>122</v>
      </c>
    </row>
    <row r="421" spans="1:12" ht="15.95" customHeight="1">
      <c r="A421" s="88"/>
      <c r="B421" s="45"/>
      <c r="C421" s="44" t="s">
        <v>27</v>
      </c>
      <c r="D421" s="19">
        <v>1225</v>
      </c>
      <c r="E421" s="19">
        <v>693</v>
      </c>
      <c r="F421" s="63">
        <v>56.571428571428569</v>
      </c>
      <c r="G421" s="19">
        <v>1225</v>
      </c>
      <c r="H421" s="19">
        <v>693</v>
      </c>
      <c r="I421" s="63">
        <v>56.571428571428569</v>
      </c>
      <c r="J421" s="19">
        <v>0</v>
      </c>
      <c r="K421" s="19">
        <v>0</v>
      </c>
      <c r="L421" s="43" t="s">
        <v>122</v>
      </c>
    </row>
    <row r="422" spans="1:12" ht="15.95" customHeight="1">
      <c r="A422" s="88"/>
      <c r="B422" s="45"/>
      <c r="C422" s="44" t="s">
        <v>28</v>
      </c>
      <c r="D422" s="19">
        <v>1063</v>
      </c>
      <c r="E422" s="19">
        <v>658</v>
      </c>
      <c r="F422" s="63">
        <v>61.9002822201317</v>
      </c>
      <c r="G422" s="19">
        <v>1063</v>
      </c>
      <c r="H422" s="19">
        <v>658</v>
      </c>
      <c r="I422" s="63">
        <v>61.9002822201317</v>
      </c>
      <c r="J422" s="19">
        <v>0</v>
      </c>
      <c r="K422" s="19">
        <v>0</v>
      </c>
      <c r="L422" s="43" t="s">
        <v>122</v>
      </c>
    </row>
    <row r="423" spans="1:12" ht="15.95" customHeight="1">
      <c r="A423" s="88"/>
      <c r="B423" s="48" t="s">
        <v>162</v>
      </c>
      <c r="C423" s="44" t="s">
        <v>26</v>
      </c>
      <c r="D423" s="19">
        <v>2455</v>
      </c>
      <c r="E423" s="19">
        <v>1656</v>
      </c>
      <c r="F423" s="63">
        <v>67.454175152749485</v>
      </c>
      <c r="G423" s="19">
        <v>2455</v>
      </c>
      <c r="H423" s="19">
        <v>1656</v>
      </c>
      <c r="I423" s="63">
        <v>67.454175152749485</v>
      </c>
      <c r="J423" s="19">
        <v>0</v>
      </c>
      <c r="K423" s="19">
        <v>0</v>
      </c>
      <c r="L423" s="43" t="s">
        <v>122</v>
      </c>
    </row>
    <row r="424" spans="1:12" ht="15.95" customHeight="1">
      <c r="A424" s="88"/>
      <c r="B424" s="59"/>
      <c r="C424" s="44" t="s">
        <v>27</v>
      </c>
      <c r="D424" s="19">
        <v>1291</v>
      </c>
      <c r="E424" s="19">
        <v>853</v>
      </c>
      <c r="F424" s="63">
        <v>66.072811773818742</v>
      </c>
      <c r="G424" s="19">
        <v>1291</v>
      </c>
      <c r="H424" s="19">
        <v>853</v>
      </c>
      <c r="I424" s="63">
        <v>66.072811773818742</v>
      </c>
      <c r="J424" s="19">
        <v>0</v>
      </c>
      <c r="K424" s="19">
        <v>0</v>
      </c>
      <c r="L424" s="43" t="s">
        <v>122</v>
      </c>
    </row>
    <row r="425" spans="1:12" ht="15.95" customHeight="1">
      <c r="A425" s="89"/>
      <c r="B425" s="60"/>
      <c r="C425" s="49" t="s">
        <v>28</v>
      </c>
      <c r="D425" s="17">
        <v>1164</v>
      </c>
      <c r="E425" s="17">
        <v>803</v>
      </c>
      <c r="F425" s="65">
        <v>68.986254295532646</v>
      </c>
      <c r="G425" s="17">
        <v>1164</v>
      </c>
      <c r="H425" s="17">
        <v>803</v>
      </c>
      <c r="I425" s="65">
        <v>68.986254295532646</v>
      </c>
      <c r="J425" s="17">
        <v>0</v>
      </c>
      <c r="K425" s="17">
        <v>0</v>
      </c>
      <c r="L425" s="52" t="s">
        <v>122</v>
      </c>
    </row>
    <row r="426" spans="1:12" ht="15.95" customHeight="1">
      <c r="A426" s="88" t="s">
        <v>396</v>
      </c>
      <c r="B426" s="58" t="s">
        <v>457</v>
      </c>
      <c r="C426" s="46" t="s">
        <v>143</v>
      </c>
      <c r="D426" s="19">
        <v>3797</v>
      </c>
      <c r="E426" s="19">
        <v>1359</v>
      </c>
      <c r="F426" s="37">
        <v>35.791414274427183</v>
      </c>
      <c r="G426" s="19">
        <v>3797</v>
      </c>
      <c r="H426" s="19">
        <v>1359</v>
      </c>
      <c r="I426" s="37">
        <v>35.791414274427183</v>
      </c>
      <c r="J426" s="19">
        <v>0</v>
      </c>
      <c r="K426" s="19">
        <v>0</v>
      </c>
      <c r="L426" s="61" t="s">
        <v>122</v>
      </c>
    </row>
    <row r="427" spans="1:12" ht="15.95" customHeight="1">
      <c r="A427" s="88"/>
      <c r="B427" s="45"/>
      <c r="C427" s="46" t="s">
        <v>27</v>
      </c>
      <c r="D427" s="19">
        <v>1967</v>
      </c>
      <c r="E427" s="19">
        <v>699</v>
      </c>
      <c r="F427" s="37">
        <v>35.536349771225218</v>
      </c>
      <c r="G427" s="19">
        <v>1967</v>
      </c>
      <c r="H427" s="19">
        <v>699</v>
      </c>
      <c r="I427" s="37">
        <v>35.536349771225218</v>
      </c>
      <c r="J427" s="19">
        <v>0</v>
      </c>
      <c r="K427" s="19">
        <v>0</v>
      </c>
      <c r="L427" s="61" t="s">
        <v>122</v>
      </c>
    </row>
    <row r="428" spans="1:12" ht="15.95" customHeight="1">
      <c r="A428" s="88"/>
      <c r="B428" s="45"/>
      <c r="C428" s="47" t="s">
        <v>28</v>
      </c>
      <c r="D428" s="19">
        <v>1830</v>
      </c>
      <c r="E428" s="19">
        <v>660</v>
      </c>
      <c r="F428" s="37">
        <v>36.065573770491802</v>
      </c>
      <c r="G428" s="19">
        <v>1830</v>
      </c>
      <c r="H428" s="19">
        <v>660</v>
      </c>
      <c r="I428" s="37">
        <v>36.065573770491802</v>
      </c>
      <c r="J428" s="19">
        <v>0</v>
      </c>
      <c r="K428" s="19">
        <v>0</v>
      </c>
      <c r="L428" s="61" t="s">
        <v>122</v>
      </c>
    </row>
    <row r="429" spans="1:12" ht="15.95" customHeight="1">
      <c r="A429" s="88"/>
      <c r="B429" s="48" t="s">
        <v>146</v>
      </c>
      <c r="C429" s="46" t="s">
        <v>26</v>
      </c>
      <c r="D429" s="19">
        <v>645</v>
      </c>
      <c r="E429" s="19">
        <v>135</v>
      </c>
      <c r="F429" s="20">
        <v>20.930232558139537</v>
      </c>
      <c r="G429" s="19">
        <v>645</v>
      </c>
      <c r="H429" s="19">
        <v>135</v>
      </c>
      <c r="I429" s="20">
        <v>20.930232558139537</v>
      </c>
      <c r="J429" s="19">
        <v>0</v>
      </c>
      <c r="K429" s="19">
        <v>0</v>
      </c>
      <c r="L429" s="43" t="s">
        <v>122</v>
      </c>
    </row>
    <row r="430" spans="1:12" ht="15.95" customHeight="1">
      <c r="A430" s="88"/>
      <c r="B430" s="45"/>
      <c r="C430" s="46" t="s">
        <v>27</v>
      </c>
      <c r="D430" s="19">
        <v>337</v>
      </c>
      <c r="E430" s="19">
        <v>73</v>
      </c>
      <c r="F430" s="20">
        <v>21.661721068249257</v>
      </c>
      <c r="G430" s="19">
        <v>337</v>
      </c>
      <c r="H430" s="19">
        <v>73</v>
      </c>
      <c r="I430" s="20">
        <v>21.661721068249257</v>
      </c>
      <c r="J430" s="19">
        <v>0</v>
      </c>
      <c r="K430" s="19">
        <v>0</v>
      </c>
      <c r="L430" s="43" t="s">
        <v>122</v>
      </c>
    </row>
    <row r="431" spans="1:12" ht="15.95" customHeight="1">
      <c r="A431" s="88"/>
      <c r="B431" s="45"/>
      <c r="C431" s="46" t="s">
        <v>28</v>
      </c>
      <c r="D431" s="19">
        <v>308</v>
      </c>
      <c r="E431" s="19">
        <v>62</v>
      </c>
      <c r="F431" s="20">
        <v>20.129870129870131</v>
      </c>
      <c r="G431" s="19">
        <v>308</v>
      </c>
      <c r="H431" s="19">
        <v>62</v>
      </c>
      <c r="I431" s="20">
        <v>20.129870129870131</v>
      </c>
      <c r="J431" s="19">
        <v>0</v>
      </c>
      <c r="K431" s="19">
        <v>0</v>
      </c>
      <c r="L431" s="43" t="s">
        <v>122</v>
      </c>
    </row>
    <row r="432" spans="1:12" ht="15.95" customHeight="1">
      <c r="A432" s="88"/>
      <c r="B432" s="48" t="s">
        <v>149</v>
      </c>
      <c r="C432" s="46" t="s">
        <v>26</v>
      </c>
      <c r="D432" s="19">
        <v>651</v>
      </c>
      <c r="E432" s="19">
        <v>161</v>
      </c>
      <c r="F432" s="20">
        <v>24.731182795698924</v>
      </c>
      <c r="G432" s="19">
        <v>651</v>
      </c>
      <c r="H432" s="19">
        <v>161</v>
      </c>
      <c r="I432" s="20">
        <v>24.731182795698924</v>
      </c>
      <c r="J432" s="19">
        <v>0</v>
      </c>
      <c r="K432" s="19">
        <v>0</v>
      </c>
      <c r="L432" s="43" t="s">
        <v>122</v>
      </c>
    </row>
    <row r="433" spans="1:12" ht="15.95" customHeight="1">
      <c r="A433" s="88"/>
      <c r="B433" s="45"/>
      <c r="C433" s="46" t="s">
        <v>27</v>
      </c>
      <c r="D433" s="19">
        <v>348</v>
      </c>
      <c r="E433" s="19">
        <v>85</v>
      </c>
      <c r="F433" s="20">
        <v>24.425287356321839</v>
      </c>
      <c r="G433" s="19">
        <v>348</v>
      </c>
      <c r="H433" s="19">
        <v>85</v>
      </c>
      <c r="I433" s="20">
        <v>24.425287356321839</v>
      </c>
      <c r="J433" s="19">
        <v>0</v>
      </c>
      <c r="K433" s="19">
        <v>0</v>
      </c>
      <c r="L433" s="43" t="s">
        <v>122</v>
      </c>
    </row>
    <row r="434" spans="1:12" ht="15.95" customHeight="1">
      <c r="A434" s="88"/>
      <c r="B434" s="45"/>
      <c r="C434" s="46" t="s">
        <v>28</v>
      </c>
      <c r="D434" s="19">
        <v>303</v>
      </c>
      <c r="E434" s="19">
        <v>76</v>
      </c>
      <c r="F434" s="20">
        <v>25.082508250825082</v>
      </c>
      <c r="G434" s="19">
        <v>303</v>
      </c>
      <c r="H434" s="19">
        <v>76</v>
      </c>
      <c r="I434" s="20">
        <v>25.082508250825082</v>
      </c>
      <c r="J434" s="19">
        <v>0</v>
      </c>
      <c r="K434" s="19">
        <v>0</v>
      </c>
      <c r="L434" s="43" t="s">
        <v>122</v>
      </c>
    </row>
    <row r="435" spans="1:12" ht="15.95" customHeight="1">
      <c r="A435" s="88"/>
      <c r="B435" s="48" t="s">
        <v>152</v>
      </c>
      <c r="C435" s="46" t="s">
        <v>26</v>
      </c>
      <c r="D435" s="19">
        <v>701</v>
      </c>
      <c r="E435" s="19">
        <v>222</v>
      </c>
      <c r="F435" s="20">
        <v>31.669044222539231</v>
      </c>
      <c r="G435" s="19">
        <v>701</v>
      </c>
      <c r="H435" s="19">
        <v>222</v>
      </c>
      <c r="I435" s="20">
        <v>31.669044222539231</v>
      </c>
      <c r="J435" s="19">
        <v>0</v>
      </c>
      <c r="K435" s="19">
        <v>0</v>
      </c>
      <c r="L435" s="43" t="s">
        <v>122</v>
      </c>
    </row>
    <row r="436" spans="1:12" ht="15.95" customHeight="1">
      <c r="A436" s="88"/>
      <c r="B436" s="45"/>
      <c r="C436" s="46" t="s">
        <v>27</v>
      </c>
      <c r="D436" s="19">
        <v>366</v>
      </c>
      <c r="E436" s="19">
        <v>124</v>
      </c>
      <c r="F436" s="20">
        <v>33.879781420765028</v>
      </c>
      <c r="G436" s="19">
        <v>366</v>
      </c>
      <c r="H436" s="19">
        <v>124</v>
      </c>
      <c r="I436" s="20">
        <v>33.879781420765028</v>
      </c>
      <c r="J436" s="19">
        <v>0</v>
      </c>
      <c r="K436" s="19">
        <v>0</v>
      </c>
      <c r="L436" s="43" t="s">
        <v>122</v>
      </c>
    </row>
    <row r="437" spans="1:12" ht="15.95" customHeight="1">
      <c r="A437" s="88"/>
      <c r="B437" s="45"/>
      <c r="C437" s="46" t="s">
        <v>28</v>
      </c>
      <c r="D437" s="19">
        <v>335</v>
      </c>
      <c r="E437" s="19">
        <v>98</v>
      </c>
      <c r="F437" s="20">
        <v>29.253731343283583</v>
      </c>
      <c r="G437" s="19">
        <v>335</v>
      </c>
      <c r="H437" s="19">
        <v>98</v>
      </c>
      <c r="I437" s="20">
        <v>29.253731343283583</v>
      </c>
      <c r="J437" s="19">
        <v>0</v>
      </c>
      <c r="K437" s="19">
        <v>0</v>
      </c>
      <c r="L437" s="43" t="s">
        <v>122</v>
      </c>
    </row>
    <row r="438" spans="1:12" ht="15.95" customHeight="1">
      <c r="A438" s="88"/>
      <c r="B438" s="48" t="s">
        <v>155</v>
      </c>
      <c r="C438" s="46" t="s">
        <v>26</v>
      </c>
      <c r="D438" s="19">
        <v>598</v>
      </c>
      <c r="E438" s="19">
        <v>248</v>
      </c>
      <c r="F438" s="20">
        <v>41.471571906354512</v>
      </c>
      <c r="G438" s="19">
        <v>598</v>
      </c>
      <c r="H438" s="19">
        <v>248</v>
      </c>
      <c r="I438" s="20">
        <v>41.471571906354512</v>
      </c>
      <c r="J438" s="19">
        <v>0</v>
      </c>
      <c r="K438" s="19">
        <v>0</v>
      </c>
      <c r="L438" s="43" t="s">
        <v>122</v>
      </c>
    </row>
    <row r="439" spans="1:12" ht="15.95" customHeight="1">
      <c r="A439" s="88"/>
      <c r="B439" s="45"/>
      <c r="C439" s="46" t="s">
        <v>27</v>
      </c>
      <c r="D439" s="19">
        <v>310</v>
      </c>
      <c r="E439" s="19">
        <v>126</v>
      </c>
      <c r="F439" s="20">
        <v>40.645161290322584</v>
      </c>
      <c r="G439" s="19">
        <v>310</v>
      </c>
      <c r="H439" s="19">
        <v>126</v>
      </c>
      <c r="I439" s="20">
        <v>40.645161290322584</v>
      </c>
      <c r="J439" s="19">
        <v>0</v>
      </c>
      <c r="K439" s="19">
        <v>0</v>
      </c>
      <c r="L439" s="43" t="s">
        <v>122</v>
      </c>
    </row>
    <row r="440" spans="1:12" ht="15.95" customHeight="1">
      <c r="A440" s="88"/>
      <c r="B440" s="45"/>
      <c r="C440" s="46" t="s">
        <v>28</v>
      </c>
      <c r="D440" s="19">
        <v>288</v>
      </c>
      <c r="E440" s="19">
        <v>122</v>
      </c>
      <c r="F440" s="20">
        <v>42.361111111111114</v>
      </c>
      <c r="G440" s="19">
        <v>288</v>
      </c>
      <c r="H440" s="19">
        <v>122</v>
      </c>
      <c r="I440" s="20">
        <v>42.361111111111114</v>
      </c>
      <c r="J440" s="19">
        <v>0</v>
      </c>
      <c r="K440" s="19">
        <v>0</v>
      </c>
      <c r="L440" s="43" t="s">
        <v>122</v>
      </c>
    </row>
    <row r="441" spans="1:12" ht="15.95" customHeight="1">
      <c r="A441" s="88"/>
      <c r="B441" s="48" t="s">
        <v>158</v>
      </c>
      <c r="C441" s="46" t="s">
        <v>26</v>
      </c>
      <c r="D441" s="19">
        <v>582</v>
      </c>
      <c r="E441" s="19">
        <v>257</v>
      </c>
      <c r="F441" s="20">
        <v>44.15807560137457</v>
      </c>
      <c r="G441" s="19">
        <v>582</v>
      </c>
      <c r="H441" s="19">
        <v>257</v>
      </c>
      <c r="I441" s="20">
        <v>44.15807560137457</v>
      </c>
      <c r="J441" s="19">
        <v>0</v>
      </c>
      <c r="K441" s="19">
        <v>0</v>
      </c>
      <c r="L441" s="43" t="s">
        <v>122</v>
      </c>
    </row>
    <row r="442" spans="1:12" ht="15.95" customHeight="1">
      <c r="A442" s="88"/>
      <c r="B442" s="45"/>
      <c r="C442" s="46" t="s">
        <v>27</v>
      </c>
      <c r="D442" s="19">
        <v>291</v>
      </c>
      <c r="E442" s="19">
        <v>130</v>
      </c>
      <c r="F442" s="20">
        <v>44.673539518900341</v>
      </c>
      <c r="G442" s="19">
        <v>291</v>
      </c>
      <c r="H442" s="19">
        <v>130</v>
      </c>
      <c r="I442" s="20">
        <v>44.673539518900341</v>
      </c>
      <c r="J442" s="19">
        <v>0</v>
      </c>
      <c r="K442" s="19">
        <v>0</v>
      </c>
      <c r="L442" s="43" t="s">
        <v>122</v>
      </c>
    </row>
    <row r="443" spans="1:12" ht="15.95" customHeight="1">
      <c r="A443" s="88"/>
      <c r="B443" s="45"/>
      <c r="C443" s="46" t="s">
        <v>28</v>
      </c>
      <c r="D443" s="19">
        <v>291</v>
      </c>
      <c r="E443" s="19">
        <v>127</v>
      </c>
      <c r="F443" s="20">
        <v>43.642611683848799</v>
      </c>
      <c r="G443" s="19">
        <v>291</v>
      </c>
      <c r="H443" s="19">
        <v>127</v>
      </c>
      <c r="I443" s="20">
        <v>43.642611683848799</v>
      </c>
      <c r="J443" s="19">
        <v>0</v>
      </c>
      <c r="K443" s="19">
        <v>0</v>
      </c>
      <c r="L443" s="43" t="s">
        <v>122</v>
      </c>
    </row>
    <row r="444" spans="1:12" ht="15.95" customHeight="1">
      <c r="A444" s="88"/>
      <c r="B444" s="48" t="s">
        <v>162</v>
      </c>
      <c r="C444" s="46" t="s">
        <v>26</v>
      </c>
      <c r="D444" s="19">
        <v>620</v>
      </c>
      <c r="E444" s="19">
        <v>336</v>
      </c>
      <c r="F444" s="20">
        <v>54.193548387096776</v>
      </c>
      <c r="G444" s="19">
        <v>620</v>
      </c>
      <c r="H444" s="19">
        <v>336</v>
      </c>
      <c r="I444" s="20">
        <v>54.193548387096776</v>
      </c>
      <c r="J444" s="19">
        <v>0</v>
      </c>
      <c r="K444" s="19">
        <v>0</v>
      </c>
      <c r="L444" s="43" t="s">
        <v>122</v>
      </c>
    </row>
    <row r="445" spans="1:12" ht="15.95" customHeight="1">
      <c r="A445" s="88"/>
      <c r="B445" s="45"/>
      <c r="C445" s="46" t="s">
        <v>27</v>
      </c>
      <c r="D445" s="19">
        <v>315</v>
      </c>
      <c r="E445" s="19">
        <v>161</v>
      </c>
      <c r="F445" s="20">
        <v>51.111111111111114</v>
      </c>
      <c r="G445" s="19">
        <v>315</v>
      </c>
      <c r="H445" s="19">
        <v>161</v>
      </c>
      <c r="I445" s="20">
        <v>51.111111111111114</v>
      </c>
      <c r="J445" s="19">
        <v>0</v>
      </c>
      <c r="K445" s="19">
        <v>0</v>
      </c>
      <c r="L445" s="43" t="s">
        <v>122</v>
      </c>
    </row>
    <row r="446" spans="1:12" ht="15.95" customHeight="1">
      <c r="A446" s="89"/>
      <c r="B446" s="50"/>
      <c r="C446" s="51" t="s">
        <v>28</v>
      </c>
      <c r="D446" s="17">
        <v>305</v>
      </c>
      <c r="E446" s="17">
        <v>175</v>
      </c>
      <c r="F446" s="18">
        <v>57.377049180327866</v>
      </c>
      <c r="G446" s="17">
        <v>305</v>
      </c>
      <c r="H446" s="17">
        <v>175</v>
      </c>
      <c r="I446" s="18">
        <v>57.377049180327866</v>
      </c>
      <c r="J446" s="17">
        <v>0</v>
      </c>
      <c r="K446" s="17">
        <v>0</v>
      </c>
      <c r="L446" s="52" t="s">
        <v>122</v>
      </c>
    </row>
    <row r="447" spans="1:12" ht="15.95" customHeight="1">
      <c r="A447" s="87" t="s">
        <v>397</v>
      </c>
      <c r="B447" s="58" t="s">
        <v>457</v>
      </c>
      <c r="C447" s="42" t="s">
        <v>143</v>
      </c>
      <c r="D447" s="19">
        <v>493</v>
      </c>
      <c r="E447" s="19">
        <v>200</v>
      </c>
      <c r="F447" s="37">
        <v>40.56795131845842</v>
      </c>
      <c r="G447" s="19">
        <v>493</v>
      </c>
      <c r="H447" s="19">
        <v>200</v>
      </c>
      <c r="I447" s="37">
        <v>40.56795131845842</v>
      </c>
      <c r="J447" s="19">
        <v>0</v>
      </c>
      <c r="K447" s="19">
        <v>0</v>
      </c>
      <c r="L447" s="61" t="s">
        <v>122</v>
      </c>
    </row>
    <row r="448" spans="1:12" ht="15.95" customHeight="1">
      <c r="A448" s="88"/>
      <c r="B448" s="45"/>
      <c r="C448" s="46" t="s">
        <v>27</v>
      </c>
      <c r="D448" s="19">
        <v>263</v>
      </c>
      <c r="E448" s="19">
        <v>102</v>
      </c>
      <c r="F448" s="37">
        <v>38.783269961977183</v>
      </c>
      <c r="G448" s="19">
        <v>263</v>
      </c>
      <c r="H448" s="19">
        <v>102</v>
      </c>
      <c r="I448" s="37">
        <v>38.783269961977183</v>
      </c>
      <c r="J448" s="19">
        <v>0</v>
      </c>
      <c r="K448" s="19">
        <v>0</v>
      </c>
      <c r="L448" s="61" t="s">
        <v>122</v>
      </c>
    </row>
    <row r="449" spans="1:12" ht="15.95" customHeight="1">
      <c r="A449" s="88"/>
      <c r="B449" s="45"/>
      <c r="C449" s="47" t="s">
        <v>28</v>
      </c>
      <c r="D449" s="19">
        <v>230</v>
      </c>
      <c r="E449" s="19">
        <v>98</v>
      </c>
      <c r="F449" s="37">
        <v>42.608695652173914</v>
      </c>
      <c r="G449" s="19">
        <v>230</v>
      </c>
      <c r="H449" s="19">
        <v>98</v>
      </c>
      <c r="I449" s="37">
        <v>42.608695652173914</v>
      </c>
      <c r="J449" s="19">
        <v>0</v>
      </c>
      <c r="K449" s="19">
        <v>0</v>
      </c>
      <c r="L449" s="61" t="s">
        <v>122</v>
      </c>
    </row>
    <row r="450" spans="1:12" ht="15.95" customHeight="1">
      <c r="A450" s="88"/>
      <c r="B450" s="48" t="s">
        <v>146</v>
      </c>
      <c r="C450" s="46" t="s">
        <v>26</v>
      </c>
      <c r="D450" s="19">
        <v>80</v>
      </c>
      <c r="E450" s="19">
        <v>23</v>
      </c>
      <c r="F450" s="20">
        <v>28.75</v>
      </c>
      <c r="G450" s="19">
        <v>80</v>
      </c>
      <c r="H450" s="19">
        <v>23</v>
      </c>
      <c r="I450" s="20">
        <v>28.75</v>
      </c>
      <c r="J450" s="19">
        <v>0</v>
      </c>
      <c r="K450" s="19">
        <v>0</v>
      </c>
      <c r="L450" s="43" t="s">
        <v>122</v>
      </c>
    </row>
    <row r="451" spans="1:12" ht="15.95" customHeight="1">
      <c r="A451" s="88"/>
      <c r="B451" s="45"/>
      <c r="C451" s="46" t="s">
        <v>27</v>
      </c>
      <c r="D451" s="19">
        <v>41</v>
      </c>
      <c r="E451" s="19">
        <v>11</v>
      </c>
      <c r="F451" s="20">
        <v>26.829268292682926</v>
      </c>
      <c r="G451" s="19">
        <v>41</v>
      </c>
      <c r="H451" s="19">
        <v>11</v>
      </c>
      <c r="I451" s="20">
        <v>26.829268292682926</v>
      </c>
      <c r="J451" s="19">
        <v>0</v>
      </c>
      <c r="K451" s="19">
        <v>0</v>
      </c>
      <c r="L451" s="43" t="s">
        <v>122</v>
      </c>
    </row>
    <row r="452" spans="1:12" ht="15.95" customHeight="1">
      <c r="A452" s="88"/>
      <c r="B452" s="45"/>
      <c r="C452" s="46" t="s">
        <v>28</v>
      </c>
      <c r="D452" s="19">
        <v>39</v>
      </c>
      <c r="E452" s="19">
        <v>12</v>
      </c>
      <c r="F452" s="20">
        <v>30.76923076923077</v>
      </c>
      <c r="G452" s="19">
        <v>39</v>
      </c>
      <c r="H452" s="19">
        <v>12</v>
      </c>
      <c r="I452" s="20">
        <v>30.76923076923077</v>
      </c>
      <c r="J452" s="19">
        <v>0</v>
      </c>
      <c r="K452" s="19">
        <v>0</v>
      </c>
      <c r="L452" s="43" t="s">
        <v>122</v>
      </c>
    </row>
    <row r="453" spans="1:12" ht="15.95" customHeight="1">
      <c r="A453" s="88"/>
      <c r="B453" s="48" t="s">
        <v>149</v>
      </c>
      <c r="C453" s="46" t="s">
        <v>26</v>
      </c>
      <c r="D453" s="19">
        <v>77</v>
      </c>
      <c r="E453" s="19">
        <v>20</v>
      </c>
      <c r="F453" s="20">
        <v>25.974025974025974</v>
      </c>
      <c r="G453" s="19">
        <v>77</v>
      </c>
      <c r="H453" s="19">
        <v>20</v>
      </c>
      <c r="I453" s="20">
        <v>25.974025974025974</v>
      </c>
      <c r="J453" s="19">
        <v>0</v>
      </c>
      <c r="K453" s="19">
        <v>0</v>
      </c>
      <c r="L453" s="43" t="s">
        <v>122</v>
      </c>
    </row>
    <row r="454" spans="1:12" ht="15.95" customHeight="1">
      <c r="A454" s="88"/>
      <c r="B454" s="45"/>
      <c r="C454" s="46" t="s">
        <v>27</v>
      </c>
      <c r="D454" s="19">
        <v>35</v>
      </c>
      <c r="E454" s="19">
        <v>11</v>
      </c>
      <c r="F454" s="20">
        <v>31.428571428571427</v>
      </c>
      <c r="G454" s="19">
        <v>35</v>
      </c>
      <c r="H454" s="19">
        <v>11</v>
      </c>
      <c r="I454" s="20">
        <v>31.428571428571427</v>
      </c>
      <c r="J454" s="19">
        <v>0</v>
      </c>
      <c r="K454" s="19">
        <v>0</v>
      </c>
      <c r="L454" s="43" t="s">
        <v>122</v>
      </c>
    </row>
    <row r="455" spans="1:12" ht="15.95" customHeight="1">
      <c r="A455" s="88"/>
      <c r="B455" s="45"/>
      <c r="C455" s="46" t="s">
        <v>28</v>
      </c>
      <c r="D455" s="19">
        <v>42</v>
      </c>
      <c r="E455" s="19">
        <v>9</v>
      </c>
      <c r="F455" s="20">
        <v>21.428571428571427</v>
      </c>
      <c r="G455" s="19">
        <v>42</v>
      </c>
      <c r="H455" s="19">
        <v>9</v>
      </c>
      <c r="I455" s="20">
        <v>21.428571428571427</v>
      </c>
      <c r="J455" s="19">
        <v>0</v>
      </c>
      <c r="K455" s="19">
        <v>0</v>
      </c>
      <c r="L455" s="43" t="s">
        <v>122</v>
      </c>
    </row>
    <row r="456" spans="1:12" ht="15.95" customHeight="1">
      <c r="A456" s="88"/>
      <c r="B456" s="48" t="s">
        <v>152</v>
      </c>
      <c r="C456" s="46" t="s">
        <v>26</v>
      </c>
      <c r="D456" s="19">
        <v>92</v>
      </c>
      <c r="E456" s="19">
        <v>30</v>
      </c>
      <c r="F456" s="20">
        <v>32.608695652173914</v>
      </c>
      <c r="G456" s="19">
        <v>92</v>
      </c>
      <c r="H456" s="19">
        <v>30</v>
      </c>
      <c r="I456" s="20">
        <v>32.608695652173914</v>
      </c>
      <c r="J456" s="19">
        <v>0</v>
      </c>
      <c r="K456" s="19">
        <v>0</v>
      </c>
      <c r="L456" s="43" t="s">
        <v>122</v>
      </c>
    </row>
    <row r="457" spans="1:12" ht="15.95" customHeight="1">
      <c r="A457" s="88"/>
      <c r="B457" s="45"/>
      <c r="C457" s="46" t="s">
        <v>27</v>
      </c>
      <c r="D457" s="19">
        <v>56</v>
      </c>
      <c r="E457" s="19">
        <v>19</v>
      </c>
      <c r="F457" s="20">
        <v>33.928571428571431</v>
      </c>
      <c r="G457" s="19">
        <v>56</v>
      </c>
      <c r="H457" s="19">
        <v>19</v>
      </c>
      <c r="I457" s="20">
        <v>33.928571428571431</v>
      </c>
      <c r="J457" s="19">
        <v>0</v>
      </c>
      <c r="K457" s="19">
        <v>0</v>
      </c>
      <c r="L457" s="43" t="s">
        <v>122</v>
      </c>
    </row>
    <row r="458" spans="1:12" ht="15.95" customHeight="1">
      <c r="A458" s="88"/>
      <c r="B458" s="45"/>
      <c r="C458" s="46" t="s">
        <v>28</v>
      </c>
      <c r="D458" s="19">
        <v>36</v>
      </c>
      <c r="E458" s="19">
        <v>11</v>
      </c>
      <c r="F458" s="20">
        <v>30.555555555555557</v>
      </c>
      <c r="G458" s="19">
        <v>36</v>
      </c>
      <c r="H458" s="19">
        <v>11</v>
      </c>
      <c r="I458" s="20">
        <v>30.555555555555557</v>
      </c>
      <c r="J458" s="19">
        <v>0</v>
      </c>
      <c r="K458" s="19">
        <v>0</v>
      </c>
      <c r="L458" s="43" t="s">
        <v>122</v>
      </c>
    </row>
    <row r="459" spans="1:12" ht="15.95" customHeight="1">
      <c r="A459" s="88"/>
      <c r="B459" s="48" t="s">
        <v>155</v>
      </c>
      <c r="C459" s="46" t="s">
        <v>26</v>
      </c>
      <c r="D459" s="19">
        <v>83</v>
      </c>
      <c r="E459" s="19">
        <v>42</v>
      </c>
      <c r="F459" s="20">
        <v>50.602409638554214</v>
      </c>
      <c r="G459" s="19">
        <v>83</v>
      </c>
      <c r="H459" s="19">
        <v>42</v>
      </c>
      <c r="I459" s="20">
        <v>50.602409638554214</v>
      </c>
      <c r="J459" s="19">
        <v>0</v>
      </c>
      <c r="K459" s="19">
        <v>0</v>
      </c>
      <c r="L459" s="43" t="s">
        <v>122</v>
      </c>
    </row>
    <row r="460" spans="1:12" ht="15.95" customHeight="1">
      <c r="A460" s="88"/>
      <c r="B460" s="45"/>
      <c r="C460" s="46" t="s">
        <v>27</v>
      </c>
      <c r="D460" s="19">
        <v>41</v>
      </c>
      <c r="E460" s="19">
        <v>19</v>
      </c>
      <c r="F460" s="20">
        <v>46.341463414634148</v>
      </c>
      <c r="G460" s="19">
        <v>41</v>
      </c>
      <c r="H460" s="19">
        <v>19</v>
      </c>
      <c r="I460" s="20">
        <v>46.341463414634148</v>
      </c>
      <c r="J460" s="19">
        <v>0</v>
      </c>
      <c r="K460" s="19">
        <v>0</v>
      </c>
      <c r="L460" s="43" t="s">
        <v>122</v>
      </c>
    </row>
    <row r="461" spans="1:12" ht="15.95" customHeight="1">
      <c r="A461" s="88"/>
      <c r="B461" s="45"/>
      <c r="C461" s="46" t="s">
        <v>28</v>
      </c>
      <c r="D461" s="19">
        <v>42</v>
      </c>
      <c r="E461" s="19">
        <v>23</v>
      </c>
      <c r="F461" s="20">
        <v>54.761904761904759</v>
      </c>
      <c r="G461" s="19">
        <v>42</v>
      </c>
      <c r="H461" s="19">
        <v>23</v>
      </c>
      <c r="I461" s="20">
        <v>54.761904761904759</v>
      </c>
      <c r="J461" s="19">
        <v>0</v>
      </c>
      <c r="K461" s="19">
        <v>0</v>
      </c>
      <c r="L461" s="43" t="s">
        <v>122</v>
      </c>
    </row>
    <row r="462" spans="1:12" ht="15.95" customHeight="1">
      <c r="A462" s="88"/>
      <c r="B462" s="48" t="s">
        <v>158</v>
      </c>
      <c r="C462" s="46" t="s">
        <v>26</v>
      </c>
      <c r="D462" s="19">
        <v>77</v>
      </c>
      <c r="E462" s="19">
        <v>35</v>
      </c>
      <c r="F462" s="20">
        <v>45.454545454545453</v>
      </c>
      <c r="G462" s="19">
        <v>77</v>
      </c>
      <c r="H462" s="19">
        <v>35</v>
      </c>
      <c r="I462" s="20">
        <v>45.454545454545453</v>
      </c>
      <c r="J462" s="19">
        <v>0</v>
      </c>
      <c r="K462" s="19">
        <v>0</v>
      </c>
      <c r="L462" s="43" t="s">
        <v>122</v>
      </c>
    </row>
    <row r="463" spans="1:12" ht="15.95" customHeight="1">
      <c r="A463" s="88"/>
      <c r="B463" s="45"/>
      <c r="C463" s="46" t="s">
        <v>27</v>
      </c>
      <c r="D463" s="19">
        <v>40</v>
      </c>
      <c r="E463" s="19">
        <v>19</v>
      </c>
      <c r="F463" s="20">
        <v>47.5</v>
      </c>
      <c r="G463" s="19">
        <v>40</v>
      </c>
      <c r="H463" s="19">
        <v>19</v>
      </c>
      <c r="I463" s="20">
        <v>47.5</v>
      </c>
      <c r="J463" s="19">
        <v>0</v>
      </c>
      <c r="K463" s="19">
        <v>0</v>
      </c>
      <c r="L463" s="43" t="s">
        <v>122</v>
      </c>
    </row>
    <row r="464" spans="1:12" ht="15.95" customHeight="1">
      <c r="A464" s="88"/>
      <c r="B464" s="45"/>
      <c r="C464" s="46" t="s">
        <v>28</v>
      </c>
      <c r="D464" s="19">
        <v>37</v>
      </c>
      <c r="E464" s="19">
        <v>16</v>
      </c>
      <c r="F464" s="20">
        <v>43.243243243243242</v>
      </c>
      <c r="G464" s="19">
        <v>37</v>
      </c>
      <c r="H464" s="19">
        <v>16</v>
      </c>
      <c r="I464" s="20">
        <v>43.243243243243242</v>
      </c>
      <c r="J464" s="19">
        <v>0</v>
      </c>
      <c r="K464" s="19">
        <v>0</v>
      </c>
      <c r="L464" s="43" t="s">
        <v>122</v>
      </c>
    </row>
    <row r="465" spans="1:12" ht="15.95" customHeight="1">
      <c r="A465" s="88"/>
      <c r="B465" s="48" t="s">
        <v>162</v>
      </c>
      <c r="C465" s="46" t="s">
        <v>26</v>
      </c>
      <c r="D465" s="19">
        <v>84</v>
      </c>
      <c r="E465" s="19">
        <v>50</v>
      </c>
      <c r="F465" s="20">
        <v>59.523809523809526</v>
      </c>
      <c r="G465" s="19">
        <v>84</v>
      </c>
      <c r="H465" s="19">
        <v>50</v>
      </c>
      <c r="I465" s="20">
        <v>59.523809523809526</v>
      </c>
      <c r="J465" s="19">
        <v>0</v>
      </c>
      <c r="K465" s="19">
        <v>0</v>
      </c>
      <c r="L465" s="43" t="s">
        <v>122</v>
      </c>
    </row>
    <row r="466" spans="1:12" ht="15.95" customHeight="1">
      <c r="A466" s="88"/>
      <c r="B466" s="45"/>
      <c r="C466" s="46" t="s">
        <v>27</v>
      </c>
      <c r="D466" s="19">
        <v>50</v>
      </c>
      <c r="E466" s="19">
        <v>23</v>
      </c>
      <c r="F466" s="20">
        <v>46</v>
      </c>
      <c r="G466" s="19">
        <v>50</v>
      </c>
      <c r="H466" s="19">
        <v>23</v>
      </c>
      <c r="I466" s="20">
        <v>46</v>
      </c>
      <c r="J466" s="19">
        <v>0</v>
      </c>
      <c r="K466" s="19">
        <v>0</v>
      </c>
      <c r="L466" s="43" t="s">
        <v>122</v>
      </c>
    </row>
    <row r="467" spans="1:12" ht="15.95" customHeight="1">
      <c r="A467" s="89"/>
      <c r="B467" s="50"/>
      <c r="C467" s="51" t="s">
        <v>28</v>
      </c>
      <c r="D467" s="17">
        <v>34</v>
      </c>
      <c r="E467" s="17">
        <v>27</v>
      </c>
      <c r="F467" s="18">
        <v>79.411764705882348</v>
      </c>
      <c r="G467" s="17">
        <v>34</v>
      </c>
      <c r="H467" s="17">
        <v>27</v>
      </c>
      <c r="I467" s="18">
        <v>79.411764705882348</v>
      </c>
      <c r="J467" s="17">
        <v>0</v>
      </c>
      <c r="K467" s="17">
        <v>0</v>
      </c>
      <c r="L467" s="52" t="s">
        <v>122</v>
      </c>
    </row>
  </sheetData>
  <mergeCells count="31">
    <mergeCell ref="A447:A467"/>
    <mergeCell ref="A258:A278"/>
    <mergeCell ref="A279:A299"/>
    <mergeCell ref="A300:A320"/>
    <mergeCell ref="A321:A341"/>
    <mergeCell ref="A342:A362"/>
    <mergeCell ref="A363:A383"/>
    <mergeCell ref="A216:A236"/>
    <mergeCell ref="A237:A257"/>
    <mergeCell ref="A384:A404"/>
    <mergeCell ref="A405:A425"/>
    <mergeCell ref="A426:A446"/>
    <mergeCell ref="A111:A131"/>
    <mergeCell ref="A132:A152"/>
    <mergeCell ref="A153:A173"/>
    <mergeCell ref="A174:A194"/>
    <mergeCell ref="A195:A215"/>
    <mergeCell ref="A6:A26"/>
    <mergeCell ref="A27:A47"/>
    <mergeCell ref="A48:A68"/>
    <mergeCell ref="A69:A89"/>
    <mergeCell ref="A90:A110"/>
    <mergeCell ref="A1:L1"/>
    <mergeCell ref="A2:L2"/>
    <mergeCell ref="B3:I3"/>
    <mergeCell ref="J3:L3"/>
    <mergeCell ref="A4:A5"/>
    <mergeCell ref="B4:C5"/>
    <mergeCell ref="D4:F4"/>
    <mergeCell ref="G4:I4"/>
    <mergeCell ref="J4:L4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68"/>
  <sheetViews>
    <sheetView workbookViewId="0">
      <selection sqref="A1:L1"/>
    </sheetView>
  </sheetViews>
  <sheetFormatPr defaultRowHeight="16.5"/>
  <cols>
    <col min="1" max="1" width="6.25" customWidth="1"/>
    <col min="2" max="2" width="6" style="1" customWidth="1"/>
    <col min="3" max="3" width="3.125" style="67" customWidth="1"/>
    <col min="4" max="4" width="9.25" style="1" customWidth="1"/>
    <col min="5" max="5" width="8.375" style="1" customWidth="1"/>
    <col min="6" max="6" width="7.75" style="1" customWidth="1"/>
    <col min="7" max="7" width="9.25" style="1" customWidth="1"/>
    <col min="8" max="8" width="8.375" style="1" customWidth="1"/>
    <col min="9" max="9" width="7.75" style="1" customWidth="1"/>
    <col min="10" max="11" width="8.375" style="1" customWidth="1"/>
    <col min="12" max="12" width="7.75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ht="18" customHeight="1">
      <c r="A2" s="76" t="s">
        <v>1988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95" customHeight="1" thickBot="1"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9"/>
      <c r="L3" s="79"/>
    </row>
    <row r="4" spans="1:12">
      <c r="A4" s="100"/>
      <c r="B4" s="82"/>
      <c r="C4" s="73"/>
      <c r="D4" s="73" t="s">
        <v>29</v>
      </c>
      <c r="E4" s="73"/>
      <c r="F4" s="73"/>
      <c r="G4" s="73" t="s">
        <v>30</v>
      </c>
      <c r="H4" s="73"/>
      <c r="I4" s="73"/>
      <c r="J4" s="73" t="s">
        <v>31</v>
      </c>
      <c r="K4" s="73"/>
      <c r="L4" s="74"/>
    </row>
    <row r="5" spans="1:12" ht="26.1" customHeight="1">
      <c r="A5" s="99"/>
      <c r="B5" s="83"/>
      <c r="C5" s="84"/>
      <c r="D5" s="4" t="s">
        <v>0</v>
      </c>
      <c r="E5" s="4" t="s">
        <v>455</v>
      </c>
      <c r="F5" s="4" t="s">
        <v>456</v>
      </c>
      <c r="G5" s="4" t="s">
        <v>0</v>
      </c>
      <c r="H5" s="4" t="s">
        <v>455</v>
      </c>
      <c r="I5" s="4" t="s">
        <v>456</v>
      </c>
      <c r="J5" s="4" t="s">
        <v>0</v>
      </c>
      <c r="K5" s="4" t="s">
        <v>455</v>
      </c>
      <c r="L5" s="5" t="s">
        <v>456</v>
      </c>
    </row>
    <row r="6" spans="1:12">
      <c r="A6" s="87" t="s">
        <v>92</v>
      </c>
      <c r="B6" s="41" t="s">
        <v>457</v>
      </c>
      <c r="C6" s="42" t="s">
        <v>143</v>
      </c>
      <c r="D6" s="19">
        <v>201438</v>
      </c>
      <c r="E6" s="19">
        <v>95395</v>
      </c>
      <c r="F6" s="37">
        <v>47.357003147370406</v>
      </c>
      <c r="G6" s="19">
        <v>191524</v>
      </c>
      <c r="H6" s="19">
        <v>90923</v>
      </c>
      <c r="I6" s="37">
        <v>47.473423696246947</v>
      </c>
      <c r="J6" s="19">
        <v>9914</v>
      </c>
      <c r="K6" s="19">
        <v>4472</v>
      </c>
      <c r="L6" s="68">
        <v>45.11</v>
      </c>
    </row>
    <row r="7" spans="1:12" ht="15.95" customHeight="1">
      <c r="A7" s="88"/>
      <c r="B7" s="45"/>
      <c r="C7" s="46" t="s">
        <v>27</v>
      </c>
      <c r="D7" s="19">
        <v>104085</v>
      </c>
      <c r="E7" s="19">
        <v>48982</v>
      </c>
      <c r="F7" s="37">
        <v>47.059614737954554</v>
      </c>
      <c r="G7" s="19">
        <v>99123</v>
      </c>
      <c r="H7" s="19">
        <v>46757</v>
      </c>
      <c r="I7" s="37">
        <v>47.17068692432634</v>
      </c>
      <c r="J7" s="19">
        <v>4962</v>
      </c>
      <c r="K7" s="19">
        <v>2225</v>
      </c>
      <c r="L7" s="68">
        <v>44.84</v>
      </c>
    </row>
    <row r="8" spans="1:12" ht="15.95" customHeight="1">
      <c r="A8" s="88"/>
      <c r="B8" s="45"/>
      <c r="C8" s="47" t="s">
        <v>28</v>
      </c>
      <c r="D8" s="19">
        <v>97353</v>
      </c>
      <c r="E8" s="19">
        <v>46413</v>
      </c>
      <c r="F8" s="37">
        <v>47.674956087639828</v>
      </c>
      <c r="G8" s="19">
        <v>92401</v>
      </c>
      <c r="H8" s="19">
        <v>44166</v>
      </c>
      <c r="I8" s="37">
        <v>47.798184002337635</v>
      </c>
      <c r="J8" s="19">
        <v>4952</v>
      </c>
      <c r="K8" s="19">
        <v>2247</v>
      </c>
      <c r="L8" s="68">
        <v>45.38</v>
      </c>
    </row>
    <row r="9" spans="1:12" ht="15.95" customHeight="1">
      <c r="A9" s="88"/>
      <c r="B9" s="48" t="s">
        <v>146</v>
      </c>
      <c r="C9" s="46" t="s">
        <v>26</v>
      </c>
      <c r="D9" s="19">
        <v>35722</v>
      </c>
      <c r="E9" s="19">
        <v>10322</v>
      </c>
      <c r="F9" s="20">
        <v>28.895358602541851</v>
      </c>
      <c r="G9" s="19">
        <v>33945</v>
      </c>
      <c r="H9" s="19">
        <v>9879</v>
      </c>
      <c r="I9" s="20">
        <v>29.102960671674769</v>
      </c>
      <c r="J9" s="19">
        <v>1777</v>
      </c>
      <c r="K9" s="19">
        <v>443</v>
      </c>
      <c r="L9" s="68">
        <v>24.93</v>
      </c>
    </row>
    <row r="10" spans="1:12" ht="15.95" customHeight="1">
      <c r="A10" s="88"/>
      <c r="B10" s="45"/>
      <c r="C10" s="46" t="s">
        <v>27</v>
      </c>
      <c r="D10" s="19">
        <v>18464</v>
      </c>
      <c r="E10" s="19">
        <v>5343</v>
      </c>
      <c r="F10" s="20">
        <v>28.937391681109187</v>
      </c>
      <c r="G10" s="19">
        <v>17598</v>
      </c>
      <c r="H10" s="19">
        <v>5124</v>
      </c>
      <c r="I10" s="20">
        <v>29.116945107398568</v>
      </c>
      <c r="J10" s="19">
        <v>866</v>
      </c>
      <c r="K10" s="19">
        <v>219</v>
      </c>
      <c r="L10" s="68">
        <v>25.29</v>
      </c>
    </row>
    <row r="11" spans="1:12" ht="15.75" customHeight="1">
      <c r="A11" s="88"/>
      <c r="B11" s="45"/>
      <c r="C11" s="46" t="s">
        <v>28</v>
      </c>
      <c r="D11" s="19">
        <v>17258</v>
      </c>
      <c r="E11" s="19">
        <v>4979</v>
      </c>
      <c r="F11" s="20">
        <v>28.850388225750375</v>
      </c>
      <c r="G11" s="19">
        <v>16347</v>
      </c>
      <c r="H11" s="19">
        <v>4755</v>
      </c>
      <c r="I11" s="20">
        <v>29.087906037805102</v>
      </c>
      <c r="J11" s="19">
        <v>911</v>
      </c>
      <c r="K11" s="19">
        <v>224</v>
      </c>
      <c r="L11" s="68">
        <v>24.59</v>
      </c>
    </row>
    <row r="12" spans="1:12" ht="15.95" customHeight="1">
      <c r="A12" s="88"/>
      <c r="B12" s="48" t="s">
        <v>149</v>
      </c>
      <c r="C12" s="46" t="s">
        <v>26</v>
      </c>
      <c r="D12" s="19">
        <v>33820</v>
      </c>
      <c r="E12" s="19">
        <v>12074</v>
      </c>
      <c r="F12" s="20">
        <v>35.700768775872262</v>
      </c>
      <c r="G12" s="19">
        <v>32084</v>
      </c>
      <c r="H12" s="19">
        <v>11533</v>
      </c>
      <c r="I12" s="20">
        <v>35.946266051614515</v>
      </c>
      <c r="J12" s="19">
        <v>1736</v>
      </c>
      <c r="K12" s="19">
        <v>541</v>
      </c>
      <c r="L12" s="68">
        <v>31.16</v>
      </c>
    </row>
    <row r="13" spans="1:12" ht="15.95" customHeight="1">
      <c r="A13" s="88"/>
      <c r="B13" s="45"/>
      <c r="C13" s="46" t="s">
        <v>27</v>
      </c>
      <c r="D13" s="19">
        <v>17374</v>
      </c>
      <c r="E13" s="19">
        <v>6242</v>
      </c>
      <c r="F13" s="20">
        <v>35.927247611373318</v>
      </c>
      <c r="G13" s="19">
        <v>16503</v>
      </c>
      <c r="H13" s="19">
        <v>5947</v>
      </c>
      <c r="I13" s="20">
        <v>36.035872265648671</v>
      </c>
      <c r="J13" s="19">
        <v>871</v>
      </c>
      <c r="K13" s="19">
        <v>295</v>
      </c>
      <c r="L13" s="68">
        <v>33.869999999999997</v>
      </c>
    </row>
    <row r="14" spans="1:12" ht="15.95" customHeight="1">
      <c r="A14" s="88"/>
      <c r="B14" s="45"/>
      <c r="C14" s="46" t="s">
        <v>28</v>
      </c>
      <c r="D14" s="19">
        <v>16446</v>
      </c>
      <c r="E14" s="19">
        <v>5832</v>
      </c>
      <c r="F14" s="20">
        <v>35.461510397665087</v>
      </c>
      <c r="G14" s="19">
        <v>15581</v>
      </c>
      <c r="H14" s="19">
        <v>5586</v>
      </c>
      <c r="I14" s="20">
        <v>35.851357422501763</v>
      </c>
      <c r="J14" s="19">
        <v>865</v>
      </c>
      <c r="K14" s="19">
        <v>246</v>
      </c>
      <c r="L14" s="68">
        <v>28.44</v>
      </c>
    </row>
    <row r="15" spans="1:12">
      <c r="A15" s="88"/>
      <c r="B15" s="48" t="s">
        <v>152</v>
      </c>
      <c r="C15" s="46" t="s">
        <v>26</v>
      </c>
      <c r="D15" s="19">
        <v>35990</v>
      </c>
      <c r="E15" s="19">
        <v>15747</v>
      </c>
      <c r="F15" s="20">
        <v>43.753820505696027</v>
      </c>
      <c r="G15" s="19">
        <v>34182</v>
      </c>
      <c r="H15" s="19">
        <v>14936</v>
      </c>
      <c r="I15" s="20">
        <v>43.695512257913521</v>
      </c>
      <c r="J15" s="19">
        <v>1808</v>
      </c>
      <c r="K15" s="19">
        <v>811</v>
      </c>
      <c r="L15" s="68">
        <v>44.86</v>
      </c>
    </row>
    <row r="16" spans="1:12">
      <c r="A16" s="88"/>
      <c r="B16" s="45"/>
      <c r="C16" s="46" t="s">
        <v>27</v>
      </c>
      <c r="D16" s="19">
        <v>18702</v>
      </c>
      <c r="E16" s="19">
        <v>8235</v>
      </c>
      <c r="F16" s="20">
        <v>44.032723772858517</v>
      </c>
      <c r="G16" s="19">
        <v>17810</v>
      </c>
      <c r="H16" s="19">
        <v>7839</v>
      </c>
      <c r="I16" s="20">
        <v>44.014598540145982</v>
      </c>
      <c r="J16" s="19">
        <v>892</v>
      </c>
      <c r="K16" s="19">
        <v>396</v>
      </c>
      <c r="L16" s="68">
        <v>44.39</v>
      </c>
    </row>
    <row r="17" spans="1:12">
      <c r="A17" s="88"/>
      <c r="B17" s="45"/>
      <c r="C17" s="46" t="s">
        <v>28</v>
      </c>
      <c r="D17" s="19">
        <v>17288</v>
      </c>
      <c r="E17" s="19">
        <v>7512</v>
      </c>
      <c r="F17" s="20">
        <v>43.452105506709856</v>
      </c>
      <c r="G17" s="19">
        <v>16372</v>
      </c>
      <c r="H17" s="19">
        <v>7097</v>
      </c>
      <c r="I17" s="20">
        <v>43.348399706816515</v>
      </c>
      <c r="J17" s="19">
        <v>916</v>
      </c>
      <c r="K17" s="19">
        <v>415</v>
      </c>
      <c r="L17" s="68">
        <v>45.31</v>
      </c>
    </row>
    <row r="18" spans="1:12">
      <c r="A18" s="88"/>
      <c r="B18" s="48" t="s">
        <v>155</v>
      </c>
      <c r="C18" s="46" t="s">
        <v>26</v>
      </c>
      <c r="D18" s="19">
        <v>36129</v>
      </c>
      <c r="E18" s="19">
        <v>19245</v>
      </c>
      <c r="F18" s="20">
        <v>53.267458274516315</v>
      </c>
      <c r="G18" s="19">
        <v>34411</v>
      </c>
      <c r="H18" s="19">
        <v>18400</v>
      </c>
      <c r="I18" s="20">
        <v>53.471273720612594</v>
      </c>
      <c r="J18" s="19">
        <v>1718</v>
      </c>
      <c r="K18" s="19">
        <v>845</v>
      </c>
      <c r="L18" s="68">
        <v>49.19</v>
      </c>
    </row>
    <row r="19" spans="1:12">
      <c r="A19" s="88"/>
      <c r="B19" s="45"/>
      <c r="C19" s="46" t="s">
        <v>27</v>
      </c>
      <c r="D19" s="19">
        <v>18557</v>
      </c>
      <c r="E19" s="19">
        <v>9859</v>
      </c>
      <c r="F19" s="20">
        <v>53.128199601228644</v>
      </c>
      <c r="G19" s="19">
        <v>17660</v>
      </c>
      <c r="H19" s="19">
        <v>9420</v>
      </c>
      <c r="I19" s="20">
        <v>53.34088335220838</v>
      </c>
      <c r="J19" s="19">
        <v>897</v>
      </c>
      <c r="K19" s="19">
        <v>439</v>
      </c>
      <c r="L19" s="68">
        <v>48.94</v>
      </c>
    </row>
    <row r="20" spans="1:12">
      <c r="A20" s="88"/>
      <c r="B20" s="45"/>
      <c r="C20" s="46" t="s">
        <v>28</v>
      </c>
      <c r="D20" s="19">
        <v>17572</v>
      </c>
      <c r="E20" s="19">
        <v>9386</v>
      </c>
      <c r="F20" s="20">
        <v>53.414523104939676</v>
      </c>
      <c r="G20" s="19">
        <v>16751</v>
      </c>
      <c r="H20" s="19">
        <v>8980</v>
      </c>
      <c r="I20" s="20">
        <v>53.608739776729749</v>
      </c>
      <c r="J20" s="19">
        <v>821</v>
      </c>
      <c r="K20" s="19">
        <v>406</v>
      </c>
      <c r="L20" s="68">
        <v>49.45</v>
      </c>
    </row>
    <row r="21" spans="1:12" ht="15.95" customHeight="1">
      <c r="A21" s="88"/>
      <c r="B21" s="48" t="s">
        <v>158</v>
      </c>
      <c r="C21" s="46" t="s">
        <v>26</v>
      </c>
      <c r="D21" s="19">
        <v>30879</v>
      </c>
      <c r="E21" s="19">
        <v>18683</v>
      </c>
      <c r="F21" s="20">
        <v>60.503902328443282</v>
      </c>
      <c r="G21" s="19">
        <v>29379</v>
      </c>
      <c r="H21" s="19">
        <v>17779</v>
      </c>
      <c r="I21" s="20">
        <v>60.51601484053235</v>
      </c>
      <c r="J21" s="19">
        <v>1500</v>
      </c>
      <c r="K21" s="19">
        <v>904</v>
      </c>
      <c r="L21" s="68">
        <v>60.27</v>
      </c>
    </row>
    <row r="22" spans="1:12" ht="15.95" customHeight="1">
      <c r="A22" s="88"/>
      <c r="B22" s="45"/>
      <c r="C22" s="46" t="s">
        <v>27</v>
      </c>
      <c r="D22" s="19">
        <v>15903</v>
      </c>
      <c r="E22" s="19">
        <v>9425</v>
      </c>
      <c r="F22" s="20">
        <v>59.265547380997297</v>
      </c>
      <c r="G22" s="19">
        <v>15156</v>
      </c>
      <c r="H22" s="19">
        <v>9009</v>
      </c>
      <c r="I22" s="20">
        <v>59.441805225653205</v>
      </c>
      <c r="J22" s="19">
        <v>747</v>
      </c>
      <c r="K22" s="19">
        <v>416</v>
      </c>
      <c r="L22" s="68">
        <v>55.69</v>
      </c>
    </row>
    <row r="23" spans="1:12" ht="15.95" customHeight="1">
      <c r="A23" s="88"/>
      <c r="B23" s="45"/>
      <c r="C23" s="46" t="s">
        <v>28</v>
      </c>
      <c r="D23" s="19">
        <v>14976</v>
      </c>
      <c r="E23" s="19">
        <v>9258</v>
      </c>
      <c r="F23" s="20">
        <v>61.818910256410255</v>
      </c>
      <c r="G23" s="19">
        <v>14223</v>
      </c>
      <c r="H23" s="19">
        <v>8770</v>
      </c>
      <c r="I23" s="20">
        <v>61.660690430992055</v>
      </c>
      <c r="J23" s="19">
        <v>753</v>
      </c>
      <c r="K23" s="19">
        <v>488</v>
      </c>
      <c r="L23" s="68">
        <v>64.81</v>
      </c>
    </row>
    <row r="24" spans="1:12" ht="15.95" customHeight="1">
      <c r="A24" s="88"/>
      <c r="B24" s="48" t="s">
        <v>162</v>
      </c>
      <c r="C24" s="46" t="s">
        <v>26</v>
      </c>
      <c r="D24" s="19">
        <v>28898</v>
      </c>
      <c r="E24" s="19">
        <v>19324</v>
      </c>
      <c r="F24" s="20">
        <v>66.869679562599487</v>
      </c>
      <c r="G24" s="19">
        <v>27523</v>
      </c>
      <c r="H24" s="19">
        <v>18396</v>
      </c>
      <c r="I24" s="20">
        <v>66.838644043163896</v>
      </c>
      <c r="J24" s="19">
        <v>1375</v>
      </c>
      <c r="K24" s="19">
        <v>928</v>
      </c>
      <c r="L24" s="68">
        <v>67.489999999999995</v>
      </c>
    </row>
    <row r="25" spans="1:12" ht="15.95" customHeight="1">
      <c r="A25" s="88"/>
      <c r="B25" s="45"/>
      <c r="C25" s="46" t="s">
        <v>27</v>
      </c>
      <c r="D25" s="19">
        <v>15085</v>
      </c>
      <c r="E25" s="19">
        <v>9878</v>
      </c>
      <c r="F25" s="20">
        <v>65.482267152800802</v>
      </c>
      <c r="G25" s="19">
        <v>14396</v>
      </c>
      <c r="H25" s="19">
        <v>9418</v>
      </c>
      <c r="I25" s="20">
        <v>65.420950263962212</v>
      </c>
      <c r="J25" s="19">
        <v>689</v>
      </c>
      <c r="K25" s="19">
        <v>460</v>
      </c>
      <c r="L25" s="68">
        <v>66.760000000000005</v>
      </c>
    </row>
    <row r="26" spans="1:12" ht="15.95" customHeight="1">
      <c r="A26" s="89"/>
      <c r="B26" s="50"/>
      <c r="C26" s="51" t="s">
        <v>28</v>
      </c>
      <c r="D26" s="17">
        <v>13813</v>
      </c>
      <c r="E26" s="17">
        <v>9446</v>
      </c>
      <c r="F26" s="18">
        <v>68.384854846883371</v>
      </c>
      <c r="G26" s="17">
        <v>13127</v>
      </c>
      <c r="H26" s="17">
        <v>8978</v>
      </c>
      <c r="I26" s="18">
        <v>68.393387674259159</v>
      </c>
      <c r="J26" s="17">
        <v>686</v>
      </c>
      <c r="K26" s="17">
        <v>468</v>
      </c>
      <c r="L26" s="69">
        <v>68.22</v>
      </c>
    </row>
    <row r="27" spans="1:12" ht="15.95" customHeight="1">
      <c r="A27" s="87" t="s">
        <v>70</v>
      </c>
      <c r="B27" s="53" t="s">
        <v>457</v>
      </c>
      <c r="C27" s="54" t="s">
        <v>143</v>
      </c>
      <c r="D27" s="55">
        <v>123479</v>
      </c>
      <c r="E27" s="55">
        <v>55202</v>
      </c>
      <c r="F27" s="56">
        <v>44.705577466613754</v>
      </c>
      <c r="G27" s="55">
        <v>112829</v>
      </c>
      <c r="H27" s="55">
        <v>50812</v>
      </c>
      <c r="I27" s="56">
        <v>45.03452126669562</v>
      </c>
      <c r="J27" s="55">
        <v>10650</v>
      </c>
      <c r="K27" s="55">
        <v>4390</v>
      </c>
      <c r="L27" s="70">
        <v>41.22</v>
      </c>
    </row>
    <row r="28" spans="1:12" ht="15.95" customHeight="1">
      <c r="A28" s="88"/>
      <c r="B28" s="45"/>
      <c r="C28" s="46" t="s">
        <v>168</v>
      </c>
      <c r="D28" s="19">
        <v>64018</v>
      </c>
      <c r="E28" s="19">
        <v>28257</v>
      </c>
      <c r="F28" s="20">
        <v>44.139148364522477</v>
      </c>
      <c r="G28" s="19">
        <v>58508</v>
      </c>
      <c r="H28" s="19">
        <v>26024</v>
      </c>
      <c r="I28" s="20">
        <v>44.479387434197029</v>
      </c>
      <c r="J28" s="19">
        <v>5510</v>
      </c>
      <c r="K28" s="19">
        <v>2233</v>
      </c>
      <c r="L28" s="68">
        <v>40.53</v>
      </c>
    </row>
    <row r="29" spans="1:12" ht="15.95" customHeight="1">
      <c r="A29" s="88"/>
      <c r="B29" s="45"/>
      <c r="C29" s="46" t="s">
        <v>28</v>
      </c>
      <c r="D29" s="19">
        <v>59461</v>
      </c>
      <c r="E29" s="19">
        <v>26945</v>
      </c>
      <c r="F29" s="20">
        <v>45.315416827836735</v>
      </c>
      <c r="G29" s="19">
        <v>54321</v>
      </c>
      <c r="H29" s="19">
        <v>24788</v>
      </c>
      <c r="I29" s="20">
        <v>45.632444174444508</v>
      </c>
      <c r="J29" s="19">
        <v>5140</v>
      </c>
      <c r="K29" s="19">
        <v>2157</v>
      </c>
      <c r="L29" s="68">
        <v>41.96</v>
      </c>
    </row>
    <row r="30" spans="1:12" ht="15.95" customHeight="1">
      <c r="A30" s="88"/>
      <c r="B30" s="48" t="s">
        <v>146</v>
      </c>
      <c r="C30" s="46" t="s">
        <v>26</v>
      </c>
      <c r="D30" s="19">
        <v>21701</v>
      </c>
      <c r="E30" s="19">
        <v>5727</v>
      </c>
      <c r="F30" s="20">
        <v>26.390488917561402</v>
      </c>
      <c r="G30" s="19">
        <v>19816</v>
      </c>
      <c r="H30" s="19">
        <v>5283</v>
      </c>
      <c r="I30" s="20">
        <v>26.660274525635849</v>
      </c>
      <c r="J30" s="19">
        <v>1885</v>
      </c>
      <c r="K30" s="19">
        <v>444</v>
      </c>
      <c r="L30" s="68">
        <v>23.55</v>
      </c>
    </row>
    <row r="31" spans="1:12" ht="15.95" customHeight="1">
      <c r="A31" s="88"/>
      <c r="B31" s="45"/>
      <c r="C31" s="46" t="s">
        <v>27</v>
      </c>
      <c r="D31" s="19">
        <v>11224</v>
      </c>
      <c r="E31" s="19">
        <v>2925</v>
      </c>
      <c r="F31" s="20">
        <v>26.06022808267997</v>
      </c>
      <c r="G31" s="19">
        <v>10231</v>
      </c>
      <c r="H31" s="19">
        <v>2715</v>
      </c>
      <c r="I31" s="20">
        <v>26.53699540611866</v>
      </c>
      <c r="J31" s="19">
        <v>993</v>
      </c>
      <c r="K31" s="19">
        <v>210</v>
      </c>
      <c r="L31" s="68">
        <v>21.15</v>
      </c>
    </row>
    <row r="32" spans="1:12" ht="15.95" customHeight="1">
      <c r="A32" s="88"/>
      <c r="B32" s="45"/>
      <c r="C32" s="46" t="s">
        <v>28</v>
      </c>
      <c r="D32" s="19">
        <v>10477</v>
      </c>
      <c r="E32" s="19">
        <v>2802</v>
      </c>
      <c r="F32" s="20">
        <v>26.744297031593014</v>
      </c>
      <c r="G32" s="19">
        <v>9585</v>
      </c>
      <c r="H32" s="19">
        <v>2568</v>
      </c>
      <c r="I32" s="20">
        <v>26.791862284820031</v>
      </c>
      <c r="J32" s="19">
        <v>892</v>
      </c>
      <c r="K32" s="19">
        <v>234</v>
      </c>
      <c r="L32" s="68">
        <v>26.23</v>
      </c>
    </row>
    <row r="33" spans="1:12" ht="15.95" customHeight="1">
      <c r="A33" s="88"/>
      <c r="B33" s="48" t="s">
        <v>149</v>
      </c>
      <c r="C33" s="46" t="s">
        <v>26</v>
      </c>
      <c r="D33" s="19">
        <v>20666</v>
      </c>
      <c r="E33" s="19">
        <v>6751</v>
      </c>
      <c r="F33" s="20">
        <v>32.667182812348784</v>
      </c>
      <c r="G33" s="19">
        <v>18866</v>
      </c>
      <c r="H33" s="19">
        <v>6234</v>
      </c>
      <c r="I33" s="20">
        <v>33.043570444185306</v>
      </c>
      <c r="J33" s="19">
        <v>1800</v>
      </c>
      <c r="K33" s="19">
        <v>517</v>
      </c>
      <c r="L33" s="68">
        <v>28.72</v>
      </c>
    </row>
    <row r="34" spans="1:12" ht="15.95" customHeight="1">
      <c r="A34" s="88"/>
      <c r="B34" s="45"/>
      <c r="C34" s="46" t="s">
        <v>27</v>
      </c>
      <c r="D34" s="19">
        <v>10723</v>
      </c>
      <c r="E34" s="19">
        <v>3526</v>
      </c>
      <c r="F34" s="20">
        <v>32.88258882775343</v>
      </c>
      <c r="G34" s="19">
        <v>9795</v>
      </c>
      <c r="H34" s="19">
        <v>3265</v>
      </c>
      <c r="I34" s="20">
        <v>33.333333333333336</v>
      </c>
      <c r="J34" s="19">
        <v>928</v>
      </c>
      <c r="K34" s="19">
        <v>261</v>
      </c>
      <c r="L34" s="68">
        <v>28.13</v>
      </c>
    </row>
    <row r="35" spans="1:12" ht="15.95" customHeight="1">
      <c r="A35" s="88"/>
      <c r="B35" s="45"/>
      <c r="C35" s="46" t="s">
        <v>28</v>
      </c>
      <c r="D35" s="19">
        <v>9943</v>
      </c>
      <c r="E35" s="19">
        <v>3225</v>
      </c>
      <c r="F35" s="20">
        <v>32.434878809212513</v>
      </c>
      <c r="G35" s="19">
        <v>9071</v>
      </c>
      <c r="H35" s="19">
        <v>2969</v>
      </c>
      <c r="I35" s="20">
        <v>32.730680189615256</v>
      </c>
      <c r="J35" s="19">
        <v>872</v>
      </c>
      <c r="K35" s="19">
        <v>256</v>
      </c>
      <c r="L35" s="68">
        <v>29.36</v>
      </c>
    </row>
    <row r="36" spans="1:12" ht="15.95" customHeight="1">
      <c r="A36" s="88"/>
      <c r="B36" s="48" t="s">
        <v>152</v>
      </c>
      <c r="C36" s="46" t="s">
        <v>26</v>
      </c>
      <c r="D36" s="19">
        <v>21773</v>
      </c>
      <c r="E36" s="19">
        <v>9068</v>
      </c>
      <c r="F36" s="20">
        <v>41.647912552243604</v>
      </c>
      <c r="G36" s="19">
        <v>19946</v>
      </c>
      <c r="H36" s="19">
        <v>8381</v>
      </c>
      <c r="I36" s="20">
        <v>42.018449814499149</v>
      </c>
      <c r="J36" s="19">
        <v>1827</v>
      </c>
      <c r="K36" s="19">
        <v>687</v>
      </c>
      <c r="L36" s="68">
        <v>37.6</v>
      </c>
    </row>
    <row r="37" spans="1:12" ht="15.95" customHeight="1">
      <c r="A37" s="88"/>
      <c r="B37" s="45"/>
      <c r="C37" s="46" t="s">
        <v>27</v>
      </c>
      <c r="D37" s="19">
        <v>11244</v>
      </c>
      <c r="E37" s="19">
        <v>4671</v>
      </c>
      <c r="F37" s="20">
        <v>41.542155816435432</v>
      </c>
      <c r="G37" s="19">
        <v>10301</v>
      </c>
      <c r="H37" s="19">
        <v>4315</v>
      </c>
      <c r="I37" s="20">
        <v>41.889136976992525</v>
      </c>
      <c r="J37" s="19">
        <v>943</v>
      </c>
      <c r="K37" s="19">
        <v>356</v>
      </c>
      <c r="L37" s="68">
        <v>37.75</v>
      </c>
    </row>
    <row r="38" spans="1:12" ht="15.95" customHeight="1">
      <c r="A38" s="88"/>
      <c r="B38" s="45"/>
      <c r="C38" s="46" t="s">
        <v>28</v>
      </c>
      <c r="D38" s="19">
        <v>10529</v>
      </c>
      <c r="E38" s="19">
        <v>4397</v>
      </c>
      <c r="F38" s="20">
        <v>41.760850982999337</v>
      </c>
      <c r="G38" s="19">
        <v>9645</v>
      </c>
      <c r="H38" s="19">
        <v>4066</v>
      </c>
      <c r="I38" s="20">
        <v>42.156557801969932</v>
      </c>
      <c r="J38" s="19">
        <v>884</v>
      </c>
      <c r="K38" s="19">
        <v>331</v>
      </c>
      <c r="L38" s="68">
        <v>37.44</v>
      </c>
    </row>
    <row r="39" spans="1:12" ht="15.95" customHeight="1">
      <c r="A39" s="88"/>
      <c r="B39" s="48" t="s">
        <v>155</v>
      </c>
      <c r="C39" s="46" t="s">
        <v>26</v>
      </c>
      <c r="D39" s="19">
        <v>21805</v>
      </c>
      <c r="E39" s="19">
        <v>10825</v>
      </c>
      <c r="F39" s="20">
        <v>49.644576931896353</v>
      </c>
      <c r="G39" s="19">
        <v>20017</v>
      </c>
      <c r="H39" s="19">
        <v>9979</v>
      </c>
      <c r="I39" s="20">
        <v>49.852625268521756</v>
      </c>
      <c r="J39" s="19">
        <v>1788</v>
      </c>
      <c r="K39" s="19">
        <v>846</v>
      </c>
      <c r="L39" s="68">
        <v>47.32</v>
      </c>
    </row>
    <row r="40" spans="1:12" ht="15.95" customHeight="1">
      <c r="A40" s="88"/>
      <c r="B40" s="45"/>
      <c r="C40" s="46" t="s">
        <v>27</v>
      </c>
      <c r="D40" s="19">
        <v>11301</v>
      </c>
      <c r="E40" s="19">
        <v>5583</v>
      </c>
      <c r="F40" s="20">
        <v>49.40270772498009</v>
      </c>
      <c r="G40" s="19">
        <v>10374</v>
      </c>
      <c r="H40" s="19">
        <v>5155</v>
      </c>
      <c r="I40" s="20">
        <v>49.691536533641795</v>
      </c>
      <c r="J40" s="19">
        <v>927</v>
      </c>
      <c r="K40" s="19">
        <v>428</v>
      </c>
      <c r="L40" s="68">
        <v>46.17</v>
      </c>
    </row>
    <row r="41" spans="1:12" ht="15.95" customHeight="1">
      <c r="A41" s="88"/>
      <c r="B41" s="45"/>
      <c r="C41" s="46" t="s">
        <v>28</v>
      </c>
      <c r="D41" s="19">
        <v>10504</v>
      </c>
      <c r="E41" s="19">
        <v>5242</v>
      </c>
      <c r="F41" s="20">
        <v>49.904798172124906</v>
      </c>
      <c r="G41" s="19">
        <v>9643</v>
      </c>
      <c r="H41" s="19">
        <v>4824</v>
      </c>
      <c r="I41" s="20">
        <v>50.025925541843826</v>
      </c>
      <c r="J41" s="19">
        <v>861</v>
      </c>
      <c r="K41" s="19">
        <v>418</v>
      </c>
      <c r="L41" s="68">
        <v>48.55</v>
      </c>
    </row>
    <row r="42" spans="1:12" ht="15.95" customHeight="1">
      <c r="A42" s="88"/>
      <c r="B42" s="48" t="s">
        <v>158</v>
      </c>
      <c r="C42" s="46" t="s">
        <v>26</v>
      </c>
      <c r="D42" s="19">
        <v>19155</v>
      </c>
      <c r="E42" s="19">
        <v>11090</v>
      </c>
      <c r="F42" s="20">
        <v>57.896110676063692</v>
      </c>
      <c r="G42" s="19">
        <v>17472</v>
      </c>
      <c r="H42" s="19">
        <v>10196</v>
      </c>
      <c r="I42" s="20">
        <v>58.356227106227109</v>
      </c>
      <c r="J42" s="19">
        <v>1683</v>
      </c>
      <c r="K42" s="19">
        <v>894</v>
      </c>
      <c r="L42" s="68">
        <v>53.12</v>
      </c>
    </row>
    <row r="43" spans="1:12" ht="15.95" customHeight="1">
      <c r="A43" s="88"/>
      <c r="B43" s="45"/>
      <c r="C43" s="46" t="s">
        <v>27</v>
      </c>
      <c r="D43" s="19">
        <v>10009</v>
      </c>
      <c r="E43" s="19">
        <v>5645</v>
      </c>
      <c r="F43" s="20">
        <v>56.399240683384953</v>
      </c>
      <c r="G43" s="19">
        <v>9158</v>
      </c>
      <c r="H43" s="19">
        <v>5189</v>
      </c>
      <c r="I43" s="20">
        <v>56.660842978816333</v>
      </c>
      <c r="J43" s="19">
        <v>851</v>
      </c>
      <c r="K43" s="19">
        <v>456</v>
      </c>
      <c r="L43" s="68">
        <v>53.58</v>
      </c>
    </row>
    <row r="44" spans="1:12" ht="15.95" customHeight="1">
      <c r="A44" s="88"/>
      <c r="B44" s="45"/>
      <c r="C44" s="46" t="s">
        <v>28</v>
      </c>
      <c r="D44" s="19">
        <v>9146</v>
      </c>
      <c r="E44" s="19">
        <v>5445</v>
      </c>
      <c r="F44" s="20">
        <v>59.53422261097748</v>
      </c>
      <c r="G44" s="19">
        <v>8314</v>
      </c>
      <c r="H44" s="19">
        <v>5007</v>
      </c>
      <c r="I44" s="20">
        <v>60.223719028145297</v>
      </c>
      <c r="J44" s="19">
        <v>832</v>
      </c>
      <c r="K44" s="19">
        <v>438</v>
      </c>
      <c r="L44" s="68">
        <v>52.64</v>
      </c>
    </row>
    <row r="45" spans="1:12" ht="15.95" customHeight="1">
      <c r="A45" s="88"/>
      <c r="B45" s="48" t="s">
        <v>162</v>
      </c>
      <c r="C45" s="46" t="s">
        <v>26</v>
      </c>
      <c r="D45" s="19">
        <v>18379</v>
      </c>
      <c r="E45" s="19">
        <v>11741</v>
      </c>
      <c r="F45" s="20">
        <v>63.882692203057836</v>
      </c>
      <c r="G45" s="19">
        <v>16712</v>
      </c>
      <c r="H45" s="19">
        <v>10739</v>
      </c>
      <c r="I45" s="20">
        <v>64.25921493537578</v>
      </c>
      <c r="J45" s="19">
        <v>1667</v>
      </c>
      <c r="K45" s="19">
        <v>1002</v>
      </c>
      <c r="L45" s="68">
        <v>60.11</v>
      </c>
    </row>
    <row r="46" spans="1:12" ht="15.95" customHeight="1">
      <c r="A46" s="88"/>
      <c r="B46" s="45"/>
      <c r="C46" s="46" t="s">
        <v>27</v>
      </c>
      <c r="D46" s="19">
        <v>9517</v>
      </c>
      <c r="E46" s="19">
        <v>5907</v>
      </c>
      <c r="F46" s="20">
        <v>62.067878533151202</v>
      </c>
      <c r="G46" s="19">
        <v>8649</v>
      </c>
      <c r="H46" s="19">
        <v>5385</v>
      </c>
      <c r="I46" s="20">
        <v>62.261533125216786</v>
      </c>
      <c r="J46" s="19">
        <v>868</v>
      </c>
      <c r="K46" s="19">
        <v>522</v>
      </c>
      <c r="L46" s="68">
        <v>60.14</v>
      </c>
    </row>
    <row r="47" spans="1:12" ht="15.95" customHeight="1">
      <c r="A47" s="89"/>
      <c r="B47" s="50"/>
      <c r="C47" s="51" t="s">
        <v>28</v>
      </c>
      <c r="D47" s="17">
        <v>8862</v>
      </c>
      <c r="E47" s="17">
        <v>5834</v>
      </c>
      <c r="F47" s="18">
        <v>65.831640713157299</v>
      </c>
      <c r="G47" s="17">
        <v>8063</v>
      </c>
      <c r="H47" s="17">
        <v>5354</v>
      </c>
      <c r="I47" s="18">
        <v>66.40208359171524</v>
      </c>
      <c r="J47" s="17">
        <v>799</v>
      </c>
      <c r="K47" s="17">
        <v>480</v>
      </c>
      <c r="L47" s="69">
        <v>60.08</v>
      </c>
    </row>
    <row r="48" spans="1:12" ht="15.95" customHeight="1">
      <c r="A48" s="87" t="s">
        <v>498</v>
      </c>
      <c r="B48" s="58" t="s">
        <v>457</v>
      </c>
      <c r="C48" s="46" t="s">
        <v>143</v>
      </c>
      <c r="D48" s="19">
        <v>130422</v>
      </c>
      <c r="E48" s="19">
        <v>60568</v>
      </c>
      <c r="F48" s="20">
        <v>46.440017788409932</v>
      </c>
      <c r="G48" s="19">
        <v>127762</v>
      </c>
      <c r="H48" s="19">
        <v>59123</v>
      </c>
      <c r="I48" s="20">
        <v>46.275887979211348</v>
      </c>
      <c r="J48" s="19">
        <v>2660</v>
      </c>
      <c r="K48" s="19">
        <v>1445</v>
      </c>
      <c r="L48" s="68">
        <v>54.32</v>
      </c>
    </row>
    <row r="49" spans="1:12" ht="15.95" customHeight="1">
      <c r="A49" s="88"/>
      <c r="B49" s="45"/>
      <c r="C49" s="46" t="s">
        <v>168</v>
      </c>
      <c r="D49" s="19">
        <v>67685</v>
      </c>
      <c r="E49" s="19">
        <v>30814</v>
      </c>
      <c r="F49" s="20">
        <v>45.525596513259956</v>
      </c>
      <c r="G49" s="19">
        <v>66307</v>
      </c>
      <c r="H49" s="19">
        <v>30109</v>
      </c>
      <c r="I49" s="20">
        <v>45.408478742817501</v>
      </c>
      <c r="J49" s="19">
        <v>1378</v>
      </c>
      <c r="K49" s="19">
        <v>705</v>
      </c>
      <c r="L49" s="68">
        <v>51.16</v>
      </c>
    </row>
    <row r="50" spans="1:12" ht="15.95" customHeight="1">
      <c r="A50" s="88"/>
      <c r="B50" s="45"/>
      <c r="C50" s="46" t="s">
        <v>28</v>
      </c>
      <c r="D50" s="19">
        <v>62737</v>
      </c>
      <c r="E50" s="19">
        <v>29754</v>
      </c>
      <c r="F50" s="20">
        <v>47.426558490205139</v>
      </c>
      <c r="G50" s="19">
        <v>61455</v>
      </c>
      <c r="H50" s="19">
        <v>29014</v>
      </c>
      <c r="I50" s="20">
        <v>47.211780977951349</v>
      </c>
      <c r="J50" s="19">
        <v>1282</v>
      </c>
      <c r="K50" s="19">
        <v>740</v>
      </c>
      <c r="L50" s="68">
        <v>57.72</v>
      </c>
    </row>
    <row r="51" spans="1:12" ht="15.95" customHeight="1">
      <c r="A51" s="88"/>
      <c r="B51" s="48" t="s">
        <v>146</v>
      </c>
      <c r="C51" s="44" t="s">
        <v>26</v>
      </c>
      <c r="D51" s="19">
        <v>23224</v>
      </c>
      <c r="E51" s="19">
        <v>6786</v>
      </c>
      <c r="F51" s="20">
        <v>29.21977264898381</v>
      </c>
      <c r="G51" s="19">
        <v>22719</v>
      </c>
      <c r="H51" s="19">
        <v>6597</v>
      </c>
      <c r="I51" s="20">
        <v>29.037369602535321</v>
      </c>
      <c r="J51" s="19">
        <v>505</v>
      </c>
      <c r="K51" s="19">
        <v>189</v>
      </c>
      <c r="L51" s="68">
        <v>37.43</v>
      </c>
    </row>
    <row r="52" spans="1:12" ht="15.95" customHeight="1">
      <c r="A52" s="88"/>
      <c r="B52" s="45"/>
      <c r="C52" s="44" t="s">
        <v>27</v>
      </c>
      <c r="D52" s="19">
        <v>11996</v>
      </c>
      <c r="E52" s="19">
        <v>3463</v>
      </c>
      <c r="F52" s="20">
        <v>28.867955985328443</v>
      </c>
      <c r="G52" s="19">
        <v>11746</v>
      </c>
      <c r="H52" s="19">
        <v>3370</v>
      </c>
      <c r="I52" s="20">
        <v>28.690618082751573</v>
      </c>
      <c r="J52" s="19">
        <v>250</v>
      </c>
      <c r="K52" s="19">
        <v>93</v>
      </c>
      <c r="L52" s="68">
        <v>37.200000000000003</v>
      </c>
    </row>
    <row r="53" spans="1:12" ht="15.95" customHeight="1">
      <c r="A53" s="88"/>
      <c r="B53" s="45"/>
      <c r="C53" s="44" t="s">
        <v>28</v>
      </c>
      <c r="D53" s="19">
        <v>11228</v>
      </c>
      <c r="E53" s="19">
        <v>3323</v>
      </c>
      <c r="F53" s="20">
        <v>29.595653722835767</v>
      </c>
      <c r="G53" s="19">
        <v>10973</v>
      </c>
      <c r="H53" s="19">
        <v>3227</v>
      </c>
      <c r="I53" s="20">
        <v>29.408548254807254</v>
      </c>
      <c r="J53" s="19">
        <v>255</v>
      </c>
      <c r="K53" s="19">
        <v>96</v>
      </c>
      <c r="L53" s="68">
        <v>37.65</v>
      </c>
    </row>
    <row r="54" spans="1:12" ht="15.95" customHeight="1">
      <c r="A54" s="88"/>
      <c r="B54" s="48" t="s">
        <v>149</v>
      </c>
      <c r="C54" s="44" t="s">
        <v>26</v>
      </c>
      <c r="D54" s="19">
        <v>21993</v>
      </c>
      <c r="E54" s="19">
        <v>7720</v>
      </c>
      <c r="F54" s="20">
        <v>35.102077933888054</v>
      </c>
      <c r="G54" s="19">
        <v>21528</v>
      </c>
      <c r="H54" s="19">
        <v>7515</v>
      </c>
      <c r="I54" s="20">
        <v>34.908026755852845</v>
      </c>
      <c r="J54" s="19">
        <v>465</v>
      </c>
      <c r="K54" s="19">
        <v>205</v>
      </c>
      <c r="L54" s="68">
        <v>44.09</v>
      </c>
    </row>
    <row r="55" spans="1:12" ht="15.95" customHeight="1">
      <c r="A55" s="88"/>
      <c r="B55" s="45"/>
      <c r="C55" s="44" t="s">
        <v>27</v>
      </c>
      <c r="D55" s="19">
        <v>11485</v>
      </c>
      <c r="E55" s="19">
        <v>3984</v>
      </c>
      <c r="F55" s="20">
        <v>34.688724423160643</v>
      </c>
      <c r="G55" s="19">
        <v>11236</v>
      </c>
      <c r="H55" s="19">
        <v>3889</v>
      </c>
      <c r="I55" s="20">
        <v>34.611961552153794</v>
      </c>
      <c r="J55" s="19">
        <v>249</v>
      </c>
      <c r="K55" s="19">
        <v>95</v>
      </c>
      <c r="L55" s="68">
        <v>38.15</v>
      </c>
    </row>
    <row r="56" spans="1:12" ht="15.95" customHeight="1">
      <c r="A56" s="88"/>
      <c r="B56" s="45"/>
      <c r="C56" s="44" t="s">
        <v>28</v>
      </c>
      <c r="D56" s="19">
        <v>10508</v>
      </c>
      <c r="E56" s="19">
        <v>3736</v>
      </c>
      <c r="F56" s="20">
        <v>35.553863722877807</v>
      </c>
      <c r="G56" s="19">
        <v>10292</v>
      </c>
      <c r="H56" s="19">
        <v>3626</v>
      </c>
      <c r="I56" s="20">
        <v>35.231247570928879</v>
      </c>
      <c r="J56" s="19">
        <v>216</v>
      </c>
      <c r="K56" s="19">
        <v>110</v>
      </c>
      <c r="L56" s="68">
        <v>50.93</v>
      </c>
    </row>
    <row r="57" spans="1:12" ht="15.95" customHeight="1">
      <c r="A57" s="88"/>
      <c r="B57" s="48" t="s">
        <v>152</v>
      </c>
      <c r="C57" s="44" t="s">
        <v>26</v>
      </c>
      <c r="D57" s="19">
        <v>23133</v>
      </c>
      <c r="E57" s="19">
        <v>10071</v>
      </c>
      <c r="F57" s="20">
        <v>43.535209441058228</v>
      </c>
      <c r="G57" s="19">
        <v>22667</v>
      </c>
      <c r="H57" s="19">
        <v>9829</v>
      </c>
      <c r="I57" s="20">
        <v>43.362597608858692</v>
      </c>
      <c r="J57" s="19">
        <v>466</v>
      </c>
      <c r="K57" s="19">
        <v>242</v>
      </c>
      <c r="L57" s="68">
        <v>51.93</v>
      </c>
    </row>
    <row r="58" spans="1:12" ht="15.95" customHeight="1">
      <c r="A58" s="88"/>
      <c r="B58" s="45"/>
      <c r="C58" s="44" t="s">
        <v>27</v>
      </c>
      <c r="D58" s="19">
        <v>12042</v>
      </c>
      <c r="E58" s="19">
        <v>5247</v>
      </c>
      <c r="F58" s="20">
        <v>43.572496263079223</v>
      </c>
      <c r="G58" s="19">
        <v>11796</v>
      </c>
      <c r="H58" s="19">
        <v>5119</v>
      </c>
      <c r="I58" s="20">
        <v>43.396066463207866</v>
      </c>
      <c r="J58" s="19">
        <v>246</v>
      </c>
      <c r="K58" s="19">
        <v>128</v>
      </c>
      <c r="L58" s="68">
        <v>52.03</v>
      </c>
    </row>
    <row r="59" spans="1:12" ht="15.95" customHeight="1">
      <c r="A59" s="88"/>
      <c r="B59" s="45"/>
      <c r="C59" s="44" t="s">
        <v>28</v>
      </c>
      <c r="D59" s="19">
        <v>11091</v>
      </c>
      <c r="E59" s="19">
        <v>4824</v>
      </c>
      <c r="F59" s="20">
        <v>43.494725453070053</v>
      </c>
      <c r="G59" s="19">
        <v>10871</v>
      </c>
      <c r="H59" s="19">
        <v>4710</v>
      </c>
      <c r="I59" s="20">
        <v>43.326280930917122</v>
      </c>
      <c r="J59" s="19">
        <v>220</v>
      </c>
      <c r="K59" s="19">
        <v>114</v>
      </c>
      <c r="L59" s="68">
        <v>51.82</v>
      </c>
    </row>
    <row r="60" spans="1:12" ht="15.95" customHeight="1">
      <c r="A60" s="88"/>
      <c r="B60" s="48" t="s">
        <v>155</v>
      </c>
      <c r="C60" s="44" t="s">
        <v>26</v>
      </c>
      <c r="D60" s="19">
        <v>23474</v>
      </c>
      <c r="E60" s="19">
        <v>12126</v>
      </c>
      <c r="F60" s="20">
        <v>51.657152594359715</v>
      </c>
      <c r="G60" s="19">
        <v>23017</v>
      </c>
      <c r="H60" s="19">
        <v>11859</v>
      </c>
      <c r="I60" s="20">
        <v>51.522787504887688</v>
      </c>
      <c r="J60" s="19">
        <v>457</v>
      </c>
      <c r="K60" s="19">
        <v>267</v>
      </c>
      <c r="L60" s="68">
        <v>58.42</v>
      </c>
    </row>
    <row r="61" spans="1:12" ht="15.95" customHeight="1">
      <c r="A61" s="88"/>
      <c r="B61" s="45"/>
      <c r="C61" s="44" t="s">
        <v>27</v>
      </c>
      <c r="D61" s="19">
        <v>12095</v>
      </c>
      <c r="E61" s="19">
        <v>6107</v>
      </c>
      <c r="F61" s="20">
        <v>50.49193881769326</v>
      </c>
      <c r="G61" s="19">
        <v>11865</v>
      </c>
      <c r="H61" s="19">
        <v>5988</v>
      </c>
      <c r="I61" s="20">
        <v>50.467762326169407</v>
      </c>
      <c r="J61" s="19">
        <v>230</v>
      </c>
      <c r="K61" s="19">
        <v>119</v>
      </c>
      <c r="L61" s="68">
        <v>51.74</v>
      </c>
    </row>
    <row r="62" spans="1:12" ht="15.95" customHeight="1">
      <c r="A62" s="88"/>
      <c r="B62" s="45"/>
      <c r="C62" s="44" t="s">
        <v>28</v>
      </c>
      <c r="D62" s="19">
        <v>11379</v>
      </c>
      <c r="E62" s="19">
        <v>6019</v>
      </c>
      <c r="F62" s="20">
        <v>52.895685033834255</v>
      </c>
      <c r="G62" s="19">
        <v>11152</v>
      </c>
      <c r="H62" s="19">
        <v>5871</v>
      </c>
      <c r="I62" s="20">
        <v>52.645265423242471</v>
      </c>
      <c r="J62" s="19">
        <v>227</v>
      </c>
      <c r="K62" s="19">
        <v>148</v>
      </c>
      <c r="L62" s="68">
        <v>65.2</v>
      </c>
    </row>
    <row r="63" spans="1:12" ht="15.95" customHeight="1">
      <c r="A63" s="88"/>
      <c r="B63" s="48" t="s">
        <v>158</v>
      </c>
      <c r="C63" s="44" t="s">
        <v>26</v>
      </c>
      <c r="D63" s="19">
        <v>20010</v>
      </c>
      <c r="E63" s="19">
        <v>11768</v>
      </c>
      <c r="F63" s="20">
        <v>58.810594702648679</v>
      </c>
      <c r="G63" s="19">
        <v>19607</v>
      </c>
      <c r="H63" s="19">
        <v>11492</v>
      </c>
      <c r="I63" s="20">
        <v>58.611720303973073</v>
      </c>
      <c r="J63" s="19">
        <v>403</v>
      </c>
      <c r="K63" s="19">
        <v>276</v>
      </c>
      <c r="L63" s="68">
        <v>68.489999999999995</v>
      </c>
    </row>
    <row r="64" spans="1:12" ht="15.95" customHeight="1">
      <c r="A64" s="88"/>
      <c r="B64" s="45"/>
      <c r="C64" s="44" t="s">
        <v>27</v>
      </c>
      <c r="D64" s="19">
        <v>10299</v>
      </c>
      <c r="E64" s="19">
        <v>5914</v>
      </c>
      <c r="F64" s="20">
        <v>57.423050781629286</v>
      </c>
      <c r="G64" s="19">
        <v>10096</v>
      </c>
      <c r="H64" s="19">
        <v>5783</v>
      </c>
      <c r="I64" s="20">
        <v>57.280110935023771</v>
      </c>
      <c r="J64" s="19">
        <v>203</v>
      </c>
      <c r="K64" s="19">
        <v>131</v>
      </c>
      <c r="L64" s="68">
        <v>64.53</v>
      </c>
    </row>
    <row r="65" spans="1:12" ht="15.95" customHeight="1">
      <c r="A65" s="88"/>
      <c r="B65" s="45"/>
      <c r="C65" s="44" t="s">
        <v>28</v>
      </c>
      <c r="D65" s="19">
        <v>9711</v>
      </c>
      <c r="E65" s="19">
        <v>5854</v>
      </c>
      <c r="F65" s="20">
        <v>60.282154258057872</v>
      </c>
      <c r="G65" s="19">
        <v>9511</v>
      </c>
      <c r="H65" s="19">
        <v>5709</v>
      </c>
      <c r="I65" s="20">
        <v>60.025233939648828</v>
      </c>
      <c r="J65" s="19">
        <v>200</v>
      </c>
      <c r="K65" s="19">
        <v>145</v>
      </c>
      <c r="L65" s="68">
        <v>72.5</v>
      </c>
    </row>
    <row r="66" spans="1:12" ht="15.95" customHeight="1">
      <c r="A66" s="88"/>
      <c r="B66" s="48" t="s">
        <v>162</v>
      </c>
      <c r="C66" s="44" t="s">
        <v>26</v>
      </c>
      <c r="D66" s="19">
        <v>18588</v>
      </c>
      <c r="E66" s="19">
        <v>12097</v>
      </c>
      <c r="F66" s="20">
        <v>65.07962126102862</v>
      </c>
      <c r="G66" s="19">
        <v>18224</v>
      </c>
      <c r="H66" s="19">
        <v>11831</v>
      </c>
      <c r="I66" s="20">
        <v>64.919885864793685</v>
      </c>
      <c r="J66" s="19">
        <v>364</v>
      </c>
      <c r="K66" s="19">
        <v>266</v>
      </c>
      <c r="L66" s="68">
        <v>73.08</v>
      </c>
    </row>
    <row r="67" spans="1:12" ht="15.95" customHeight="1">
      <c r="A67" s="88"/>
      <c r="B67" s="45"/>
      <c r="C67" s="44" t="s">
        <v>27</v>
      </c>
      <c r="D67" s="19">
        <v>9768</v>
      </c>
      <c r="E67" s="19">
        <v>6099</v>
      </c>
      <c r="F67" s="20">
        <v>62.438574938574938</v>
      </c>
      <c r="G67" s="19">
        <v>9568</v>
      </c>
      <c r="H67" s="19">
        <v>5960</v>
      </c>
      <c r="I67" s="20">
        <v>62.290969899665555</v>
      </c>
      <c r="J67" s="19">
        <v>200</v>
      </c>
      <c r="K67" s="19">
        <v>139</v>
      </c>
      <c r="L67" s="68">
        <v>69.5</v>
      </c>
    </row>
    <row r="68" spans="1:12" ht="15.95" customHeight="1">
      <c r="A68" s="89"/>
      <c r="B68" s="50"/>
      <c r="C68" s="49" t="s">
        <v>28</v>
      </c>
      <c r="D68" s="17">
        <v>8820</v>
      </c>
      <c r="E68" s="17">
        <v>5998</v>
      </c>
      <c r="F68" s="18">
        <v>68.004535147392289</v>
      </c>
      <c r="G68" s="17">
        <v>8656</v>
      </c>
      <c r="H68" s="17">
        <v>5871</v>
      </c>
      <c r="I68" s="18">
        <v>67.825785582255079</v>
      </c>
      <c r="J68" s="17">
        <v>164</v>
      </c>
      <c r="K68" s="17">
        <v>127</v>
      </c>
      <c r="L68" s="69">
        <v>77.44</v>
      </c>
    </row>
    <row r="69" spans="1:12" ht="15.95" customHeight="1">
      <c r="A69" s="87" t="s">
        <v>75</v>
      </c>
      <c r="B69" s="58" t="s">
        <v>457</v>
      </c>
      <c r="C69" s="46" t="s">
        <v>143</v>
      </c>
      <c r="D69" s="19">
        <v>159145</v>
      </c>
      <c r="E69" s="19">
        <v>76994</v>
      </c>
      <c r="F69" s="20">
        <v>48.379779446416791</v>
      </c>
      <c r="G69" s="19">
        <v>151376</v>
      </c>
      <c r="H69" s="19">
        <v>73356</v>
      </c>
      <c r="I69" s="20">
        <v>48.45946517281471</v>
      </c>
      <c r="J69" s="19">
        <v>7769</v>
      </c>
      <c r="K69" s="19">
        <v>3638</v>
      </c>
      <c r="L69" s="68">
        <v>46.83</v>
      </c>
    </row>
    <row r="70" spans="1:12" ht="15.95" customHeight="1">
      <c r="A70" s="88"/>
      <c r="B70" s="45"/>
      <c r="C70" s="46" t="s">
        <v>168</v>
      </c>
      <c r="D70" s="19">
        <v>82547</v>
      </c>
      <c r="E70" s="19">
        <v>39200</v>
      </c>
      <c r="F70" s="20">
        <v>47.488097689800959</v>
      </c>
      <c r="G70" s="19">
        <v>78654</v>
      </c>
      <c r="H70" s="19">
        <v>37405</v>
      </c>
      <c r="I70" s="20">
        <v>47.556386197777606</v>
      </c>
      <c r="J70" s="19">
        <v>3893</v>
      </c>
      <c r="K70" s="19">
        <v>1795</v>
      </c>
      <c r="L70" s="68">
        <v>46.11</v>
      </c>
    </row>
    <row r="71" spans="1:12" ht="15.95" customHeight="1">
      <c r="A71" s="88"/>
      <c r="B71" s="45"/>
      <c r="C71" s="46" t="s">
        <v>28</v>
      </c>
      <c r="D71" s="19">
        <v>76598</v>
      </c>
      <c r="E71" s="19">
        <v>37794</v>
      </c>
      <c r="F71" s="20">
        <v>49.340713856758661</v>
      </c>
      <c r="G71" s="19">
        <v>72722</v>
      </c>
      <c r="H71" s="19">
        <v>35951</v>
      </c>
      <c r="I71" s="20">
        <v>49.436209125161575</v>
      </c>
      <c r="J71" s="19">
        <v>3876</v>
      </c>
      <c r="K71" s="19">
        <v>1843</v>
      </c>
      <c r="L71" s="68">
        <v>47.55</v>
      </c>
    </row>
    <row r="72" spans="1:12" ht="15.95" customHeight="1">
      <c r="A72" s="88"/>
      <c r="B72" s="48" t="s">
        <v>146</v>
      </c>
      <c r="C72" s="44" t="s">
        <v>26</v>
      </c>
      <c r="D72" s="19">
        <v>28472</v>
      </c>
      <c r="E72" s="19">
        <v>9159</v>
      </c>
      <c r="F72" s="20">
        <v>32.168446192750771</v>
      </c>
      <c r="G72" s="19">
        <v>26943</v>
      </c>
      <c r="H72" s="19">
        <v>8752</v>
      </c>
      <c r="I72" s="20">
        <v>32.483390862190554</v>
      </c>
      <c r="J72" s="19">
        <v>1529</v>
      </c>
      <c r="K72" s="19">
        <v>407</v>
      </c>
      <c r="L72" s="68">
        <v>26.62</v>
      </c>
    </row>
    <row r="73" spans="1:12" ht="15.95" customHeight="1">
      <c r="A73" s="88"/>
      <c r="B73" s="45"/>
      <c r="C73" s="44" t="s">
        <v>27</v>
      </c>
      <c r="D73" s="19">
        <v>14777</v>
      </c>
      <c r="E73" s="19">
        <v>4665</v>
      </c>
      <c r="F73" s="20">
        <v>31.56933071665426</v>
      </c>
      <c r="G73" s="19">
        <v>14019</v>
      </c>
      <c r="H73" s="19">
        <v>4471</v>
      </c>
      <c r="I73" s="20">
        <v>31.892431699835935</v>
      </c>
      <c r="J73" s="19">
        <v>758</v>
      </c>
      <c r="K73" s="19">
        <v>194</v>
      </c>
      <c r="L73" s="68">
        <v>25.59</v>
      </c>
    </row>
    <row r="74" spans="1:12" ht="15.95" customHeight="1">
      <c r="A74" s="88"/>
      <c r="B74" s="45"/>
      <c r="C74" s="44" t="s">
        <v>28</v>
      </c>
      <c r="D74" s="19">
        <v>13695</v>
      </c>
      <c r="E74" s="19">
        <v>4494</v>
      </c>
      <c r="F74" s="20">
        <v>32.814895947426066</v>
      </c>
      <c r="G74" s="19">
        <v>12924</v>
      </c>
      <c r="H74" s="19">
        <v>4281</v>
      </c>
      <c r="I74" s="20">
        <v>33.124419684308265</v>
      </c>
      <c r="J74" s="19">
        <v>771</v>
      </c>
      <c r="K74" s="19">
        <v>213</v>
      </c>
      <c r="L74" s="68">
        <v>27.63</v>
      </c>
    </row>
    <row r="75" spans="1:12" ht="15.95" customHeight="1">
      <c r="A75" s="88"/>
      <c r="B75" s="48" t="s">
        <v>149</v>
      </c>
      <c r="C75" s="44" t="s">
        <v>26</v>
      </c>
      <c r="D75" s="19">
        <v>26624</v>
      </c>
      <c r="E75" s="19">
        <v>9782</v>
      </c>
      <c r="F75" s="20">
        <v>36.741286057692307</v>
      </c>
      <c r="G75" s="19">
        <v>25202</v>
      </c>
      <c r="H75" s="19">
        <v>9313</v>
      </c>
      <c r="I75" s="20">
        <v>36.953416395524165</v>
      </c>
      <c r="J75" s="19">
        <v>1422</v>
      </c>
      <c r="K75" s="19">
        <v>469</v>
      </c>
      <c r="L75" s="68">
        <v>32.979999999999997</v>
      </c>
    </row>
    <row r="76" spans="1:12" ht="15.95" customHeight="1">
      <c r="A76" s="88"/>
      <c r="B76" s="45"/>
      <c r="C76" s="44" t="s">
        <v>27</v>
      </c>
      <c r="D76" s="19">
        <v>13740</v>
      </c>
      <c r="E76" s="19">
        <v>5037</v>
      </c>
      <c r="F76" s="20">
        <v>36.659388646288207</v>
      </c>
      <c r="G76" s="19">
        <v>13022</v>
      </c>
      <c r="H76" s="19">
        <v>4795</v>
      </c>
      <c r="I76" s="20">
        <v>36.822300721855321</v>
      </c>
      <c r="J76" s="19">
        <v>718</v>
      </c>
      <c r="K76" s="19">
        <v>242</v>
      </c>
      <c r="L76" s="68">
        <v>33.700000000000003</v>
      </c>
    </row>
    <row r="77" spans="1:12" ht="15.95" customHeight="1">
      <c r="A77" s="88"/>
      <c r="B77" s="45"/>
      <c r="C77" s="44" t="s">
        <v>28</v>
      </c>
      <c r="D77" s="19">
        <v>12884</v>
      </c>
      <c r="E77" s="19">
        <v>4745</v>
      </c>
      <c r="F77" s="20">
        <v>36.828624650729587</v>
      </c>
      <c r="G77" s="19">
        <v>12180</v>
      </c>
      <c r="H77" s="19">
        <v>4518</v>
      </c>
      <c r="I77" s="20">
        <v>37.093596059113302</v>
      </c>
      <c r="J77" s="19">
        <v>704</v>
      </c>
      <c r="K77" s="19">
        <v>227</v>
      </c>
      <c r="L77" s="68">
        <v>32.24</v>
      </c>
    </row>
    <row r="78" spans="1:12" ht="15.95" customHeight="1">
      <c r="A78" s="88"/>
      <c r="B78" s="48" t="s">
        <v>152</v>
      </c>
      <c r="C78" s="44" t="s">
        <v>26</v>
      </c>
      <c r="D78" s="19">
        <v>28316</v>
      </c>
      <c r="E78" s="19">
        <v>12785</v>
      </c>
      <c r="F78" s="20">
        <v>45.151151292555447</v>
      </c>
      <c r="G78" s="19">
        <v>26982</v>
      </c>
      <c r="H78" s="19">
        <v>12197</v>
      </c>
      <c r="I78" s="20">
        <v>45.204210214216886</v>
      </c>
      <c r="J78" s="19">
        <v>1334</v>
      </c>
      <c r="K78" s="19">
        <v>588</v>
      </c>
      <c r="L78" s="68">
        <v>44.08</v>
      </c>
    </row>
    <row r="79" spans="1:12" ht="15.95" customHeight="1">
      <c r="A79" s="88"/>
      <c r="B79" s="45"/>
      <c r="C79" s="44" t="s">
        <v>27</v>
      </c>
      <c r="D79" s="19">
        <v>14670</v>
      </c>
      <c r="E79" s="19">
        <v>6542</v>
      </c>
      <c r="F79" s="20">
        <v>44.594410361281525</v>
      </c>
      <c r="G79" s="19">
        <v>13997</v>
      </c>
      <c r="H79" s="19">
        <v>6248</v>
      </c>
      <c r="I79" s="20">
        <v>44.638136743587914</v>
      </c>
      <c r="J79" s="19">
        <v>673</v>
      </c>
      <c r="K79" s="19">
        <v>294</v>
      </c>
      <c r="L79" s="68">
        <v>43.68</v>
      </c>
    </row>
    <row r="80" spans="1:12" ht="15.95" customHeight="1">
      <c r="A80" s="88"/>
      <c r="B80" s="45"/>
      <c r="C80" s="44" t="s">
        <v>28</v>
      </c>
      <c r="D80" s="19">
        <v>13646</v>
      </c>
      <c r="E80" s="19">
        <v>6243</v>
      </c>
      <c r="F80" s="20">
        <v>45.749670233035324</v>
      </c>
      <c r="G80" s="19">
        <v>12985</v>
      </c>
      <c r="H80" s="19">
        <v>5949</v>
      </c>
      <c r="I80" s="20">
        <v>45.814401232190988</v>
      </c>
      <c r="J80" s="19">
        <v>661</v>
      </c>
      <c r="K80" s="19">
        <v>294</v>
      </c>
      <c r="L80" s="68">
        <v>44.48</v>
      </c>
    </row>
    <row r="81" spans="1:12" ht="15.95" customHeight="1">
      <c r="A81" s="88"/>
      <c r="B81" s="48" t="s">
        <v>155</v>
      </c>
      <c r="C81" s="44" t="s">
        <v>26</v>
      </c>
      <c r="D81" s="19">
        <v>28716</v>
      </c>
      <c r="E81" s="19">
        <v>15392</v>
      </c>
      <c r="F81" s="20">
        <v>53.600780052932166</v>
      </c>
      <c r="G81" s="19">
        <v>27425</v>
      </c>
      <c r="H81" s="19">
        <v>14669</v>
      </c>
      <c r="I81" s="20">
        <v>53.487693710118506</v>
      </c>
      <c r="J81" s="19">
        <v>1291</v>
      </c>
      <c r="K81" s="19">
        <v>723</v>
      </c>
      <c r="L81" s="68">
        <v>56</v>
      </c>
    </row>
    <row r="82" spans="1:12" ht="15.95" customHeight="1">
      <c r="A82" s="88"/>
      <c r="B82" s="45"/>
      <c r="C82" s="44" t="s">
        <v>27</v>
      </c>
      <c r="D82" s="19">
        <v>14806</v>
      </c>
      <c r="E82" s="19">
        <v>7861</v>
      </c>
      <c r="F82" s="20">
        <v>53.093340537619881</v>
      </c>
      <c r="G82" s="19">
        <v>14176</v>
      </c>
      <c r="H82" s="19">
        <v>7514</v>
      </c>
      <c r="I82" s="20">
        <v>53.005079006772007</v>
      </c>
      <c r="J82" s="19">
        <v>630</v>
      </c>
      <c r="K82" s="19">
        <v>347</v>
      </c>
      <c r="L82" s="68">
        <v>55.08</v>
      </c>
    </row>
    <row r="83" spans="1:12" ht="15.95" customHeight="1">
      <c r="A83" s="88"/>
      <c r="B83" s="45"/>
      <c r="C83" s="44" t="s">
        <v>28</v>
      </c>
      <c r="D83" s="19">
        <v>13910</v>
      </c>
      <c r="E83" s="19">
        <v>7531</v>
      </c>
      <c r="F83" s="20">
        <v>54.140905823148813</v>
      </c>
      <c r="G83" s="19">
        <v>13249</v>
      </c>
      <c r="H83" s="19">
        <v>7155</v>
      </c>
      <c r="I83" s="20">
        <v>54.004075779304095</v>
      </c>
      <c r="J83" s="19">
        <v>661</v>
      </c>
      <c r="K83" s="19">
        <v>376</v>
      </c>
      <c r="L83" s="68">
        <v>56.88</v>
      </c>
    </row>
    <row r="84" spans="1:12" ht="15.95" customHeight="1">
      <c r="A84" s="88"/>
      <c r="B84" s="48" t="s">
        <v>158</v>
      </c>
      <c r="C84" s="44" t="s">
        <v>26</v>
      </c>
      <c r="D84" s="19">
        <v>24050</v>
      </c>
      <c r="E84" s="19">
        <v>14657</v>
      </c>
      <c r="F84" s="20">
        <v>60.943866943866944</v>
      </c>
      <c r="G84" s="19">
        <v>22892</v>
      </c>
      <c r="H84" s="19">
        <v>13944</v>
      </c>
      <c r="I84" s="20">
        <v>60.912109033723574</v>
      </c>
      <c r="J84" s="19">
        <v>1158</v>
      </c>
      <c r="K84" s="19">
        <v>713</v>
      </c>
      <c r="L84" s="68">
        <v>61.57</v>
      </c>
    </row>
    <row r="85" spans="1:12" ht="15.95" customHeight="1">
      <c r="A85" s="88"/>
      <c r="B85" s="45"/>
      <c r="C85" s="44" t="s">
        <v>27</v>
      </c>
      <c r="D85" s="19">
        <v>12501</v>
      </c>
      <c r="E85" s="19">
        <v>7438</v>
      </c>
      <c r="F85" s="20">
        <v>59.499240060795138</v>
      </c>
      <c r="G85" s="19">
        <v>11928</v>
      </c>
      <c r="H85" s="19">
        <v>7092</v>
      </c>
      <c r="I85" s="20">
        <v>59.456740442655935</v>
      </c>
      <c r="J85" s="19">
        <v>573</v>
      </c>
      <c r="K85" s="19">
        <v>346</v>
      </c>
      <c r="L85" s="68">
        <v>60.38</v>
      </c>
    </row>
    <row r="86" spans="1:12" ht="15.95" customHeight="1">
      <c r="A86" s="88"/>
      <c r="B86" s="45"/>
      <c r="C86" s="44" t="s">
        <v>28</v>
      </c>
      <c r="D86" s="19">
        <v>11549</v>
      </c>
      <c r="E86" s="19">
        <v>7219</v>
      </c>
      <c r="F86" s="20">
        <v>62.507576413542296</v>
      </c>
      <c r="G86" s="19">
        <v>10964</v>
      </c>
      <c r="H86" s="19">
        <v>6852</v>
      </c>
      <c r="I86" s="20">
        <v>62.495439620576434</v>
      </c>
      <c r="J86" s="19">
        <v>585</v>
      </c>
      <c r="K86" s="19">
        <v>367</v>
      </c>
      <c r="L86" s="68">
        <v>62.74</v>
      </c>
    </row>
    <row r="87" spans="1:12" ht="15.95" customHeight="1">
      <c r="A87" s="88"/>
      <c r="B87" s="48" t="s">
        <v>162</v>
      </c>
      <c r="C87" s="44" t="s">
        <v>26</v>
      </c>
      <c r="D87" s="19">
        <v>22967</v>
      </c>
      <c r="E87" s="19">
        <v>15219</v>
      </c>
      <c r="F87" s="20">
        <v>66.264640571254404</v>
      </c>
      <c r="G87" s="19">
        <v>21932</v>
      </c>
      <c r="H87" s="19">
        <v>14481</v>
      </c>
      <c r="I87" s="20">
        <v>66.026810140434065</v>
      </c>
      <c r="J87" s="19">
        <v>1035</v>
      </c>
      <c r="K87" s="19">
        <v>738</v>
      </c>
      <c r="L87" s="68">
        <v>71.3</v>
      </c>
    </row>
    <row r="88" spans="1:12" ht="15.95" customHeight="1">
      <c r="A88" s="88"/>
      <c r="B88" s="45"/>
      <c r="C88" s="44" t="s">
        <v>27</v>
      </c>
      <c r="D88" s="19">
        <v>12053</v>
      </c>
      <c r="E88" s="19">
        <v>7657</v>
      </c>
      <c r="F88" s="20">
        <v>63.527752426781717</v>
      </c>
      <c r="G88" s="19">
        <v>11512</v>
      </c>
      <c r="H88" s="19">
        <v>7285</v>
      </c>
      <c r="I88" s="20">
        <v>63.281792911744269</v>
      </c>
      <c r="J88" s="19">
        <v>541</v>
      </c>
      <c r="K88" s="19">
        <v>372</v>
      </c>
      <c r="L88" s="68">
        <v>68.760000000000005</v>
      </c>
    </row>
    <row r="89" spans="1:12" ht="15.95" customHeight="1">
      <c r="A89" s="89"/>
      <c r="B89" s="50"/>
      <c r="C89" s="49" t="s">
        <v>28</v>
      </c>
      <c r="D89" s="17">
        <v>10914</v>
      </c>
      <c r="E89" s="17">
        <v>7562</v>
      </c>
      <c r="F89" s="18">
        <v>69.287154113982041</v>
      </c>
      <c r="G89" s="17">
        <v>10420</v>
      </c>
      <c r="H89" s="17">
        <v>7196</v>
      </c>
      <c r="I89" s="18">
        <v>69.059500959692897</v>
      </c>
      <c r="J89" s="17">
        <v>494</v>
      </c>
      <c r="K89" s="17">
        <v>366</v>
      </c>
      <c r="L89" s="69">
        <v>74.09</v>
      </c>
    </row>
    <row r="90" spans="1:12" ht="15.95" customHeight="1">
      <c r="A90" s="87" t="s">
        <v>76</v>
      </c>
      <c r="B90" s="58" t="s">
        <v>457</v>
      </c>
      <c r="C90" s="54" t="s">
        <v>143</v>
      </c>
      <c r="D90" s="55">
        <v>91576</v>
      </c>
      <c r="E90" s="55">
        <v>40638</v>
      </c>
      <c r="F90" s="56">
        <v>44.37625578754259</v>
      </c>
      <c r="G90" s="55">
        <v>89974</v>
      </c>
      <c r="H90" s="55">
        <v>39852</v>
      </c>
      <c r="I90" s="56">
        <v>44.292795696534554</v>
      </c>
      <c r="J90" s="55">
        <v>1602</v>
      </c>
      <c r="K90" s="55">
        <v>786</v>
      </c>
      <c r="L90" s="70">
        <v>49.06</v>
      </c>
    </row>
    <row r="91" spans="1:12" ht="15.95" customHeight="1">
      <c r="A91" s="88"/>
      <c r="B91" s="45"/>
      <c r="C91" s="46" t="s">
        <v>168</v>
      </c>
      <c r="D91" s="19">
        <v>47384</v>
      </c>
      <c r="E91" s="19">
        <v>20640</v>
      </c>
      <c r="F91" s="20">
        <v>43.559007259834544</v>
      </c>
      <c r="G91" s="19">
        <v>46529</v>
      </c>
      <c r="H91" s="19">
        <v>20226</v>
      </c>
      <c r="I91" s="20">
        <v>43.469664080465947</v>
      </c>
      <c r="J91" s="19">
        <v>855</v>
      </c>
      <c r="K91" s="19">
        <v>414</v>
      </c>
      <c r="L91" s="68">
        <v>48.42</v>
      </c>
    </row>
    <row r="92" spans="1:12" ht="15.95" customHeight="1">
      <c r="A92" s="88"/>
      <c r="B92" s="45"/>
      <c r="C92" s="46" t="s">
        <v>28</v>
      </c>
      <c r="D92" s="19">
        <v>44192</v>
      </c>
      <c r="E92" s="19">
        <v>19998</v>
      </c>
      <c r="F92" s="20">
        <v>45.252534395365679</v>
      </c>
      <c r="G92" s="19">
        <v>43445</v>
      </c>
      <c r="H92" s="19">
        <v>19626</v>
      </c>
      <c r="I92" s="20">
        <v>45.174358384163888</v>
      </c>
      <c r="J92" s="19">
        <v>747</v>
      </c>
      <c r="K92" s="19">
        <v>372</v>
      </c>
      <c r="L92" s="68">
        <v>49.8</v>
      </c>
    </row>
    <row r="93" spans="1:12" ht="15.95" customHeight="1">
      <c r="A93" s="88"/>
      <c r="B93" s="48" t="s">
        <v>146</v>
      </c>
      <c r="C93" s="44" t="s">
        <v>26</v>
      </c>
      <c r="D93" s="19">
        <v>16283</v>
      </c>
      <c r="E93" s="19">
        <v>4307</v>
      </c>
      <c r="F93" s="20">
        <v>26.450899711355401</v>
      </c>
      <c r="G93" s="19">
        <v>15995</v>
      </c>
      <c r="H93" s="19">
        <v>4234</v>
      </c>
      <c r="I93" s="20">
        <v>26.470772116286341</v>
      </c>
      <c r="J93" s="19">
        <v>288</v>
      </c>
      <c r="K93" s="19">
        <v>73</v>
      </c>
      <c r="L93" s="68">
        <v>25.35</v>
      </c>
    </row>
    <row r="94" spans="1:12" ht="15.95" customHeight="1">
      <c r="A94" s="88"/>
      <c r="B94" s="45"/>
      <c r="C94" s="44" t="s">
        <v>27</v>
      </c>
      <c r="D94" s="19">
        <v>8435</v>
      </c>
      <c r="E94" s="19">
        <v>2175</v>
      </c>
      <c r="F94" s="20">
        <v>25.785417901600475</v>
      </c>
      <c r="G94" s="19">
        <v>8276</v>
      </c>
      <c r="H94" s="19">
        <v>2136</v>
      </c>
      <c r="I94" s="20">
        <v>25.809569840502657</v>
      </c>
      <c r="J94" s="19">
        <v>159</v>
      </c>
      <c r="K94" s="19">
        <v>39</v>
      </c>
      <c r="L94" s="68">
        <v>24.53</v>
      </c>
    </row>
    <row r="95" spans="1:12" ht="15.95" customHeight="1">
      <c r="A95" s="88"/>
      <c r="B95" s="45"/>
      <c r="C95" s="44" t="s">
        <v>28</v>
      </c>
      <c r="D95" s="19">
        <v>7848</v>
      </c>
      <c r="E95" s="19">
        <v>2132</v>
      </c>
      <c r="F95" s="20">
        <v>27.166156982670746</v>
      </c>
      <c r="G95" s="19">
        <v>7719</v>
      </c>
      <c r="H95" s="19">
        <v>2098</v>
      </c>
      <c r="I95" s="20">
        <v>27.179686487887032</v>
      </c>
      <c r="J95" s="19">
        <v>129</v>
      </c>
      <c r="K95" s="19">
        <v>34</v>
      </c>
      <c r="L95" s="68">
        <v>26.36</v>
      </c>
    </row>
    <row r="96" spans="1:12" ht="15.95" customHeight="1">
      <c r="A96" s="88"/>
      <c r="B96" s="48" t="s">
        <v>149</v>
      </c>
      <c r="C96" s="44" t="s">
        <v>26</v>
      </c>
      <c r="D96" s="19">
        <v>15317</v>
      </c>
      <c r="E96" s="19">
        <v>4906</v>
      </c>
      <c r="F96" s="20">
        <v>32.029770842854347</v>
      </c>
      <c r="G96" s="19">
        <v>15039</v>
      </c>
      <c r="H96" s="19">
        <v>4819</v>
      </c>
      <c r="I96" s="20">
        <v>32.043353946406008</v>
      </c>
      <c r="J96" s="19">
        <v>278</v>
      </c>
      <c r="K96" s="19">
        <v>87</v>
      </c>
      <c r="L96" s="68">
        <v>31.29</v>
      </c>
    </row>
    <row r="97" spans="1:12" ht="15.95" customHeight="1">
      <c r="A97" s="88"/>
      <c r="B97" s="45"/>
      <c r="C97" s="44" t="s">
        <v>27</v>
      </c>
      <c r="D97" s="19">
        <v>7841</v>
      </c>
      <c r="E97" s="19">
        <v>2474</v>
      </c>
      <c r="F97" s="20">
        <v>31.552097946690473</v>
      </c>
      <c r="G97" s="19">
        <v>7697</v>
      </c>
      <c r="H97" s="19">
        <v>2430</v>
      </c>
      <c r="I97" s="20">
        <v>31.570741847473041</v>
      </c>
      <c r="J97" s="19">
        <v>144</v>
      </c>
      <c r="K97" s="19">
        <v>44</v>
      </c>
      <c r="L97" s="68">
        <v>30.56</v>
      </c>
    </row>
    <row r="98" spans="1:12" ht="15.95" customHeight="1">
      <c r="A98" s="88"/>
      <c r="B98" s="45"/>
      <c r="C98" s="44" t="s">
        <v>28</v>
      </c>
      <c r="D98" s="19">
        <v>7476</v>
      </c>
      <c r="E98" s="19">
        <v>2432</v>
      </c>
      <c r="F98" s="20">
        <v>32.530765115034775</v>
      </c>
      <c r="G98" s="19">
        <v>7342</v>
      </c>
      <c r="H98" s="19">
        <v>2389</v>
      </c>
      <c r="I98" s="20">
        <v>32.53881776082811</v>
      </c>
      <c r="J98" s="19">
        <v>134</v>
      </c>
      <c r="K98" s="19">
        <v>43</v>
      </c>
      <c r="L98" s="68">
        <v>32.090000000000003</v>
      </c>
    </row>
    <row r="99" spans="1:12" ht="15.95" customHeight="1">
      <c r="A99" s="88"/>
      <c r="B99" s="48" t="s">
        <v>152</v>
      </c>
      <c r="C99" s="44" t="s">
        <v>26</v>
      </c>
      <c r="D99" s="19">
        <v>16534</v>
      </c>
      <c r="E99" s="19">
        <v>6788</v>
      </c>
      <c r="F99" s="20">
        <v>41.054796177573486</v>
      </c>
      <c r="G99" s="19">
        <v>16262</v>
      </c>
      <c r="H99" s="19">
        <v>6656</v>
      </c>
      <c r="I99" s="20">
        <v>40.929774935432299</v>
      </c>
      <c r="J99" s="19">
        <v>272</v>
      </c>
      <c r="K99" s="19">
        <v>132</v>
      </c>
      <c r="L99" s="68">
        <v>48.53</v>
      </c>
    </row>
    <row r="100" spans="1:12" ht="15.95" customHeight="1">
      <c r="A100" s="88"/>
      <c r="B100" s="45"/>
      <c r="C100" s="44" t="s">
        <v>27</v>
      </c>
      <c r="D100" s="19">
        <v>8451</v>
      </c>
      <c r="E100" s="19">
        <v>3456</v>
      </c>
      <c r="F100" s="20">
        <v>40.894568690095845</v>
      </c>
      <c r="G100" s="19">
        <v>8302</v>
      </c>
      <c r="H100" s="19">
        <v>3382</v>
      </c>
      <c r="I100" s="20">
        <v>40.737171765839555</v>
      </c>
      <c r="J100" s="19">
        <v>149</v>
      </c>
      <c r="K100" s="19">
        <v>74</v>
      </c>
      <c r="L100" s="68">
        <v>49.66</v>
      </c>
    </row>
    <row r="101" spans="1:12" ht="15.95" customHeight="1">
      <c r="A101" s="88"/>
      <c r="B101" s="45"/>
      <c r="C101" s="44" t="s">
        <v>28</v>
      </c>
      <c r="D101" s="19">
        <v>8083</v>
      </c>
      <c r="E101" s="19">
        <v>3332</v>
      </c>
      <c r="F101" s="20">
        <v>41.222318446121491</v>
      </c>
      <c r="G101" s="19">
        <v>7960</v>
      </c>
      <c r="H101" s="19">
        <v>3274</v>
      </c>
      <c r="I101" s="20">
        <v>41.130653266331656</v>
      </c>
      <c r="J101" s="19">
        <v>123</v>
      </c>
      <c r="K101" s="19">
        <v>58</v>
      </c>
      <c r="L101" s="68">
        <v>47.15</v>
      </c>
    </row>
    <row r="102" spans="1:12" ht="15.95" customHeight="1">
      <c r="A102" s="88"/>
      <c r="B102" s="48" t="s">
        <v>155</v>
      </c>
      <c r="C102" s="44" t="s">
        <v>26</v>
      </c>
      <c r="D102" s="19">
        <v>16701</v>
      </c>
      <c r="E102" s="19">
        <v>8316</v>
      </c>
      <c r="F102" s="20">
        <v>49.793425543380636</v>
      </c>
      <c r="G102" s="19">
        <v>16411</v>
      </c>
      <c r="H102" s="19">
        <v>8160</v>
      </c>
      <c r="I102" s="20">
        <v>49.722746938029374</v>
      </c>
      <c r="J102" s="19">
        <v>290</v>
      </c>
      <c r="K102" s="19">
        <v>156</v>
      </c>
      <c r="L102" s="68">
        <v>53.79</v>
      </c>
    </row>
    <row r="103" spans="1:12" ht="15.95" customHeight="1">
      <c r="A103" s="88"/>
      <c r="B103" s="45"/>
      <c r="C103" s="44" t="s">
        <v>27</v>
      </c>
      <c r="D103" s="19">
        <v>8656</v>
      </c>
      <c r="E103" s="19">
        <v>4242</v>
      </c>
      <c r="F103" s="20">
        <v>49.006469500924212</v>
      </c>
      <c r="G103" s="19">
        <v>8510</v>
      </c>
      <c r="H103" s="19">
        <v>4164</v>
      </c>
      <c r="I103" s="20">
        <v>48.930669800235016</v>
      </c>
      <c r="J103" s="19">
        <v>146</v>
      </c>
      <c r="K103" s="19">
        <v>78</v>
      </c>
      <c r="L103" s="68">
        <v>53.42</v>
      </c>
    </row>
    <row r="104" spans="1:12" ht="15.95" customHeight="1">
      <c r="A104" s="88"/>
      <c r="B104" s="45"/>
      <c r="C104" s="44" t="s">
        <v>28</v>
      </c>
      <c r="D104" s="19">
        <v>8045</v>
      </c>
      <c r="E104" s="19">
        <v>4074</v>
      </c>
      <c r="F104" s="20">
        <v>50.64014916096955</v>
      </c>
      <c r="G104" s="19">
        <v>7901</v>
      </c>
      <c r="H104" s="19">
        <v>3996</v>
      </c>
      <c r="I104" s="20">
        <v>50.575876471332741</v>
      </c>
      <c r="J104" s="19">
        <v>144</v>
      </c>
      <c r="K104" s="19">
        <v>78</v>
      </c>
      <c r="L104" s="68">
        <v>54.17</v>
      </c>
    </row>
    <row r="105" spans="1:12" ht="15.95" customHeight="1">
      <c r="A105" s="88"/>
      <c r="B105" s="48" t="s">
        <v>158</v>
      </c>
      <c r="C105" s="44" t="s">
        <v>26</v>
      </c>
      <c r="D105" s="19">
        <v>13693</v>
      </c>
      <c r="E105" s="19">
        <v>7991</v>
      </c>
      <c r="F105" s="20">
        <v>58.358285255239906</v>
      </c>
      <c r="G105" s="19">
        <v>13451</v>
      </c>
      <c r="H105" s="19">
        <v>7828</v>
      </c>
      <c r="I105" s="20">
        <v>58.196416623299385</v>
      </c>
      <c r="J105" s="19">
        <v>242</v>
      </c>
      <c r="K105" s="19">
        <v>163</v>
      </c>
      <c r="L105" s="68">
        <v>67.36</v>
      </c>
    </row>
    <row r="106" spans="1:12" ht="15.95" customHeight="1">
      <c r="A106" s="88"/>
      <c r="B106" s="45"/>
      <c r="C106" s="44" t="s">
        <v>27</v>
      </c>
      <c r="D106" s="19">
        <v>7192</v>
      </c>
      <c r="E106" s="19">
        <v>4068</v>
      </c>
      <c r="F106" s="20">
        <v>56.562847608453836</v>
      </c>
      <c r="G106" s="19">
        <v>7065</v>
      </c>
      <c r="H106" s="19">
        <v>3984</v>
      </c>
      <c r="I106" s="20">
        <v>56.390658174097666</v>
      </c>
      <c r="J106" s="19">
        <v>127</v>
      </c>
      <c r="K106" s="19">
        <v>84</v>
      </c>
      <c r="L106" s="68">
        <v>66.14</v>
      </c>
    </row>
    <row r="107" spans="1:12" ht="15.95" customHeight="1">
      <c r="A107" s="88"/>
      <c r="B107" s="45"/>
      <c r="C107" s="44" t="s">
        <v>28</v>
      </c>
      <c r="D107" s="19">
        <v>6501</v>
      </c>
      <c r="E107" s="19">
        <v>3923</v>
      </c>
      <c r="F107" s="20">
        <v>60.34456237501923</v>
      </c>
      <c r="G107" s="19">
        <v>6386</v>
      </c>
      <c r="H107" s="19">
        <v>3844</v>
      </c>
      <c r="I107" s="20">
        <v>60.194174757281552</v>
      </c>
      <c r="J107" s="19">
        <v>115</v>
      </c>
      <c r="K107" s="19">
        <v>79</v>
      </c>
      <c r="L107" s="68">
        <v>68.7</v>
      </c>
    </row>
    <row r="108" spans="1:12" ht="15.95" customHeight="1">
      <c r="A108" s="88"/>
      <c r="B108" s="48" t="s">
        <v>162</v>
      </c>
      <c r="C108" s="44" t="s">
        <v>26</v>
      </c>
      <c r="D108" s="19">
        <v>13048</v>
      </c>
      <c r="E108" s="19">
        <v>8330</v>
      </c>
      <c r="F108" s="20">
        <v>63.841201716738198</v>
      </c>
      <c r="G108" s="19">
        <v>12816</v>
      </c>
      <c r="H108" s="19">
        <v>8155</v>
      </c>
      <c r="I108" s="20">
        <v>63.631398252184766</v>
      </c>
      <c r="J108" s="19">
        <v>232</v>
      </c>
      <c r="K108" s="19">
        <v>175</v>
      </c>
      <c r="L108" s="68">
        <v>75.430000000000007</v>
      </c>
    </row>
    <row r="109" spans="1:12" ht="15.95" customHeight="1">
      <c r="A109" s="88"/>
      <c r="B109" s="59"/>
      <c r="C109" s="44" t="s">
        <v>27</v>
      </c>
      <c r="D109" s="19">
        <v>6809</v>
      </c>
      <c r="E109" s="19">
        <v>4225</v>
      </c>
      <c r="F109" s="20">
        <v>62.050227639888384</v>
      </c>
      <c r="G109" s="19">
        <v>6679</v>
      </c>
      <c r="H109" s="19">
        <v>4130</v>
      </c>
      <c r="I109" s="20">
        <v>61.835604132355144</v>
      </c>
      <c r="J109" s="19">
        <v>130</v>
      </c>
      <c r="K109" s="19">
        <v>95</v>
      </c>
      <c r="L109" s="68">
        <v>73.08</v>
      </c>
    </row>
    <row r="110" spans="1:12" ht="15.95" customHeight="1">
      <c r="A110" s="89"/>
      <c r="B110" s="60"/>
      <c r="C110" s="49" t="s">
        <v>28</v>
      </c>
      <c r="D110" s="17">
        <v>6239</v>
      </c>
      <c r="E110" s="17">
        <v>4105</v>
      </c>
      <c r="F110" s="18">
        <v>65.795800609071961</v>
      </c>
      <c r="G110" s="17">
        <v>6137</v>
      </c>
      <c r="H110" s="17">
        <v>4025</v>
      </c>
      <c r="I110" s="18">
        <v>65.585791103144857</v>
      </c>
      <c r="J110" s="17">
        <v>102</v>
      </c>
      <c r="K110" s="17">
        <v>80</v>
      </c>
      <c r="L110" s="69">
        <v>78.430000000000007</v>
      </c>
    </row>
    <row r="111" spans="1:12" ht="15.95" customHeight="1">
      <c r="A111" s="88" t="s">
        <v>223</v>
      </c>
      <c r="B111" s="58" t="s">
        <v>457</v>
      </c>
      <c r="C111" s="46" t="s">
        <v>143</v>
      </c>
      <c r="D111" s="19">
        <v>128268</v>
      </c>
      <c r="E111" s="19">
        <v>57376</v>
      </c>
      <c r="F111" s="37">
        <v>44.731343749025477</v>
      </c>
      <c r="G111" s="19">
        <v>126527</v>
      </c>
      <c r="H111" s="19">
        <v>56498</v>
      </c>
      <c r="I111" s="37">
        <v>44.652919930133493</v>
      </c>
      <c r="J111" s="19">
        <v>1741</v>
      </c>
      <c r="K111" s="19">
        <v>878</v>
      </c>
      <c r="L111" s="71">
        <v>50.43</v>
      </c>
    </row>
    <row r="112" spans="1:12" ht="15.95" customHeight="1">
      <c r="A112" s="88"/>
      <c r="B112" s="45"/>
      <c r="C112" s="46" t="s">
        <v>27</v>
      </c>
      <c r="D112" s="19">
        <v>66372</v>
      </c>
      <c r="E112" s="19">
        <v>29084</v>
      </c>
      <c r="F112" s="37">
        <v>43.819682998854937</v>
      </c>
      <c r="G112" s="19">
        <v>65497</v>
      </c>
      <c r="H112" s="19">
        <v>28661</v>
      </c>
      <c r="I112" s="37">
        <v>43.759256149136604</v>
      </c>
      <c r="J112" s="19">
        <v>875</v>
      </c>
      <c r="K112" s="19">
        <v>423</v>
      </c>
      <c r="L112" s="71">
        <v>48.34</v>
      </c>
    </row>
    <row r="113" spans="1:12" ht="15.95" customHeight="1">
      <c r="A113" s="88"/>
      <c r="B113" s="45"/>
      <c r="C113" s="47" t="s">
        <v>28</v>
      </c>
      <c r="D113" s="19">
        <v>61896</v>
      </c>
      <c r="E113" s="19">
        <v>28292</v>
      </c>
      <c r="F113" s="37">
        <v>45.708931110249452</v>
      </c>
      <c r="G113" s="19">
        <v>61030</v>
      </c>
      <c r="H113" s="19">
        <v>27837</v>
      </c>
      <c r="I113" s="37">
        <v>45.611994101261672</v>
      </c>
      <c r="J113" s="19">
        <v>866</v>
      </c>
      <c r="K113" s="19">
        <v>455</v>
      </c>
      <c r="L113" s="71">
        <v>52.54</v>
      </c>
    </row>
    <row r="114" spans="1:12" ht="15.95" customHeight="1">
      <c r="A114" s="88"/>
      <c r="B114" s="48" t="s">
        <v>146</v>
      </c>
      <c r="C114" s="46" t="s">
        <v>26</v>
      </c>
      <c r="D114" s="19">
        <v>22631</v>
      </c>
      <c r="E114" s="19">
        <v>6111</v>
      </c>
      <c r="F114" s="20">
        <v>27.002783792143521</v>
      </c>
      <c r="G114" s="19">
        <v>22259</v>
      </c>
      <c r="H114" s="19">
        <v>5974</v>
      </c>
      <c r="I114" s="20">
        <v>26.838582146547463</v>
      </c>
      <c r="J114" s="19">
        <v>372</v>
      </c>
      <c r="K114" s="19">
        <v>137</v>
      </c>
      <c r="L114" s="68">
        <v>36.83</v>
      </c>
    </row>
    <row r="115" spans="1:12" ht="15.95" customHeight="1">
      <c r="A115" s="88"/>
      <c r="B115" s="45"/>
      <c r="C115" s="46" t="s">
        <v>27</v>
      </c>
      <c r="D115" s="19">
        <v>11807</v>
      </c>
      <c r="E115" s="19">
        <v>3095</v>
      </c>
      <c r="F115" s="20">
        <v>26.213263318370458</v>
      </c>
      <c r="G115" s="19">
        <v>11627</v>
      </c>
      <c r="H115" s="19">
        <v>3033</v>
      </c>
      <c r="I115" s="20">
        <v>26.085834695106218</v>
      </c>
      <c r="J115" s="19">
        <v>180</v>
      </c>
      <c r="K115" s="19">
        <v>62</v>
      </c>
      <c r="L115" s="68">
        <v>34.44</v>
      </c>
    </row>
    <row r="116" spans="1:12" ht="15.95" customHeight="1">
      <c r="A116" s="88"/>
      <c r="B116" s="45"/>
      <c r="C116" s="46" t="s">
        <v>28</v>
      </c>
      <c r="D116" s="19">
        <v>10824</v>
      </c>
      <c r="E116" s="19">
        <v>3016</v>
      </c>
      <c r="F116" s="20">
        <v>27.8640059127864</v>
      </c>
      <c r="G116" s="19">
        <v>10632</v>
      </c>
      <c r="H116" s="19">
        <v>2941</v>
      </c>
      <c r="I116" s="20">
        <v>27.661775771256583</v>
      </c>
      <c r="J116" s="19">
        <v>192</v>
      </c>
      <c r="K116" s="19">
        <v>75</v>
      </c>
      <c r="L116" s="68">
        <v>39.06</v>
      </c>
    </row>
    <row r="117" spans="1:12" ht="15.95" customHeight="1">
      <c r="A117" s="88"/>
      <c r="B117" s="48" t="s">
        <v>149</v>
      </c>
      <c r="C117" s="46" t="s">
        <v>26</v>
      </c>
      <c r="D117" s="19">
        <v>21373</v>
      </c>
      <c r="E117" s="19">
        <v>7221</v>
      </c>
      <c r="F117" s="20">
        <v>33.785617367706919</v>
      </c>
      <c r="G117" s="19">
        <v>21061</v>
      </c>
      <c r="H117" s="19">
        <v>7111</v>
      </c>
      <c r="I117" s="20">
        <v>33.763828878020988</v>
      </c>
      <c r="J117" s="19">
        <v>312</v>
      </c>
      <c r="K117" s="19">
        <v>110</v>
      </c>
      <c r="L117" s="68">
        <v>35.26</v>
      </c>
    </row>
    <row r="118" spans="1:12" ht="15.95" customHeight="1">
      <c r="A118" s="88"/>
      <c r="B118" s="45"/>
      <c r="C118" s="46" t="s">
        <v>27</v>
      </c>
      <c r="D118" s="19">
        <v>11056</v>
      </c>
      <c r="E118" s="19">
        <v>3712</v>
      </c>
      <c r="F118" s="20">
        <v>33.574529667149058</v>
      </c>
      <c r="G118" s="19">
        <v>10898</v>
      </c>
      <c r="H118" s="19">
        <v>3665</v>
      </c>
      <c r="I118" s="20">
        <v>33.630023857588547</v>
      </c>
      <c r="J118" s="19">
        <v>158</v>
      </c>
      <c r="K118" s="19">
        <v>47</v>
      </c>
      <c r="L118" s="68">
        <v>29.75</v>
      </c>
    </row>
    <row r="119" spans="1:12" ht="15.95" customHeight="1">
      <c r="A119" s="88"/>
      <c r="B119" s="45"/>
      <c r="C119" s="46" t="s">
        <v>28</v>
      </c>
      <c r="D119" s="19">
        <v>10317</v>
      </c>
      <c r="E119" s="19">
        <v>3509</v>
      </c>
      <c r="F119" s="20">
        <v>34.011825142967915</v>
      </c>
      <c r="G119" s="19">
        <v>10163</v>
      </c>
      <c r="H119" s="19">
        <v>3446</v>
      </c>
      <c r="I119" s="20">
        <v>33.90731083341533</v>
      </c>
      <c r="J119" s="19">
        <v>154</v>
      </c>
      <c r="K119" s="19">
        <v>63</v>
      </c>
      <c r="L119" s="68">
        <v>40.909999999999997</v>
      </c>
    </row>
    <row r="120" spans="1:12" ht="15.95" customHeight="1">
      <c r="A120" s="88"/>
      <c r="B120" s="48" t="s">
        <v>152</v>
      </c>
      <c r="C120" s="46" t="s">
        <v>26</v>
      </c>
      <c r="D120" s="19">
        <v>22852</v>
      </c>
      <c r="E120" s="19">
        <v>9440</v>
      </c>
      <c r="F120" s="20">
        <v>41.309294591283042</v>
      </c>
      <c r="G120" s="19">
        <v>22547</v>
      </c>
      <c r="H120" s="19">
        <v>9307</v>
      </c>
      <c r="I120" s="20">
        <v>41.278218831773628</v>
      </c>
      <c r="J120" s="19">
        <v>305</v>
      </c>
      <c r="K120" s="19">
        <v>133</v>
      </c>
      <c r="L120" s="68">
        <v>43.61</v>
      </c>
    </row>
    <row r="121" spans="1:12" ht="15.95" customHeight="1">
      <c r="A121" s="88"/>
      <c r="B121" s="45"/>
      <c r="C121" s="46" t="s">
        <v>27</v>
      </c>
      <c r="D121" s="19">
        <v>11703</v>
      </c>
      <c r="E121" s="19">
        <v>4835</v>
      </c>
      <c r="F121" s="20">
        <v>41.314192941980686</v>
      </c>
      <c r="G121" s="19">
        <v>11552</v>
      </c>
      <c r="H121" s="19">
        <v>4773</v>
      </c>
      <c r="I121" s="20">
        <v>41.317520775623265</v>
      </c>
      <c r="J121" s="19">
        <v>151</v>
      </c>
      <c r="K121" s="19">
        <v>62</v>
      </c>
      <c r="L121" s="68">
        <v>41.06</v>
      </c>
    </row>
    <row r="122" spans="1:12" ht="15.95" customHeight="1">
      <c r="A122" s="88"/>
      <c r="B122" s="45"/>
      <c r="C122" s="46" t="s">
        <v>28</v>
      </c>
      <c r="D122" s="19">
        <v>11149</v>
      </c>
      <c r="E122" s="19">
        <v>4605</v>
      </c>
      <c r="F122" s="20">
        <v>41.304152838819626</v>
      </c>
      <c r="G122" s="19">
        <v>10995</v>
      </c>
      <c r="H122" s="19">
        <v>4534</v>
      </c>
      <c r="I122" s="20">
        <v>41.236925875397908</v>
      </c>
      <c r="J122" s="19">
        <v>154</v>
      </c>
      <c r="K122" s="19">
        <v>71</v>
      </c>
      <c r="L122" s="68">
        <v>46.1</v>
      </c>
    </row>
    <row r="123" spans="1:12" ht="15.95" customHeight="1">
      <c r="A123" s="88"/>
      <c r="B123" s="48" t="s">
        <v>155</v>
      </c>
      <c r="C123" s="46" t="s">
        <v>26</v>
      </c>
      <c r="D123" s="19">
        <v>23336</v>
      </c>
      <c r="E123" s="19">
        <v>11683</v>
      </c>
      <c r="F123" s="20">
        <v>50.064278368186493</v>
      </c>
      <c r="G123" s="19">
        <v>23038</v>
      </c>
      <c r="H123" s="19">
        <v>11511</v>
      </c>
      <c r="I123" s="20">
        <v>49.965274763434323</v>
      </c>
      <c r="J123" s="19">
        <v>298</v>
      </c>
      <c r="K123" s="19">
        <v>172</v>
      </c>
      <c r="L123" s="68">
        <v>57.72</v>
      </c>
    </row>
    <row r="124" spans="1:12" ht="15.95" customHeight="1">
      <c r="A124" s="88"/>
      <c r="B124" s="45"/>
      <c r="C124" s="46" t="s">
        <v>27</v>
      </c>
      <c r="D124" s="19">
        <v>12117</v>
      </c>
      <c r="E124" s="19">
        <v>6052</v>
      </c>
      <c r="F124" s="20">
        <v>49.946356358834699</v>
      </c>
      <c r="G124" s="19">
        <v>11976</v>
      </c>
      <c r="H124" s="19">
        <v>5969</v>
      </c>
      <c r="I124" s="20">
        <v>49.841349365397463</v>
      </c>
      <c r="J124" s="19">
        <v>141</v>
      </c>
      <c r="K124" s="19">
        <v>83</v>
      </c>
      <c r="L124" s="68">
        <v>58.87</v>
      </c>
    </row>
    <row r="125" spans="1:12" ht="15.95" customHeight="1">
      <c r="A125" s="88"/>
      <c r="B125" s="45"/>
      <c r="C125" s="46" t="s">
        <v>28</v>
      </c>
      <c r="D125" s="19">
        <v>11219</v>
      </c>
      <c r="E125" s="19">
        <v>5631</v>
      </c>
      <c r="F125" s="20">
        <v>50.191639183527947</v>
      </c>
      <c r="G125" s="19">
        <v>11062</v>
      </c>
      <c r="H125" s="19">
        <v>5542</v>
      </c>
      <c r="I125" s="20">
        <v>50.09943952269029</v>
      </c>
      <c r="J125" s="19">
        <v>157</v>
      </c>
      <c r="K125" s="19">
        <v>89</v>
      </c>
      <c r="L125" s="68">
        <v>56.69</v>
      </c>
    </row>
    <row r="126" spans="1:12" ht="15.95" customHeight="1">
      <c r="A126" s="88"/>
      <c r="B126" s="48" t="s">
        <v>158</v>
      </c>
      <c r="C126" s="46" t="s">
        <v>26</v>
      </c>
      <c r="D126" s="19">
        <v>19448</v>
      </c>
      <c r="E126" s="19">
        <v>11212</v>
      </c>
      <c r="F126" s="20">
        <v>57.651172357054712</v>
      </c>
      <c r="G126" s="19">
        <v>19207</v>
      </c>
      <c r="H126" s="19">
        <v>11029</v>
      </c>
      <c r="I126" s="20">
        <v>57.421773311813403</v>
      </c>
      <c r="J126" s="19">
        <v>241</v>
      </c>
      <c r="K126" s="19">
        <v>183</v>
      </c>
      <c r="L126" s="68">
        <v>75.930000000000007</v>
      </c>
    </row>
    <row r="127" spans="1:12" ht="15.95" customHeight="1">
      <c r="A127" s="88"/>
      <c r="B127" s="45"/>
      <c r="C127" s="46" t="s">
        <v>27</v>
      </c>
      <c r="D127" s="19">
        <v>10109</v>
      </c>
      <c r="E127" s="19">
        <v>5631</v>
      </c>
      <c r="F127" s="20">
        <v>55.702839054308043</v>
      </c>
      <c r="G127" s="19">
        <v>9972</v>
      </c>
      <c r="H127" s="19">
        <v>5532</v>
      </c>
      <c r="I127" s="20">
        <v>55.475330926594467</v>
      </c>
      <c r="J127" s="19">
        <v>137</v>
      </c>
      <c r="K127" s="19">
        <v>99</v>
      </c>
      <c r="L127" s="68">
        <v>72.260000000000005</v>
      </c>
    </row>
    <row r="128" spans="1:12" ht="15.95" customHeight="1">
      <c r="A128" s="88"/>
      <c r="B128" s="45"/>
      <c r="C128" s="46" t="s">
        <v>28</v>
      </c>
      <c r="D128" s="19">
        <v>9339</v>
      </c>
      <c r="E128" s="19">
        <v>5581</v>
      </c>
      <c r="F128" s="20">
        <v>59.76014562587001</v>
      </c>
      <c r="G128" s="19">
        <v>9235</v>
      </c>
      <c r="H128" s="19">
        <v>5497</v>
      </c>
      <c r="I128" s="20">
        <v>59.523551705468329</v>
      </c>
      <c r="J128" s="19">
        <v>104</v>
      </c>
      <c r="K128" s="19">
        <v>84</v>
      </c>
      <c r="L128" s="68">
        <v>80.77</v>
      </c>
    </row>
    <row r="129" spans="1:12" ht="15.95" customHeight="1">
      <c r="A129" s="88"/>
      <c r="B129" s="48" t="s">
        <v>162</v>
      </c>
      <c r="C129" s="46" t="s">
        <v>26</v>
      </c>
      <c r="D129" s="19">
        <v>18628</v>
      </c>
      <c r="E129" s="19">
        <v>11709</v>
      </c>
      <c r="F129" s="20">
        <v>62.856989478204852</v>
      </c>
      <c r="G129" s="19">
        <v>18415</v>
      </c>
      <c r="H129" s="19">
        <v>11566</v>
      </c>
      <c r="I129" s="20">
        <v>62.807493890849848</v>
      </c>
      <c r="J129" s="19">
        <v>213</v>
      </c>
      <c r="K129" s="19">
        <v>143</v>
      </c>
      <c r="L129" s="68">
        <v>67.14</v>
      </c>
    </row>
    <row r="130" spans="1:12" ht="15.95" customHeight="1">
      <c r="A130" s="88"/>
      <c r="B130" s="45"/>
      <c r="C130" s="46" t="s">
        <v>27</v>
      </c>
      <c r="D130" s="19">
        <v>9580</v>
      </c>
      <c r="E130" s="19">
        <v>5759</v>
      </c>
      <c r="F130" s="20">
        <v>60.11482254697286</v>
      </c>
      <c r="G130" s="19">
        <v>9472</v>
      </c>
      <c r="H130" s="19">
        <v>5689</v>
      </c>
      <c r="I130" s="20">
        <v>60.061233108108105</v>
      </c>
      <c r="J130" s="19">
        <v>108</v>
      </c>
      <c r="K130" s="19">
        <v>70</v>
      </c>
      <c r="L130" s="68">
        <v>64.81</v>
      </c>
    </row>
    <row r="131" spans="1:12" ht="15.95" customHeight="1">
      <c r="A131" s="89"/>
      <c r="B131" s="50"/>
      <c r="C131" s="51" t="s">
        <v>28</v>
      </c>
      <c r="D131" s="17">
        <v>9048</v>
      </c>
      <c r="E131" s="17">
        <v>5950</v>
      </c>
      <c r="F131" s="18">
        <v>65.760389036251112</v>
      </c>
      <c r="G131" s="17">
        <v>8943</v>
      </c>
      <c r="H131" s="17">
        <v>5877</v>
      </c>
      <c r="I131" s="18">
        <v>65.716202616571621</v>
      </c>
      <c r="J131" s="17">
        <v>105</v>
      </c>
      <c r="K131" s="17">
        <v>73</v>
      </c>
      <c r="L131" s="69">
        <v>69.52</v>
      </c>
    </row>
    <row r="132" spans="1:12" ht="15.95" customHeight="1">
      <c r="A132" s="87" t="s">
        <v>244</v>
      </c>
      <c r="B132" s="58" t="s">
        <v>457</v>
      </c>
      <c r="C132" s="54" t="s">
        <v>143</v>
      </c>
      <c r="D132" s="55">
        <v>21608</v>
      </c>
      <c r="E132" s="55">
        <v>8708</v>
      </c>
      <c r="F132" s="56">
        <v>40.299888930025915</v>
      </c>
      <c r="G132" s="55">
        <v>21216</v>
      </c>
      <c r="H132" s="55">
        <v>8545</v>
      </c>
      <c r="I132" s="56">
        <v>40.276206636500753</v>
      </c>
      <c r="J132" s="55">
        <v>392</v>
      </c>
      <c r="K132" s="55">
        <v>163</v>
      </c>
      <c r="L132" s="70">
        <v>41.58</v>
      </c>
    </row>
    <row r="133" spans="1:12" ht="15.95" customHeight="1">
      <c r="A133" s="88"/>
      <c r="B133" s="45"/>
      <c r="C133" s="46" t="s">
        <v>168</v>
      </c>
      <c r="D133" s="19">
        <v>11241</v>
      </c>
      <c r="E133" s="19">
        <v>4479</v>
      </c>
      <c r="F133" s="20">
        <v>39.845209500934082</v>
      </c>
      <c r="G133" s="19">
        <v>11035</v>
      </c>
      <c r="H133" s="19">
        <v>4396</v>
      </c>
      <c r="I133" s="20">
        <v>39.836882646125964</v>
      </c>
      <c r="J133" s="19">
        <v>206</v>
      </c>
      <c r="K133" s="19">
        <v>83</v>
      </c>
      <c r="L133" s="68">
        <v>40.29</v>
      </c>
    </row>
    <row r="134" spans="1:12" ht="15.95" customHeight="1">
      <c r="A134" s="88"/>
      <c r="B134" s="45"/>
      <c r="C134" s="46" t="s">
        <v>28</v>
      </c>
      <c r="D134" s="19">
        <v>10367</v>
      </c>
      <c r="E134" s="19">
        <v>4229</v>
      </c>
      <c r="F134" s="20">
        <v>40.792900549821546</v>
      </c>
      <c r="G134" s="19">
        <v>10181</v>
      </c>
      <c r="H134" s="19">
        <v>4149</v>
      </c>
      <c r="I134" s="20">
        <v>40.752381887830275</v>
      </c>
      <c r="J134" s="19">
        <v>186</v>
      </c>
      <c r="K134" s="19">
        <v>80</v>
      </c>
      <c r="L134" s="68">
        <v>43.01</v>
      </c>
    </row>
    <row r="135" spans="1:12" ht="15.95" customHeight="1">
      <c r="A135" s="88"/>
      <c r="B135" s="48" t="s">
        <v>146</v>
      </c>
      <c r="C135" s="46" t="s">
        <v>26</v>
      </c>
      <c r="D135" s="19">
        <v>3604</v>
      </c>
      <c r="E135" s="19">
        <v>974</v>
      </c>
      <c r="F135" s="20">
        <v>27.02552719200888</v>
      </c>
      <c r="G135" s="19">
        <v>3526</v>
      </c>
      <c r="H135" s="19">
        <v>948</v>
      </c>
      <c r="I135" s="20">
        <v>26.885989790130459</v>
      </c>
      <c r="J135" s="19">
        <v>78</v>
      </c>
      <c r="K135" s="19">
        <v>26</v>
      </c>
      <c r="L135" s="68">
        <v>33.33</v>
      </c>
    </row>
    <row r="136" spans="1:12" ht="15.95" customHeight="1">
      <c r="A136" s="88"/>
      <c r="B136" s="45"/>
      <c r="C136" s="46" t="s">
        <v>27</v>
      </c>
      <c r="D136" s="19">
        <v>1861</v>
      </c>
      <c r="E136" s="19">
        <v>498</v>
      </c>
      <c r="F136" s="20">
        <v>26.75980655561526</v>
      </c>
      <c r="G136" s="19">
        <v>1825</v>
      </c>
      <c r="H136" s="19">
        <v>484</v>
      </c>
      <c r="I136" s="20">
        <v>26.520547945205479</v>
      </c>
      <c r="J136" s="19">
        <v>36</v>
      </c>
      <c r="K136" s="19">
        <v>14</v>
      </c>
      <c r="L136" s="68">
        <v>38.89</v>
      </c>
    </row>
    <row r="137" spans="1:12" ht="15.95" customHeight="1">
      <c r="A137" s="88"/>
      <c r="B137" s="45"/>
      <c r="C137" s="46" t="s">
        <v>28</v>
      </c>
      <c r="D137" s="19">
        <v>1743</v>
      </c>
      <c r="E137" s="19">
        <v>476</v>
      </c>
      <c r="F137" s="20">
        <v>27.309236947791163</v>
      </c>
      <c r="G137" s="19">
        <v>1701</v>
      </c>
      <c r="H137" s="19">
        <v>464</v>
      </c>
      <c r="I137" s="20">
        <v>27.278071722516167</v>
      </c>
      <c r="J137" s="19">
        <v>42</v>
      </c>
      <c r="K137" s="19">
        <v>12</v>
      </c>
      <c r="L137" s="68">
        <v>28.57</v>
      </c>
    </row>
    <row r="138" spans="1:12" ht="15.95" customHeight="1">
      <c r="A138" s="88"/>
      <c r="B138" s="48" t="s">
        <v>149</v>
      </c>
      <c r="C138" s="46" t="s">
        <v>26</v>
      </c>
      <c r="D138" s="19">
        <v>3585</v>
      </c>
      <c r="E138" s="19">
        <v>1109</v>
      </c>
      <c r="F138" s="20">
        <v>30.934449093444908</v>
      </c>
      <c r="G138" s="19">
        <v>3531</v>
      </c>
      <c r="H138" s="19">
        <v>1103</v>
      </c>
      <c r="I138" s="20">
        <v>31.23760974228264</v>
      </c>
      <c r="J138" s="19">
        <v>54</v>
      </c>
      <c r="K138" s="19">
        <v>6</v>
      </c>
      <c r="L138" s="68">
        <v>11.11</v>
      </c>
    </row>
    <row r="139" spans="1:12" ht="15.95" customHeight="1">
      <c r="A139" s="88"/>
      <c r="B139" s="45"/>
      <c r="C139" s="46" t="s">
        <v>27</v>
      </c>
      <c r="D139" s="19">
        <v>1866</v>
      </c>
      <c r="E139" s="19">
        <v>587</v>
      </c>
      <c r="F139" s="20">
        <v>31.457663451232584</v>
      </c>
      <c r="G139" s="19">
        <v>1841</v>
      </c>
      <c r="H139" s="19">
        <v>586</v>
      </c>
      <c r="I139" s="20">
        <v>31.83052688756111</v>
      </c>
      <c r="J139" s="19">
        <v>25</v>
      </c>
      <c r="K139" s="19">
        <v>1</v>
      </c>
      <c r="L139" s="68">
        <v>4</v>
      </c>
    </row>
    <row r="140" spans="1:12" ht="15.95" customHeight="1">
      <c r="A140" s="88"/>
      <c r="B140" s="45"/>
      <c r="C140" s="46" t="s">
        <v>28</v>
      </c>
      <c r="D140" s="19">
        <v>1719</v>
      </c>
      <c r="E140" s="19">
        <v>522</v>
      </c>
      <c r="F140" s="20">
        <v>30.366492146596858</v>
      </c>
      <c r="G140" s="19">
        <v>1690</v>
      </c>
      <c r="H140" s="19">
        <v>517</v>
      </c>
      <c r="I140" s="20">
        <v>30.591715976331361</v>
      </c>
      <c r="J140" s="19">
        <v>29</v>
      </c>
      <c r="K140" s="19">
        <v>5</v>
      </c>
      <c r="L140" s="68">
        <v>17.239999999999998</v>
      </c>
    </row>
    <row r="141" spans="1:12" ht="15.95" customHeight="1">
      <c r="A141" s="88"/>
      <c r="B141" s="48" t="s">
        <v>152</v>
      </c>
      <c r="C141" s="46" t="s">
        <v>26</v>
      </c>
      <c r="D141" s="19">
        <v>3821</v>
      </c>
      <c r="E141" s="19">
        <v>1390</v>
      </c>
      <c r="F141" s="20">
        <v>36.377911541481289</v>
      </c>
      <c r="G141" s="19">
        <v>3728</v>
      </c>
      <c r="H141" s="19">
        <v>1363</v>
      </c>
      <c r="I141" s="20">
        <v>36.561158798283259</v>
      </c>
      <c r="J141" s="19">
        <v>93</v>
      </c>
      <c r="K141" s="19">
        <v>27</v>
      </c>
      <c r="L141" s="68">
        <v>29.03</v>
      </c>
    </row>
    <row r="142" spans="1:12" ht="15.95" customHeight="1">
      <c r="A142" s="88"/>
      <c r="B142" s="45"/>
      <c r="C142" s="46" t="s">
        <v>27</v>
      </c>
      <c r="D142" s="19">
        <v>2021</v>
      </c>
      <c r="E142" s="19">
        <v>754</v>
      </c>
      <c r="F142" s="20">
        <v>37.308263236021773</v>
      </c>
      <c r="G142" s="19">
        <v>1971</v>
      </c>
      <c r="H142" s="19">
        <v>741</v>
      </c>
      <c r="I142" s="20">
        <v>37.595129375951295</v>
      </c>
      <c r="J142" s="19">
        <v>50</v>
      </c>
      <c r="K142" s="19">
        <v>13</v>
      </c>
      <c r="L142" s="68">
        <v>26</v>
      </c>
    </row>
    <row r="143" spans="1:12" ht="15.95" customHeight="1">
      <c r="A143" s="88"/>
      <c r="B143" s="45"/>
      <c r="C143" s="46" t="s">
        <v>28</v>
      </c>
      <c r="D143" s="19">
        <v>1800</v>
      </c>
      <c r="E143" s="19">
        <v>636</v>
      </c>
      <c r="F143" s="20">
        <v>35.333333333333336</v>
      </c>
      <c r="G143" s="19">
        <v>1757</v>
      </c>
      <c r="H143" s="19">
        <v>622</v>
      </c>
      <c r="I143" s="20">
        <v>35.401252134319861</v>
      </c>
      <c r="J143" s="19">
        <v>43</v>
      </c>
      <c r="K143" s="19">
        <v>14</v>
      </c>
      <c r="L143" s="68">
        <v>32.56</v>
      </c>
    </row>
    <row r="144" spans="1:12" ht="15.95" customHeight="1">
      <c r="A144" s="88"/>
      <c r="B144" s="48" t="s">
        <v>155</v>
      </c>
      <c r="C144" s="46" t="s">
        <v>26</v>
      </c>
      <c r="D144" s="19">
        <v>3848</v>
      </c>
      <c r="E144" s="19">
        <v>1651</v>
      </c>
      <c r="F144" s="20">
        <v>42.905405405405403</v>
      </c>
      <c r="G144" s="19">
        <v>3795</v>
      </c>
      <c r="H144" s="19">
        <v>1619</v>
      </c>
      <c r="I144" s="20">
        <v>42.661396574440055</v>
      </c>
      <c r="J144" s="19">
        <v>53</v>
      </c>
      <c r="K144" s="19">
        <v>32</v>
      </c>
      <c r="L144" s="68">
        <v>60.38</v>
      </c>
    </row>
    <row r="145" spans="1:12" ht="15.95" customHeight="1">
      <c r="A145" s="88"/>
      <c r="B145" s="45"/>
      <c r="C145" s="46" t="s">
        <v>27</v>
      </c>
      <c r="D145" s="19">
        <v>2028</v>
      </c>
      <c r="E145" s="19">
        <v>870</v>
      </c>
      <c r="F145" s="20">
        <v>42.899408284023671</v>
      </c>
      <c r="G145" s="19">
        <v>1999</v>
      </c>
      <c r="H145" s="19">
        <v>853</v>
      </c>
      <c r="I145" s="20">
        <v>42.671335667833915</v>
      </c>
      <c r="J145" s="19">
        <v>29</v>
      </c>
      <c r="K145" s="19">
        <v>17</v>
      </c>
      <c r="L145" s="68">
        <v>58.62</v>
      </c>
    </row>
    <row r="146" spans="1:12" ht="15.95" customHeight="1">
      <c r="A146" s="88"/>
      <c r="B146" s="45"/>
      <c r="C146" s="46" t="s">
        <v>28</v>
      </c>
      <c r="D146" s="19">
        <v>1820</v>
      </c>
      <c r="E146" s="19">
        <v>781</v>
      </c>
      <c r="F146" s="20">
        <v>42.912087912087912</v>
      </c>
      <c r="G146" s="19">
        <v>1796</v>
      </c>
      <c r="H146" s="19">
        <v>766</v>
      </c>
      <c r="I146" s="20">
        <v>42.650334075723833</v>
      </c>
      <c r="J146" s="19">
        <v>24</v>
      </c>
      <c r="K146" s="19">
        <v>15</v>
      </c>
      <c r="L146" s="68">
        <v>62.5</v>
      </c>
    </row>
    <row r="147" spans="1:12" ht="15.95" customHeight="1">
      <c r="A147" s="88"/>
      <c r="B147" s="48" t="s">
        <v>158</v>
      </c>
      <c r="C147" s="46" t="s">
        <v>26</v>
      </c>
      <c r="D147" s="19">
        <v>3382</v>
      </c>
      <c r="E147" s="19">
        <v>1725</v>
      </c>
      <c r="F147" s="20">
        <v>51.005322294500296</v>
      </c>
      <c r="G147" s="19">
        <v>3331</v>
      </c>
      <c r="H147" s="19">
        <v>1692</v>
      </c>
      <c r="I147" s="20">
        <v>50.795556889822876</v>
      </c>
      <c r="J147" s="19">
        <v>51</v>
      </c>
      <c r="K147" s="19">
        <v>33</v>
      </c>
      <c r="L147" s="68">
        <v>64.709999999999994</v>
      </c>
    </row>
    <row r="148" spans="1:12" ht="15.95" customHeight="1">
      <c r="A148" s="88"/>
      <c r="B148" s="45"/>
      <c r="C148" s="46" t="s">
        <v>27</v>
      </c>
      <c r="D148" s="19">
        <v>1752</v>
      </c>
      <c r="E148" s="19">
        <v>868</v>
      </c>
      <c r="F148" s="20">
        <v>49.543378995433791</v>
      </c>
      <c r="G148" s="19">
        <v>1725</v>
      </c>
      <c r="H148" s="19">
        <v>850</v>
      </c>
      <c r="I148" s="20">
        <v>49.275362318840578</v>
      </c>
      <c r="J148" s="19">
        <v>27</v>
      </c>
      <c r="K148" s="19">
        <v>18</v>
      </c>
      <c r="L148" s="68">
        <v>66.67</v>
      </c>
    </row>
    <row r="149" spans="1:12" ht="15.95" customHeight="1">
      <c r="A149" s="88"/>
      <c r="B149" s="45"/>
      <c r="C149" s="46" t="s">
        <v>28</v>
      </c>
      <c r="D149" s="19">
        <v>1630</v>
      </c>
      <c r="E149" s="19">
        <v>857</v>
      </c>
      <c r="F149" s="20">
        <v>52.576687116564415</v>
      </c>
      <c r="G149" s="19">
        <v>1606</v>
      </c>
      <c r="H149" s="19">
        <v>842</v>
      </c>
      <c r="I149" s="20">
        <v>52.428393524283933</v>
      </c>
      <c r="J149" s="19">
        <v>24</v>
      </c>
      <c r="K149" s="19">
        <v>15</v>
      </c>
      <c r="L149" s="68">
        <v>62.5</v>
      </c>
    </row>
    <row r="150" spans="1:12" ht="15.95" customHeight="1">
      <c r="A150" s="88"/>
      <c r="B150" s="48" t="s">
        <v>162</v>
      </c>
      <c r="C150" s="46" t="s">
        <v>26</v>
      </c>
      <c r="D150" s="19">
        <v>3368</v>
      </c>
      <c r="E150" s="19">
        <v>1859</v>
      </c>
      <c r="F150" s="20">
        <v>55.195961995249405</v>
      </c>
      <c r="G150" s="19">
        <v>3305</v>
      </c>
      <c r="H150" s="19">
        <v>1820</v>
      </c>
      <c r="I150" s="20">
        <v>55.06807866868381</v>
      </c>
      <c r="J150" s="19">
        <v>63</v>
      </c>
      <c r="K150" s="19">
        <v>39</v>
      </c>
      <c r="L150" s="68">
        <v>61.9</v>
      </c>
    </row>
    <row r="151" spans="1:12" ht="15.95" customHeight="1">
      <c r="A151" s="88"/>
      <c r="B151" s="45"/>
      <c r="C151" s="46" t="s">
        <v>27</v>
      </c>
      <c r="D151" s="19">
        <v>1713</v>
      </c>
      <c r="E151" s="19">
        <v>902</v>
      </c>
      <c r="F151" s="20">
        <v>52.656158785755984</v>
      </c>
      <c r="G151" s="19">
        <v>1674</v>
      </c>
      <c r="H151" s="19">
        <v>882</v>
      </c>
      <c r="I151" s="20">
        <v>52.688172043010752</v>
      </c>
      <c r="J151" s="19">
        <v>39</v>
      </c>
      <c r="K151" s="19">
        <v>20</v>
      </c>
      <c r="L151" s="68">
        <v>51.28</v>
      </c>
    </row>
    <row r="152" spans="1:12" ht="15.95" customHeight="1">
      <c r="A152" s="89"/>
      <c r="B152" s="50"/>
      <c r="C152" s="51" t="s">
        <v>28</v>
      </c>
      <c r="D152" s="17">
        <v>1655</v>
      </c>
      <c r="E152" s="17">
        <v>957</v>
      </c>
      <c r="F152" s="18">
        <v>57.824773413897283</v>
      </c>
      <c r="G152" s="17">
        <v>1631</v>
      </c>
      <c r="H152" s="17">
        <v>938</v>
      </c>
      <c r="I152" s="18">
        <v>57.510729613733908</v>
      </c>
      <c r="J152" s="17">
        <v>24</v>
      </c>
      <c r="K152" s="17">
        <v>19</v>
      </c>
      <c r="L152" s="69">
        <v>79.17</v>
      </c>
    </row>
    <row r="153" spans="1:12" ht="15.95" customHeight="1">
      <c r="A153" s="87" t="s">
        <v>277</v>
      </c>
      <c r="B153" s="58" t="s">
        <v>457</v>
      </c>
      <c r="C153" s="54" t="s">
        <v>143</v>
      </c>
      <c r="D153" s="55">
        <v>38278</v>
      </c>
      <c r="E153" s="55">
        <v>17266</v>
      </c>
      <c r="F153" s="56">
        <v>45.106849887663934</v>
      </c>
      <c r="G153" s="55">
        <v>36804</v>
      </c>
      <c r="H153" s="55">
        <v>16568</v>
      </c>
      <c r="I153" s="56">
        <v>45.016845995000544</v>
      </c>
      <c r="J153" s="55">
        <v>1474</v>
      </c>
      <c r="K153" s="55">
        <v>698</v>
      </c>
      <c r="L153" s="70">
        <v>47.35</v>
      </c>
    </row>
    <row r="154" spans="1:12" ht="15.95" customHeight="1">
      <c r="A154" s="88"/>
      <c r="B154" s="45"/>
      <c r="C154" s="46" t="s">
        <v>168</v>
      </c>
      <c r="D154" s="19">
        <v>19691</v>
      </c>
      <c r="E154" s="19">
        <v>8749</v>
      </c>
      <c r="F154" s="20">
        <v>44.431466152049161</v>
      </c>
      <c r="G154" s="19">
        <v>18978</v>
      </c>
      <c r="H154" s="19">
        <v>8413</v>
      </c>
      <c r="I154" s="20">
        <v>44.330277163030878</v>
      </c>
      <c r="J154" s="19">
        <v>713</v>
      </c>
      <c r="K154" s="19">
        <v>336</v>
      </c>
      <c r="L154" s="68">
        <v>47.12</v>
      </c>
    </row>
    <row r="155" spans="1:12" ht="15.95" customHeight="1">
      <c r="A155" s="88"/>
      <c r="B155" s="45"/>
      <c r="C155" s="46" t="s">
        <v>28</v>
      </c>
      <c r="D155" s="19">
        <v>18587</v>
      </c>
      <c r="E155" s="19">
        <v>8517</v>
      </c>
      <c r="F155" s="20">
        <v>45.822348953569701</v>
      </c>
      <c r="G155" s="19">
        <v>17826</v>
      </c>
      <c r="H155" s="19">
        <v>8155</v>
      </c>
      <c r="I155" s="20">
        <v>45.74778413553237</v>
      </c>
      <c r="J155" s="19">
        <v>761</v>
      </c>
      <c r="K155" s="19">
        <v>362</v>
      </c>
      <c r="L155" s="68">
        <v>47.57</v>
      </c>
    </row>
    <row r="156" spans="1:12" ht="15.95" customHeight="1">
      <c r="A156" s="88"/>
      <c r="B156" s="48" t="s">
        <v>146</v>
      </c>
      <c r="C156" s="44" t="s">
        <v>26</v>
      </c>
      <c r="D156" s="19">
        <v>6834</v>
      </c>
      <c r="E156" s="19">
        <v>1983</v>
      </c>
      <c r="F156" s="20">
        <v>29.016681299385425</v>
      </c>
      <c r="G156" s="19">
        <v>6551</v>
      </c>
      <c r="H156" s="19">
        <v>1913</v>
      </c>
      <c r="I156" s="20">
        <v>29.201648603266676</v>
      </c>
      <c r="J156" s="19">
        <v>283</v>
      </c>
      <c r="K156" s="19">
        <v>70</v>
      </c>
      <c r="L156" s="68">
        <v>24.73</v>
      </c>
    </row>
    <row r="157" spans="1:12" ht="15.95" customHeight="1">
      <c r="A157" s="88"/>
      <c r="B157" s="45"/>
      <c r="C157" s="44" t="s">
        <v>27</v>
      </c>
      <c r="D157" s="19">
        <v>3516</v>
      </c>
      <c r="E157" s="19">
        <v>999</v>
      </c>
      <c r="F157" s="20">
        <v>28.41296928327645</v>
      </c>
      <c r="G157" s="19">
        <v>3370</v>
      </c>
      <c r="H157" s="19">
        <v>961</v>
      </c>
      <c r="I157" s="20">
        <v>28.516320474777448</v>
      </c>
      <c r="J157" s="19">
        <v>146</v>
      </c>
      <c r="K157" s="19">
        <v>38</v>
      </c>
      <c r="L157" s="68">
        <v>26.03</v>
      </c>
    </row>
    <row r="158" spans="1:12" ht="15.95" customHeight="1">
      <c r="A158" s="88"/>
      <c r="B158" s="45"/>
      <c r="C158" s="44" t="s">
        <v>28</v>
      </c>
      <c r="D158" s="19">
        <v>3318</v>
      </c>
      <c r="E158" s="19">
        <v>984</v>
      </c>
      <c r="F158" s="20">
        <v>29.656419529837251</v>
      </c>
      <c r="G158" s="19">
        <v>3181</v>
      </c>
      <c r="H158" s="19">
        <v>952</v>
      </c>
      <c r="I158" s="20">
        <v>29.927695693178247</v>
      </c>
      <c r="J158" s="19">
        <v>137</v>
      </c>
      <c r="K158" s="19">
        <v>32</v>
      </c>
      <c r="L158" s="68">
        <v>23.36</v>
      </c>
    </row>
    <row r="159" spans="1:12" ht="15.95" customHeight="1">
      <c r="A159" s="88"/>
      <c r="B159" s="48" t="s">
        <v>149</v>
      </c>
      <c r="C159" s="44" t="s">
        <v>26</v>
      </c>
      <c r="D159" s="19">
        <v>6523</v>
      </c>
      <c r="E159" s="19">
        <v>2210</v>
      </c>
      <c r="F159" s="20">
        <v>33.880116510807909</v>
      </c>
      <c r="G159" s="19">
        <v>6265</v>
      </c>
      <c r="H159" s="19">
        <v>2116</v>
      </c>
      <c r="I159" s="20">
        <v>33.774940143655229</v>
      </c>
      <c r="J159" s="19">
        <v>258</v>
      </c>
      <c r="K159" s="19">
        <v>94</v>
      </c>
      <c r="L159" s="68">
        <v>36.43</v>
      </c>
    </row>
    <row r="160" spans="1:12" ht="15.95" customHeight="1">
      <c r="A160" s="88"/>
      <c r="B160" s="45"/>
      <c r="C160" s="44" t="s">
        <v>27</v>
      </c>
      <c r="D160" s="19">
        <v>3316</v>
      </c>
      <c r="E160" s="19">
        <v>1094</v>
      </c>
      <c r="F160" s="20">
        <v>32.991556091676721</v>
      </c>
      <c r="G160" s="19">
        <v>3195</v>
      </c>
      <c r="H160" s="19">
        <v>1042</v>
      </c>
      <c r="I160" s="20">
        <v>32.61345852895149</v>
      </c>
      <c r="J160" s="19">
        <v>121</v>
      </c>
      <c r="K160" s="19">
        <v>52</v>
      </c>
      <c r="L160" s="68">
        <v>42.98</v>
      </c>
    </row>
    <row r="161" spans="1:12" ht="15.95" customHeight="1">
      <c r="A161" s="88"/>
      <c r="B161" s="45"/>
      <c r="C161" s="44" t="s">
        <v>28</v>
      </c>
      <c r="D161" s="19">
        <v>3207</v>
      </c>
      <c r="E161" s="19">
        <v>1116</v>
      </c>
      <c r="F161" s="20">
        <v>34.79887745556595</v>
      </c>
      <c r="G161" s="19">
        <v>3070</v>
      </c>
      <c r="H161" s="19">
        <v>1074</v>
      </c>
      <c r="I161" s="20">
        <v>34.983713355048863</v>
      </c>
      <c r="J161" s="19">
        <v>137</v>
      </c>
      <c r="K161" s="19">
        <v>42</v>
      </c>
      <c r="L161" s="68">
        <v>30.66</v>
      </c>
    </row>
    <row r="162" spans="1:12" ht="15.95" customHeight="1">
      <c r="A162" s="88"/>
      <c r="B162" s="48" t="s">
        <v>152</v>
      </c>
      <c r="C162" s="44" t="s">
        <v>26</v>
      </c>
      <c r="D162" s="19">
        <v>6698</v>
      </c>
      <c r="E162" s="19">
        <v>2826</v>
      </c>
      <c r="F162" s="20">
        <v>42.191699014631233</v>
      </c>
      <c r="G162" s="19">
        <v>6456</v>
      </c>
      <c r="H162" s="19">
        <v>2718</v>
      </c>
      <c r="I162" s="20">
        <v>42.100371747211895</v>
      </c>
      <c r="J162" s="19">
        <v>242</v>
      </c>
      <c r="K162" s="19">
        <v>108</v>
      </c>
      <c r="L162" s="68">
        <v>44.63</v>
      </c>
    </row>
    <row r="163" spans="1:12" ht="15.95" customHeight="1">
      <c r="A163" s="88"/>
      <c r="B163" s="45"/>
      <c r="C163" s="44" t="s">
        <v>27</v>
      </c>
      <c r="D163" s="19">
        <v>3399</v>
      </c>
      <c r="E163" s="19">
        <v>1464</v>
      </c>
      <c r="F163" s="20">
        <v>43.071491615180939</v>
      </c>
      <c r="G163" s="19">
        <v>3289</v>
      </c>
      <c r="H163" s="19">
        <v>1415</v>
      </c>
      <c r="I163" s="20">
        <v>43.022195196108242</v>
      </c>
      <c r="J163" s="19">
        <v>110</v>
      </c>
      <c r="K163" s="19">
        <v>49</v>
      </c>
      <c r="L163" s="68">
        <v>44.55</v>
      </c>
    </row>
    <row r="164" spans="1:12" ht="15.95" customHeight="1">
      <c r="A164" s="88"/>
      <c r="B164" s="45"/>
      <c r="C164" s="44" t="s">
        <v>28</v>
      </c>
      <c r="D164" s="19">
        <v>3299</v>
      </c>
      <c r="E164" s="19">
        <v>1362</v>
      </c>
      <c r="F164" s="20">
        <v>41.285237950894214</v>
      </c>
      <c r="G164" s="19">
        <v>3167</v>
      </c>
      <c r="H164" s="19">
        <v>1303</v>
      </c>
      <c r="I164" s="20">
        <v>41.143037574992107</v>
      </c>
      <c r="J164" s="19">
        <v>132</v>
      </c>
      <c r="K164" s="19">
        <v>59</v>
      </c>
      <c r="L164" s="68">
        <v>44.7</v>
      </c>
    </row>
    <row r="165" spans="1:12" ht="15.95" customHeight="1">
      <c r="A165" s="88"/>
      <c r="B165" s="48" t="s">
        <v>155</v>
      </c>
      <c r="C165" s="44" t="s">
        <v>26</v>
      </c>
      <c r="D165" s="19">
        <v>7004</v>
      </c>
      <c r="E165" s="19">
        <v>3589</v>
      </c>
      <c r="F165" s="20">
        <v>51.242147344374644</v>
      </c>
      <c r="G165" s="19">
        <v>6757</v>
      </c>
      <c r="H165" s="19">
        <v>3440</v>
      </c>
      <c r="I165" s="20">
        <v>50.910167233979578</v>
      </c>
      <c r="J165" s="19">
        <v>247</v>
      </c>
      <c r="K165" s="19">
        <v>149</v>
      </c>
      <c r="L165" s="68">
        <v>60.32</v>
      </c>
    </row>
    <row r="166" spans="1:12" ht="15.95" customHeight="1">
      <c r="A166" s="88"/>
      <c r="B166" s="45"/>
      <c r="C166" s="44" t="s">
        <v>27</v>
      </c>
      <c r="D166" s="19">
        <v>3563</v>
      </c>
      <c r="E166" s="19">
        <v>1810</v>
      </c>
      <c r="F166" s="20">
        <v>50.799887735054732</v>
      </c>
      <c r="G166" s="19">
        <v>3439</v>
      </c>
      <c r="H166" s="19">
        <v>1739</v>
      </c>
      <c r="I166" s="20">
        <v>50.56702529805176</v>
      </c>
      <c r="J166" s="19">
        <v>124</v>
      </c>
      <c r="K166" s="19">
        <v>71</v>
      </c>
      <c r="L166" s="68">
        <v>57.26</v>
      </c>
    </row>
    <row r="167" spans="1:12" ht="15.95" customHeight="1">
      <c r="A167" s="88"/>
      <c r="B167" s="45"/>
      <c r="C167" s="44" t="s">
        <v>28</v>
      </c>
      <c r="D167" s="19">
        <v>3441</v>
      </c>
      <c r="E167" s="19">
        <v>1779</v>
      </c>
      <c r="F167" s="20">
        <v>51.700087183958154</v>
      </c>
      <c r="G167" s="19">
        <v>3318</v>
      </c>
      <c r="H167" s="19">
        <v>1701</v>
      </c>
      <c r="I167" s="20">
        <v>51.265822784810126</v>
      </c>
      <c r="J167" s="19">
        <v>123</v>
      </c>
      <c r="K167" s="19">
        <v>78</v>
      </c>
      <c r="L167" s="68">
        <v>63.41</v>
      </c>
    </row>
    <row r="168" spans="1:12" ht="15.95" customHeight="1">
      <c r="A168" s="88"/>
      <c r="B168" s="48" t="s">
        <v>158</v>
      </c>
      <c r="C168" s="44" t="s">
        <v>26</v>
      </c>
      <c r="D168" s="62">
        <v>5720</v>
      </c>
      <c r="E168" s="62">
        <v>3241</v>
      </c>
      <c r="F168" s="63">
        <v>56.66083916083916</v>
      </c>
      <c r="G168" s="62">
        <v>5455</v>
      </c>
      <c r="H168" s="62">
        <v>3084</v>
      </c>
      <c r="I168" s="63">
        <v>56.535288725939502</v>
      </c>
      <c r="J168" s="19">
        <v>265</v>
      </c>
      <c r="K168" s="19">
        <v>157</v>
      </c>
      <c r="L168" s="68">
        <v>59.25</v>
      </c>
    </row>
    <row r="169" spans="1:12" ht="15.95" customHeight="1">
      <c r="A169" s="88"/>
      <c r="B169" s="45"/>
      <c r="C169" s="44" t="s">
        <v>27</v>
      </c>
      <c r="D169" s="62">
        <v>3019</v>
      </c>
      <c r="E169" s="62">
        <v>1671</v>
      </c>
      <c r="F169" s="63">
        <v>55.349453461411066</v>
      </c>
      <c r="G169" s="62">
        <v>2901</v>
      </c>
      <c r="H169" s="62">
        <v>1609</v>
      </c>
      <c r="I169" s="63">
        <v>55.463633229920717</v>
      </c>
      <c r="J169" s="19">
        <v>118</v>
      </c>
      <c r="K169" s="19">
        <v>62</v>
      </c>
      <c r="L169" s="68">
        <v>52.54</v>
      </c>
    </row>
    <row r="170" spans="1:12" ht="15.95" customHeight="1">
      <c r="A170" s="88"/>
      <c r="B170" s="45"/>
      <c r="C170" s="44" t="s">
        <v>28</v>
      </c>
      <c r="D170" s="62">
        <v>2701</v>
      </c>
      <c r="E170" s="62">
        <v>1570</v>
      </c>
      <c r="F170" s="63">
        <v>58.126619770455385</v>
      </c>
      <c r="G170" s="62">
        <v>2554</v>
      </c>
      <c r="H170" s="62">
        <v>1475</v>
      </c>
      <c r="I170" s="63">
        <v>57.75254502740799</v>
      </c>
      <c r="J170" s="19">
        <v>147</v>
      </c>
      <c r="K170" s="19">
        <v>95</v>
      </c>
      <c r="L170" s="68">
        <v>64.63</v>
      </c>
    </row>
    <row r="171" spans="1:12" ht="15.95" customHeight="1">
      <c r="A171" s="88"/>
      <c r="B171" s="48" t="s">
        <v>162</v>
      </c>
      <c r="C171" s="44" t="s">
        <v>26</v>
      </c>
      <c r="D171" s="62">
        <v>5499</v>
      </c>
      <c r="E171" s="62">
        <v>3417</v>
      </c>
      <c r="F171" s="63">
        <v>62.138570649208944</v>
      </c>
      <c r="G171" s="62">
        <v>5320</v>
      </c>
      <c r="H171" s="62">
        <v>3297</v>
      </c>
      <c r="I171" s="63">
        <v>61.973684210526315</v>
      </c>
      <c r="J171" s="19">
        <v>179</v>
      </c>
      <c r="K171" s="19">
        <v>120</v>
      </c>
      <c r="L171" s="68">
        <v>67.040000000000006</v>
      </c>
    </row>
    <row r="172" spans="1:12" ht="15.95" customHeight="1">
      <c r="A172" s="88"/>
      <c r="B172" s="59"/>
      <c r="C172" s="44" t="s">
        <v>27</v>
      </c>
      <c r="D172" s="62">
        <v>2878</v>
      </c>
      <c r="E172" s="62">
        <v>1711</v>
      </c>
      <c r="F172" s="63">
        <v>59.451007644197361</v>
      </c>
      <c r="G172" s="62">
        <v>2784</v>
      </c>
      <c r="H172" s="62">
        <v>1647</v>
      </c>
      <c r="I172" s="63">
        <v>59.15948275862069</v>
      </c>
      <c r="J172" s="19">
        <v>94</v>
      </c>
      <c r="K172" s="19">
        <v>64</v>
      </c>
      <c r="L172" s="68">
        <v>68.09</v>
      </c>
    </row>
    <row r="173" spans="1:12" ht="15.95" customHeight="1">
      <c r="A173" s="89"/>
      <c r="B173" s="60"/>
      <c r="C173" s="49" t="s">
        <v>28</v>
      </c>
      <c r="D173" s="64">
        <v>2621</v>
      </c>
      <c r="E173" s="64">
        <v>1706</v>
      </c>
      <c r="F173" s="65">
        <v>65.089660434948499</v>
      </c>
      <c r="G173" s="64">
        <v>2536</v>
      </c>
      <c r="H173" s="64">
        <v>1650</v>
      </c>
      <c r="I173" s="65">
        <v>65.063091482649838</v>
      </c>
      <c r="J173" s="17">
        <v>85</v>
      </c>
      <c r="K173" s="17">
        <v>56</v>
      </c>
      <c r="L173" s="69">
        <v>65.88</v>
      </c>
    </row>
    <row r="174" spans="1:12" ht="15.95" customHeight="1">
      <c r="A174" s="88" t="s">
        <v>294</v>
      </c>
      <c r="B174" s="58" t="s">
        <v>457</v>
      </c>
      <c r="C174" s="46" t="s">
        <v>143</v>
      </c>
      <c r="D174" s="19">
        <v>28132</v>
      </c>
      <c r="E174" s="19">
        <v>13010</v>
      </c>
      <c r="F174" s="37">
        <v>46.246267595620644</v>
      </c>
      <c r="G174" s="19">
        <v>28122</v>
      </c>
      <c r="H174" s="19">
        <v>13010</v>
      </c>
      <c r="I174" s="37">
        <v>46.262712467107605</v>
      </c>
      <c r="J174" s="19">
        <v>10</v>
      </c>
      <c r="K174" s="19">
        <v>0</v>
      </c>
      <c r="L174" s="61" t="s">
        <v>122</v>
      </c>
    </row>
    <row r="175" spans="1:12" ht="15.95" customHeight="1">
      <c r="A175" s="88"/>
      <c r="B175" s="45"/>
      <c r="C175" s="46" t="s">
        <v>27</v>
      </c>
      <c r="D175" s="19">
        <v>14439</v>
      </c>
      <c r="E175" s="19">
        <v>6550</v>
      </c>
      <c r="F175" s="37">
        <v>45.363252302791054</v>
      </c>
      <c r="G175" s="19">
        <v>14434</v>
      </c>
      <c r="H175" s="19">
        <v>6550</v>
      </c>
      <c r="I175" s="37">
        <v>45.378966329499789</v>
      </c>
      <c r="J175" s="19">
        <v>5</v>
      </c>
      <c r="K175" s="19">
        <v>0</v>
      </c>
      <c r="L175" s="61" t="s">
        <v>122</v>
      </c>
    </row>
    <row r="176" spans="1:12" ht="15.95" customHeight="1">
      <c r="A176" s="88"/>
      <c r="B176" s="45"/>
      <c r="C176" s="47" t="s">
        <v>28</v>
      </c>
      <c r="D176" s="19">
        <v>13693</v>
      </c>
      <c r="E176" s="19">
        <v>6460</v>
      </c>
      <c r="F176" s="37">
        <v>47.177389907251879</v>
      </c>
      <c r="G176" s="19">
        <v>13688</v>
      </c>
      <c r="H176" s="19">
        <v>6460</v>
      </c>
      <c r="I176" s="37">
        <v>47.194623027469319</v>
      </c>
      <c r="J176" s="19">
        <v>5</v>
      </c>
      <c r="K176" s="19">
        <v>0</v>
      </c>
      <c r="L176" s="61" t="s">
        <v>122</v>
      </c>
    </row>
    <row r="177" spans="1:12" ht="15.95" customHeight="1">
      <c r="A177" s="88"/>
      <c r="B177" s="48" t="s">
        <v>146</v>
      </c>
      <c r="C177" s="46" t="s">
        <v>26</v>
      </c>
      <c r="D177" s="19">
        <v>5109</v>
      </c>
      <c r="E177" s="19">
        <v>1691</v>
      </c>
      <c r="F177" s="20">
        <v>33.098453709140735</v>
      </c>
      <c r="G177" s="19">
        <v>5108</v>
      </c>
      <c r="H177" s="19">
        <v>1691</v>
      </c>
      <c r="I177" s="20">
        <v>33.104933437744712</v>
      </c>
      <c r="J177" s="19">
        <v>1</v>
      </c>
      <c r="K177" s="19">
        <v>0</v>
      </c>
      <c r="L177" s="43" t="s">
        <v>122</v>
      </c>
    </row>
    <row r="178" spans="1:12" ht="15.95" customHeight="1">
      <c r="A178" s="88"/>
      <c r="B178" s="45"/>
      <c r="C178" s="46" t="s">
        <v>27</v>
      </c>
      <c r="D178" s="19">
        <v>2598</v>
      </c>
      <c r="E178" s="19">
        <v>825</v>
      </c>
      <c r="F178" s="20">
        <v>31.755196304849886</v>
      </c>
      <c r="G178" s="19">
        <v>2597</v>
      </c>
      <c r="H178" s="19">
        <v>825</v>
      </c>
      <c r="I178" s="20">
        <v>31.767423950712359</v>
      </c>
      <c r="J178" s="19">
        <v>1</v>
      </c>
      <c r="K178" s="19">
        <v>0</v>
      </c>
      <c r="L178" s="43" t="s">
        <v>122</v>
      </c>
    </row>
    <row r="179" spans="1:12" ht="15.95" customHeight="1">
      <c r="A179" s="88"/>
      <c r="B179" s="45"/>
      <c r="C179" s="46" t="s">
        <v>28</v>
      </c>
      <c r="D179" s="19">
        <v>2511</v>
      </c>
      <c r="E179" s="19">
        <v>866</v>
      </c>
      <c r="F179" s="20">
        <v>34.488251692552765</v>
      </c>
      <c r="G179" s="19">
        <v>2511</v>
      </c>
      <c r="H179" s="19">
        <v>866</v>
      </c>
      <c r="I179" s="20">
        <v>34.488251692552765</v>
      </c>
      <c r="J179" s="19">
        <v>0</v>
      </c>
      <c r="K179" s="19">
        <v>0</v>
      </c>
      <c r="L179" s="43" t="s">
        <v>122</v>
      </c>
    </row>
    <row r="180" spans="1:12" ht="15.95" customHeight="1">
      <c r="A180" s="88"/>
      <c r="B180" s="48" t="s">
        <v>149</v>
      </c>
      <c r="C180" s="46" t="s">
        <v>26</v>
      </c>
      <c r="D180" s="19">
        <v>4596</v>
      </c>
      <c r="E180" s="19">
        <v>1672</v>
      </c>
      <c r="F180" s="20">
        <v>36.37946040034813</v>
      </c>
      <c r="G180" s="19">
        <v>4593</v>
      </c>
      <c r="H180" s="19">
        <v>1672</v>
      </c>
      <c r="I180" s="20">
        <v>36.403222294796429</v>
      </c>
      <c r="J180" s="19">
        <v>3</v>
      </c>
      <c r="K180" s="19">
        <v>0</v>
      </c>
      <c r="L180" s="43" t="s">
        <v>122</v>
      </c>
    </row>
    <row r="181" spans="1:12" ht="15.95" customHeight="1">
      <c r="A181" s="88"/>
      <c r="B181" s="45"/>
      <c r="C181" s="46" t="s">
        <v>27</v>
      </c>
      <c r="D181" s="19">
        <v>2378</v>
      </c>
      <c r="E181" s="19">
        <v>881</v>
      </c>
      <c r="F181" s="20">
        <v>37.047939444911691</v>
      </c>
      <c r="G181" s="19">
        <v>2377</v>
      </c>
      <c r="H181" s="19">
        <v>881</v>
      </c>
      <c r="I181" s="20">
        <v>37.063525452250737</v>
      </c>
      <c r="J181" s="19">
        <v>1</v>
      </c>
      <c r="K181" s="19">
        <v>0</v>
      </c>
      <c r="L181" s="43" t="s">
        <v>122</v>
      </c>
    </row>
    <row r="182" spans="1:12" ht="15.95" customHeight="1">
      <c r="A182" s="88"/>
      <c r="B182" s="45"/>
      <c r="C182" s="46" t="s">
        <v>28</v>
      </c>
      <c r="D182" s="19">
        <v>2218</v>
      </c>
      <c r="E182" s="19">
        <v>791</v>
      </c>
      <c r="F182" s="20">
        <v>35.662759242560867</v>
      </c>
      <c r="G182" s="19">
        <v>2216</v>
      </c>
      <c r="H182" s="19">
        <v>791</v>
      </c>
      <c r="I182" s="20">
        <v>35.694945848375454</v>
      </c>
      <c r="J182" s="19">
        <v>2</v>
      </c>
      <c r="K182" s="19">
        <v>0</v>
      </c>
      <c r="L182" s="43" t="s">
        <v>122</v>
      </c>
    </row>
    <row r="183" spans="1:12" ht="15.95" customHeight="1">
      <c r="A183" s="88"/>
      <c r="B183" s="48" t="s">
        <v>152</v>
      </c>
      <c r="C183" s="46" t="s">
        <v>26</v>
      </c>
      <c r="D183" s="19">
        <v>4965</v>
      </c>
      <c r="E183" s="19">
        <v>2072</v>
      </c>
      <c r="F183" s="20">
        <v>41.732124874118831</v>
      </c>
      <c r="G183" s="19">
        <v>4962</v>
      </c>
      <c r="H183" s="19">
        <v>2072</v>
      </c>
      <c r="I183" s="20">
        <v>41.757355904877066</v>
      </c>
      <c r="J183" s="19">
        <v>3</v>
      </c>
      <c r="K183" s="19">
        <v>0</v>
      </c>
      <c r="L183" s="43" t="s">
        <v>122</v>
      </c>
    </row>
    <row r="184" spans="1:12" ht="15.95" customHeight="1">
      <c r="A184" s="88"/>
      <c r="B184" s="45"/>
      <c r="C184" s="46" t="s">
        <v>27</v>
      </c>
      <c r="D184" s="19">
        <v>2499</v>
      </c>
      <c r="E184" s="19">
        <v>1052</v>
      </c>
      <c r="F184" s="20">
        <v>42.096838735494195</v>
      </c>
      <c r="G184" s="19">
        <v>2498</v>
      </c>
      <c r="H184" s="19">
        <v>1052</v>
      </c>
      <c r="I184" s="20">
        <v>42.113690952762212</v>
      </c>
      <c r="J184" s="19">
        <v>1</v>
      </c>
      <c r="K184" s="19">
        <v>0</v>
      </c>
      <c r="L184" s="43" t="s">
        <v>122</v>
      </c>
    </row>
    <row r="185" spans="1:12" ht="15.95" customHeight="1">
      <c r="A185" s="88"/>
      <c r="B185" s="45"/>
      <c r="C185" s="46" t="s">
        <v>28</v>
      </c>
      <c r="D185" s="19">
        <v>2466</v>
      </c>
      <c r="E185" s="19">
        <v>1020</v>
      </c>
      <c r="F185" s="20">
        <v>41.362530413625301</v>
      </c>
      <c r="G185" s="19">
        <v>2464</v>
      </c>
      <c r="H185" s="19">
        <v>1020</v>
      </c>
      <c r="I185" s="20">
        <v>41.396103896103895</v>
      </c>
      <c r="J185" s="19">
        <v>2</v>
      </c>
      <c r="K185" s="19">
        <v>0</v>
      </c>
      <c r="L185" s="43" t="s">
        <v>122</v>
      </c>
    </row>
    <row r="186" spans="1:12" ht="15.95" customHeight="1">
      <c r="A186" s="88"/>
      <c r="B186" s="48" t="s">
        <v>155</v>
      </c>
      <c r="C186" s="46" t="s">
        <v>26</v>
      </c>
      <c r="D186" s="19">
        <v>5092</v>
      </c>
      <c r="E186" s="19">
        <v>2562</v>
      </c>
      <c r="F186" s="20">
        <v>50.314218381775333</v>
      </c>
      <c r="G186" s="19">
        <v>5091</v>
      </c>
      <c r="H186" s="19">
        <v>2562</v>
      </c>
      <c r="I186" s="20">
        <v>50.324101355332942</v>
      </c>
      <c r="J186" s="19">
        <v>1</v>
      </c>
      <c r="K186" s="19">
        <v>0</v>
      </c>
      <c r="L186" s="43" t="s">
        <v>122</v>
      </c>
    </row>
    <row r="187" spans="1:12" ht="15.95" customHeight="1">
      <c r="A187" s="88"/>
      <c r="B187" s="45"/>
      <c r="C187" s="46" t="s">
        <v>27</v>
      </c>
      <c r="D187" s="19">
        <v>2640</v>
      </c>
      <c r="E187" s="19">
        <v>1288</v>
      </c>
      <c r="F187" s="20">
        <v>48.787878787878789</v>
      </c>
      <c r="G187" s="19">
        <v>2639</v>
      </c>
      <c r="H187" s="19">
        <v>1288</v>
      </c>
      <c r="I187" s="20">
        <v>48.806366047745357</v>
      </c>
      <c r="J187" s="19">
        <v>1</v>
      </c>
      <c r="K187" s="19">
        <v>0</v>
      </c>
      <c r="L187" s="43" t="s">
        <v>122</v>
      </c>
    </row>
    <row r="188" spans="1:12" ht="15.95" customHeight="1">
      <c r="A188" s="88"/>
      <c r="B188" s="45"/>
      <c r="C188" s="46" t="s">
        <v>28</v>
      </c>
      <c r="D188" s="19">
        <v>2452</v>
      </c>
      <c r="E188" s="19">
        <v>1274</v>
      </c>
      <c r="F188" s="20">
        <v>51.957585644371939</v>
      </c>
      <c r="G188" s="19">
        <v>2452</v>
      </c>
      <c r="H188" s="19">
        <v>1274</v>
      </c>
      <c r="I188" s="20">
        <v>51.957585644371939</v>
      </c>
      <c r="J188" s="19">
        <v>0</v>
      </c>
      <c r="K188" s="19">
        <v>0</v>
      </c>
      <c r="L188" s="43" t="s">
        <v>122</v>
      </c>
    </row>
    <row r="189" spans="1:12" ht="15.95" customHeight="1">
      <c r="A189" s="88"/>
      <c r="B189" s="48" t="s">
        <v>158</v>
      </c>
      <c r="C189" s="46" t="s">
        <v>26</v>
      </c>
      <c r="D189" s="19">
        <v>4350</v>
      </c>
      <c r="E189" s="19">
        <v>2487</v>
      </c>
      <c r="F189" s="20">
        <v>57.172413793103445</v>
      </c>
      <c r="G189" s="19">
        <v>4348</v>
      </c>
      <c r="H189" s="19">
        <v>2487</v>
      </c>
      <c r="I189" s="20">
        <v>57.198712051517937</v>
      </c>
      <c r="J189" s="19">
        <v>2</v>
      </c>
      <c r="K189" s="19">
        <v>0</v>
      </c>
      <c r="L189" s="43" t="s">
        <v>122</v>
      </c>
    </row>
    <row r="190" spans="1:12" ht="15.95" customHeight="1">
      <c r="A190" s="88"/>
      <c r="B190" s="45"/>
      <c r="C190" s="46" t="s">
        <v>27</v>
      </c>
      <c r="D190" s="19">
        <v>2224</v>
      </c>
      <c r="E190" s="19">
        <v>1242</v>
      </c>
      <c r="F190" s="20">
        <v>55.845323741007192</v>
      </c>
      <c r="G190" s="19">
        <v>2223</v>
      </c>
      <c r="H190" s="19">
        <v>1242</v>
      </c>
      <c r="I190" s="20">
        <v>55.870445344129557</v>
      </c>
      <c r="J190" s="19">
        <v>1</v>
      </c>
      <c r="K190" s="19">
        <v>0</v>
      </c>
      <c r="L190" s="43" t="s">
        <v>122</v>
      </c>
    </row>
    <row r="191" spans="1:12" ht="15.95" customHeight="1">
      <c r="A191" s="88"/>
      <c r="B191" s="45"/>
      <c r="C191" s="46" t="s">
        <v>28</v>
      </c>
      <c r="D191" s="19">
        <v>2126</v>
      </c>
      <c r="E191" s="19">
        <v>1245</v>
      </c>
      <c r="F191" s="20">
        <v>58.560677328316089</v>
      </c>
      <c r="G191" s="19">
        <v>2125</v>
      </c>
      <c r="H191" s="19">
        <v>1245</v>
      </c>
      <c r="I191" s="20">
        <v>58.588235294117645</v>
      </c>
      <c r="J191" s="19">
        <v>1</v>
      </c>
      <c r="K191" s="19">
        <v>0</v>
      </c>
      <c r="L191" s="43" t="s">
        <v>122</v>
      </c>
    </row>
    <row r="192" spans="1:12" ht="15.95" customHeight="1">
      <c r="A192" s="88"/>
      <c r="B192" s="48" t="s">
        <v>162</v>
      </c>
      <c r="C192" s="46" t="s">
        <v>26</v>
      </c>
      <c r="D192" s="19">
        <v>4020</v>
      </c>
      <c r="E192" s="19">
        <v>2526</v>
      </c>
      <c r="F192" s="20">
        <v>62.835820895522389</v>
      </c>
      <c r="G192" s="19">
        <v>4020</v>
      </c>
      <c r="H192" s="19">
        <v>2526</v>
      </c>
      <c r="I192" s="20">
        <v>62.835820895522389</v>
      </c>
      <c r="J192" s="19">
        <v>0</v>
      </c>
      <c r="K192" s="19">
        <v>0</v>
      </c>
      <c r="L192" s="43" t="s">
        <v>122</v>
      </c>
    </row>
    <row r="193" spans="1:12" ht="15.95" customHeight="1">
      <c r="A193" s="88"/>
      <c r="B193" s="45"/>
      <c r="C193" s="46" t="s">
        <v>27</v>
      </c>
      <c r="D193" s="19">
        <v>2100</v>
      </c>
      <c r="E193" s="19">
        <v>1262</v>
      </c>
      <c r="F193" s="20">
        <v>60.095238095238095</v>
      </c>
      <c r="G193" s="19">
        <v>2100</v>
      </c>
      <c r="H193" s="19">
        <v>1262</v>
      </c>
      <c r="I193" s="20">
        <v>60.095238095238095</v>
      </c>
      <c r="J193" s="19">
        <v>0</v>
      </c>
      <c r="K193" s="19">
        <v>0</v>
      </c>
      <c r="L193" s="43" t="s">
        <v>122</v>
      </c>
    </row>
    <row r="194" spans="1:12" ht="15.95" customHeight="1">
      <c r="A194" s="89"/>
      <c r="B194" s="50"/>
      <c r="C194" s="51" t="s">
        <v>28</v>
      </c>
      <c r="D194" s="17">
        <v>1920</v>
      </c>
      <c r="E194" s="17">
        <v>1264</v>
      </c>
      <c r="F194" s="18">
        <v>65.833333333333329</v>
      </c>
      <c r="G194" s="17">
        <v>1920</v>
      </c>
      <c r="H194" s="17">
        <v>1264</v>
      </c>
      <c r="I194" s="18">
        <v>65.833333333333329</v>
      </c>
      <c r="J194" s="17">
        <v>0</v>
      </c>
      <c r="K194" s="17">
        <v>0</v>
      </c>
      <c r="L194" s="52" t="s">
        <v>122</v>
      </c>
    </row>
    <row r="195" spans="1:12" ht="15.95" customHeight="1">
      <c r="A195" s="87" t="s">
        <v>295</v>
      </c>
      <c r="B195" s="58" t="s">
        <v>457</v>
      </c>
      <c r="C195" s="54" t="s">
        <v>143</v>
      </c>
      <c r="D195" s="55">
        <v>61171</v>
      </c>
      <c r="E195" s="55">
        <v>28062</v>
      </c>
      <c r="F195" s="56">
        <v>45.87467917804188</v>
      </c>
      <c r="G195" s="55">
        <v>61171</v>
      </c>
      <c r="H195" s="55">
        <v>28062</v>
      </c>
      <c r="I195" s="56">
        <v>45.87467917804188</v>
      </c>
      <c r="J195" s="55">
        <v>0</v>
      </c>
      <c r="K195" s="55">
        <v>0</v>
      </c>
      <c r="L195" s="57" t="s">
        <v>122</v>
      </c>
    </row>
    <row r="196" spans="1:12" ht="15.95" customHeight="1">
      <c r="A196" s="88"/>
      <c r="B196" s="45"/>
      <c r="C196" s="46" t="s">
        <v>168</v>
      </c>
      <c r="D196" s="19">
        <v>31775</v>
      </c>
      <c r="E196" s="19">
        <v>14321</v>
      </c>
      <c r="F196" s="20">
        <v>45.070023603461841</v>
      </c>
      <c r="G196" s="19">
        <v>31775</v>
      </c>
      <c r="H196" s="19">
        <v>14321</v>
      </c>
      <c r="I196" s="20">
        <v>45.070023603461841</v>
      </c>
      <c r="J196" s="19">
        <v>0</v>
      </c>
      <c r="K196" s="19">
        <v>0</v>
      </c>
      <c r="L196" s="43" t="s">
        <v>122</v>
      </c>
    </row>
    <row r="197" spans="1:12" ht="15.95" customHeight="1">
      <c r="A197" s="88"/>
      <c r="B197" s="45"/>
      <c r="C197" s="46" t="s">
        <v>28</v>
      </c>
      <c r="D197" s="19">
        <v>29396</v>
      </c>
      <c r="E197" s="19">
        <v>13741</v>
      </c>
      <c r="F197" s="20">
        <v>46.744455027894951</v>
      </c>
      <c r="G197" s="19">
        <v>29396</v>
      </c>
      <c r="H197" s="19">
        <v>13741</v>
      </c>
      <c r="I197" s="20">
        <v>46.744455027894951</v>
      </c>
      <c r="J197" s="19">
        <v>0</v>
      </c>
      <c r="K197" s="19">
        <v>0</v>
      </c>
      <c r="L197" s="43" t="s">
        <v>122</v>
      </c>
    </row>
    <row r="198" spans="1:12" ht="15.95" customHeight="1">
      <c r="A198" s="88"/>
      <c r="B198" s="48" t="s">
        <v>146</v>
      </c>
      <c r="C198" s="46" t="s">
        <v>26</v>
      </c>
      <c r="D198" s="19">
        <v>10463</v>
      </c>
      <c r="E198" s="19">
        <v>2903</v>
      </c>
      <c r="F198" s="20">
        <v>27.745388511899073</v>
      </c>
      <c r="G198" s="19">
        <v>10463</v>
      </c>
      <c r="H198" s="19">
        <v>2903</v>
      </c>
      <c r="I198" s="20">
        <v>27.745388511899073</v>
      </c>
      <c r="J198" s="19">
        <v>0</v>
      </c>
      <c r="K198" s="19">
        <v>0</v>
      </c>
      <c r="L198" s="43" t="s">
        <v>122</v>
      </c>
    </row>
    <row r="199" spans="1:12" ht="15.95" customHeight="1">
      <c r="A199" s="88"/>
      <c r="B199" s="45"/>
      <c r="C199" s="46" t="s">
        <v>27</v>
      </c>
      <c r="D199" s="19">
        <v>5438</v>
      </c>
      <c r="E199" s="19">
        <v>1455</v>
      </c>
      <c r="F199" s="20">
        <v>26.756160353070982</v>
      </c>
      <c r="G199" s="19">
        <v>5438</v>
      </c>
      <c r="H199" s="19">
        <v>1455</v>
      </c>
      <c r="I199" s="20">
        <v>26.756160353070982</v>
      </c>
      <c r="J199" s="19">
        <v>0</v>
      </c>
      <c r="K199" s="19">
        <v>0</v>
      </c>
      <c r="L199" s="43" t="s">
        <v>122</v>
      </c>
    </row>
    <row r="200" spans="1:12" ht="15.95" customHeight="1">
      <c r="A200" s="88"/>
      <c r="B200" s="45"/>
      <c r="C200" s="46" t="s">
        <v>28</v>
      </c>
      <c r="D200" s="19">
        <v>5025</v>
      </c>
      <c r="E200" s="19">
        <v>1448</v>
      </c>
      <c r="F200" s="20">
        <v>28.815920398009951</v>
      </c>
      <c r="G200" s="19">
        <v>5025</v>
      </c>
      <c r="H200" s="19">
        <v>1448</v>
      </c>
      <c r="I200" s="20">
        <v>28.815920398009951</v>
      </c>
      <c r="J200" s="19">
        <v>0</v>
      </c>
      <c r="K200" s="19">
        <v>0</v>
      </c>
      <c r="L200" s="43" t="s">
        <v>122</v>
      </c>
    </row>
    <row r="201" spans="1:12" ht="15.95" customHeight="1">
      <c r="A201" s="88"/>
      <c r="B201" s="48" t="s">
        <v>149</v>
      </c>
      <c r="C201" s="46" t="s">
        <v>26</v>
      </c>
      <c r="D201" s="19">
        <v>10028</v>
      </c>
      <c r="E201" s="19">
        <v>3443</v>
      </c>
      <c r="F201" s="20">
        <v>34.333865177502993</v>
      </c>
      <c r="G201" s="19">
        <v>10028</v>
      </c>
      <c r="H201" s="19">
        <v>3443</v>
      </c>
      <c r="I201" s="20">
        <v>34.333865177502993</v>
      </c>
      <c r="J201" s="19">
        <v>0</v>
      </c>
      <c r="K201" s="19">
        <v>0</v>
      </c>
      <c r="L201" s="43" t="s">
        <v>122</v>
      </c>
    </row>
    <row r="202" spans="1:12" ht="15.95" customHeight="1">
      <c r="A202" s="88"/>
      <c r="B202" s="45"/>
      <c r="C202" s="46" t="s">
        <v>27</v>
      </c>
      <c r="D202" s="19">
        <v>5221</v>
      </c>
      <c r="E202" s="19">
        <v>1875</v>
      </c>
      <c r="F202" s="20">
        <v>35.912660409883166</v>
      </c>
      <c r="G202" s="19">
        <v>5221</v>
      </c>
      <c r="H202" s="19">
        <v>1875</v>
      </c>
      <c r="I202" s="20">
        <v>35.912660409883166</v>
      </c>
      <c r="J202" s="19">
        <v>0</v>
      </c>
      <c r="K202" s="19">
        <v>0</v>
      </c>
      <c r="L202" s="43" t="s">
        <v>122</v>
      </c>
    </row>
    <row r="203" spans="1:12" ht="15.95" customHeight="1">
      <c r="A203" s="88"/>
      <c r="B203" s="45"/>
      <c r="C203" s="46" t="s">
        <v>28</v>
      </c>
      <c r="D203" s="19">
        <v>4807</v>
      </c>
      <c r="E203" s="19">
        <v>1568</v>
      </c>
      <c r="F203" s="20">
        <v>32.619097149989599</v>
      </c>
      <c r="G203" s="19">
        <v>4807</v>
      </c>
      <c r="H203" s="19">
        <v>1568</v>
      </c>
      <c r="I203" s="20">
        <v>32.619097149989599</v>
      </c>
      <c r="J203" s="19">
        <v>0</v>
      </c>
      <c r="K203" s="19">
        <v>0</v>
      </c>
      <c r="L203" s="43" t="s">
        <v>122</v>
      </c>
    </row>
    <row r="204" spans="1:12" ht="15.95" customHeight="1">
      <c r="A204" s="88"/>
      <c r="B204" s="48" t="s">
        <v>152</v>
      </c>
      <c r="C204" s="46" t="s">
        <v>26</v>
      </c>
      <c r="D204" s="19">
        <v>10687</v>
      </c>
      <c r="E204" s="19">
        <v>4503</v>
      </c>
      <c r="F204" s="20">
        <v>42.135304575652661</v>
      </c>
      <c r="G204" s="19">
        <v>10687</v>
      </c>
      <c r="H204" s="19">
        <v>4503</v>
      </c>
      <c r="I204" s="20">
        <v>42.135304575652661</v>
      </c>
      <c r="J204" s="19">
        <v>0</v>
      </c>
      <c r="K204" s="19">
        <v>0</v>
      </c>
      <c r="L204" s="43" t="s">
        <v>122</v>
      </c>
    </row>
    <row r="205" spans="1:12" ht="15.95" customHeight="1">
      <c r="A205" s="88"/>
      <c r="B205" s="45"/>
      <c r="C205" s="46" t="s">
        <v>27</v>
      </c>
      <c r="D205" s="19">
        <v>5639</v>
      </c>
      <c r="E205" s="19">
        <v>2339</v>
      </c>
      <c r="F205" s="20">
        <v>41.478985635751023</v>
      </c>
      <c r="G205" s="19">
        <v>5639</v>
      </c>
      <c r="H205" s="19">
        <v>2339</v>
      </c>
      <c r="I205" s="20">
        <v>41.478985635751023</v>
      </c>
      <c r="J205" s="19">
        <v>0</v>
      </c>
      <c r="K205" s="19">
        <v>0</v>
      </c>
      <c r="L205" s="43" t="s">
        <v>122</v>
      </c>
    </row>
    <row r="206" spans="1:12" ht="15.95" customHeight="1">
      <c r="A206" s="88"/>
      <c r="B206" s="45"/>
      <c r="C206" s="46" t="s">
        <v>28</v>
      </c>
      <c r="D206" s="19">
        <v>5048</v>
      </c>
      <c r="E206" s="19">
        <v>2164</v>
      </c>
      <c r="F206" s="20">
        <v>42.86846275752773</v>
      </c>
      <c r="G206" s="19">
        <v>5048</v>
      </c>
      <c r="H206" s="19">
        <v>2164</v>
      </c>
      <c r="I206" s="20">
        <v>42.86846275752773</v>
      </c>
      <c r="J206" s="19">
        <v>0</v>
      </c>
      <c r="K206" s="19">
        <v>0</v>
      </c>
      <c r="L206" s="43" t="s">
        <v>122</v>
      </c>
    </row>
    <row r="207" spans="1:12" ht="15.95" customHeight="1">
      <c r="A207" s="88"/>
      <c r="B207" s="48" t="s">
        <v>155</v>
      </c>
      <c r="C207" s="46" t="s">
        <v>26</v>
      </c>
      <c r="D207" s="19">
        <v>11065</v>
      </c>
      <c r="E207" s="19">
        <v>5555</v>
      </c>
      <c r="F207" s="20">
        <v>50.203343877089921</v>
      </c>
      <c r="G207" s="19">
        <v>11065</v>
      </c>
      <c r="H207" s="19">
        <v>5555</v>
      </c>
      <c r="I207" s="20">
        <v>50.203343877089921</v>
      </c>
      <c r="J207" s="19">
        <v>0</v>
      </c>
      <c r="K207" s="19">
        <v>0</v>
      </c>
      <c r="L207" s="43" t="s">
        <v>122</v>
      </c>
    </row>
    <row r="208" spans="1:12" ht="15.95" customHeight="1">
      <c r="A208" s="88"/>
      <c r="B208" s="45"/>
      <c r="C208" s="46" t="s">
        <v>27</v>
      </c>
      <c r="D208" s="19">
        <v>5662</v>
      </c>
      <c r="E208" s="19">
        <v>2793</v>
      </c>
      <c r="F208" s="20">
        <v>49.328859060402685</v>
      </c>
      <c r="G208" s="19">
        <v>5662</v>
      </c>
      <c r="H208" s="19">
        <v>2793</v>
      </c>
      <c r="I208" s="20">
        <v>49.328859060402685</v>
      </c>
      <c r="J208" s="19">
        <v>0</v>
      </c>
      <c r="K208" s="19">
        <v>0</v>
      </c>
      <c r="L208" s="43" t="s">
        <v>122</v>
      </c>
    </row>
    <row r="209" spans="1:12" ht="15.95" customHeight="1">
      <c r="A209" s="88"/>
      <c r="B209" s="45"/>
      <c r="C209" s="46" t="s">
        <v>28</v>
      </c>
      <c r="D209" s="19">
        <v>5403</v>
      </c>
      <c r="E209" s="19">
        <v>2762</v>
      </c>
      <c r="F209" s="20">
        <v>51.119748287988152</v>
      </c>
      <c r="G209" s="19">
        <v>5403</v>
      </c>
      <c r="H209" s="19">
        <v>2762</v>
      </c>
      <c r="I209" s="20">
        <v>51.119748287988152</v>
      </c>
      <c r="J209" s="19">
        <v>0</v>
      </c>
      <c r="K209" s="19">
        <v>0</v>
      </c>
      <c r="L209" s="43" t="s">
        <v>122</v>
      </c>
    </row>
    <row r="210" spans="1:12" ht="15.95" customHeight="1">
      <c r="A210" s="88"/>
      <c r="B210" s="48" t="s">
        <v>158</v>
      </c>
      <c r="C210" s="46" t="s">
        <v>26</v>
      </c>
      <c r="D210" s="19">
        <v>9516</v>
      </c>
      <c r="E210" s="19">
        <v>5641</v>
      </c>
      <c r="F210" s="20">
        <v>59.279108869272804</v>
      </c>
      <c r="G210" s="19">
        <v>9516</v>
      </c>
      <c r="H210" s="19">
        <v>5641</v>
      </c>
      <c r="I210" s="20">
        <v>59.279108869272804</v>
      </c>
      <c r="J210" s="19">
        <v>0</v>
      </c>
      <c r="K210" s="19">
        <v>0</v>
      </c>
      <c r="L210" s="43" t="s">
        <v>122</v>
      </c>
    </row>
    <row r="211" spans="1:12" ht="15.95" customHeight="1">
      <c r="A211" s="88"/>
      <c r="B211" s="45"/>
      <c r="C211" s="46" t="s">
        <v>27</v>
      </c>
      <c r="D211" s="19">
        <v>4944</v>
      </c>
      <c r="E211" s="19">
        <v>2848</v>
      </c>
      <c r="F211" s="20">
        <v>57.605177993527505</v>
      </c>
      <c r="G211" s="19">
        <v>4944</v>
      </c>
      <c r="H211" s="19">
        <v>2848</v>
      </c>
      <c r="I211" s="20">
        <v>57.605177993527505</v>
      </c>
      <c r="J211" s="19">
        <v>0</v>
      </c>
      <c r="K211" s="19">
        <v>0</v>
      </c>
      <c r="L211" s="43" t="s">
        <v>122</v>
      </c>
    </row>
    <row r="212" spans="1:12" ht="15.95" customHeight="1">
      <c r="A212" s="88"/>
      <c r="B212" s="45"/>
      <c r="C212" s="46" t="s">
        <v>28</v>
      </c>
      <c r="D212" s="19">
        <v>4572</v>
      </c>
      <c r="E212" s="19">
        <v>2793</v>
      </c>
      <c r="F212" s="20">
        <v>61.089238845144358</v>
      </c>
      <c r="G212" s="19">
        <v>4572</v>
      </c>
      <c r="H212" s="19">
        <v>2793</v>
      </c>
      <c r="I212" s="20">
        <v>61.089238845144358</v>
      </c>
      <c r="J212" s="19">
        <v>0</v>
      </c>
      <c r="K212" s="19">
        <v>0</v>
      </c>
      <c r="L212" s="43" t="s">
        <v>122</v>
      </c>
    </row>
    <row r="213" spans="1:12" ht="15.95" customHeight="1">
      <c r="A213" s="88"/>
      <c r="B213" s="48" t="s">
        <v>162</v>
      </c>
      <c r="C213" s="46" t="s">
        <v>26</v>
      </c>
      <c r="D213" s="19">
        <v>9412</v>
      </c>
      <c r="E213" s="19">
        <v>6017</v>
      </c>
      <c r="F213" s="20">
        <v>63.929026774330644</v>
      </c>
      <c r="G213" s="19">
        <v>9412</v>
      </c>
      <c r="H213" s="19">
        <v>6017</v>
      </c>
      <c r="I213" s="20">
        <v>63.929026774330644</v>
      </c>
      <c r="J213" s="19">
        <v>0</v>
      </c>
      <c r="K213" s="19">
        <v>0</v>
      </c>
      <c r="L213" s="43" t="s">
        <v>122</v>
      </c>
    </row>
    <row r="214" spans="1:12" ht="15.95" customHeight="1">
      <c r="A214" s="88"/>
      <c r="B214" s="45"/>
      <c r="C214" s="46" t="s">
        <v>27</v>
      </c>
      <c r="D214" s="19">
        <v>4871</v>
      </c>
      <c r="E214" s="19">
        <v>3011</v>
      </c>
      <c r="F214" s="20">
        <v>61.814822418394577</v>
      </c>
      <c r="G214" s="19">
        <v>4871</v>
      </c>
      <c r="H214" s="19">
        <v>3011</v>
      </c>
      <c r="I214" s="20">
        <v>61.814822418394577</v>
      </c>
      <c r="J214" s="19">
        <v>0</v>
      </c>
      <c r="K214" s="19">
        <v>0</v>
      </c>
      <c r="L214" s="43" t="s">
        <v>122</v>
      </c>
    </row>
    <row r="215" spans="1:12" ht="15.95" customHeight="1">
      <c r="A215" s="89"/>
      <c r="B215" s="50"/>
      <c r="C215" s="51" t="s">
        <v>28</v>
      </c>
      <c r="D215" s="17">
        <v>4541</v>
      </c>
      <c r="E215" s="17">
        <v>3006</v>
      </c>
      <c r="F215" s="18">
        <v>66.196872935476762</v>
      </c>
      <c r="G215" s="17">
        <v>4541</v>
      </c>
      <c r="H215" s="17">
        <v>3006</v>
      </c>
      <c r="I215" s="18">
        <v>66.196872935476762</v>
      </c>
      <c r="J215" s="17">
        <v>0</v>
      </c>
      <c r="K215" s="17">
        <v>0</v>
      </c>
      <c r="L215" s="52" t="s">
        <v>122</v>
      </c>
    </row>
    <row r="216" spans="1:12" ht="15.95" customHeight="1">
      <c r="A216" s="87" t="s">
        <v>296</v>
      </c>
      <c r="B216" s="58" t="s">
        <v>457</v>
      </c>
      <c r="C216" s="46" t="s">
        <v>143</v>
      </c>
      <c r="D216" s="19">
        <v>22436</v>
      </c>
      <c r="E216" s="19">
        <v>8592</v>
      </c>
      <c r="F216" s="20">
        <v>38.295596362988057</v>
      </c>
      <c r="G216" s="19">
        <v>21246</v>
      </c>
      <c r="H216" s="19">
        <v>8044</v>
      </c>
      <c r="I216" s="20">
        <v>37.861244469547209</v>
      </c>
      <c r="J216" s="19">
        <v>1190</v>
      </c>
      <c r="K216" s="19">
        <v>548</v>
      </c>
      <c r="L216" s="43" t="s">
        <v>1993</v>
      </c>
    </row>
    <row r="217" spans="1:12" ht="15.95" customHeight="1">
      <c r="A217" s="88"/>
      <c r="B217" s="45"/>
      <c r="C217" s="46" t="s">
        <v>168</v>
      </c>
      <c r="D217" s="19">
        <v>11681</v>
      </c>
      <c r="E217" s="19">
        <v>4325</v>
      </c>
      <c r="F217" s="20">
        <v>37.025939559969181</v>
      </c>
      <c r="G217" s="19">
        <v>10991</v>
      </c>
      <c r="H217" s="19">
        <v>4018</v>
      </c>
      <c r="I217" s="20">
        <v>36.557183149849877</v>
      </c>
      <c r="J217" s="19">
        <v>690</v>
      </c>
      <c r="K217" s="19">
        <v>307</v>
      </c>
      <c r="L217" s="43" t="s">
        <v>1994</v>
      </c>
    </row>
    <row r="218" spans="1:12" ht="15.95" customHeight="1">
      <c r="A218" s="88"/>
      <c r="B218" s="45"/>
      <c r="C218" s="46" t="s">
        <v>28</v>
      </c>
      <c r="D218" s="19">
        <v>10755</v>
      </c>
      <c r="E218" s="19">
        <v>4267</v>
      </c>
      <c r="F218" s="20">
        <v>39.674569967456996</v>
      </c>
      <c r="G218" s="19">
        <v>10255</v>
      </c>
      <c r="H218" s="19">
        <v>4026</v>
      </c>
      <c r="I218" s="20">
        <v>39.258898098488544</v>
      </c>
      <c r="J218" s="19">
        <v>500</v>
      </c>
      <c r="K218" s="19">
        <v>241</v>
      </c>
      <c r="L218" s="43" t="s">
        <v>1995</v>
      </c>
    </row>
    <row r="219" spans="1:12" ht="15.95" customHeight="1">
      <c r="A219" s="88"/>
      <c r="B219" s="48" t="s">
        <v>146</v>
      </c>
      <c r="C219" s="44" t="s">
        <v>26</v>
      </c>
      <c r="D219" s="19">
        <v>3853</v>
      </c>
      <c r="E219" s="19">
        <v>994</v>
      </c>
      <c r="F219" s="20">
        <v>25.798079418634831</v>
      </c>
      <c r="G219" s="19">
        <v>3690</v>
      </c>
      <c r="H219" s="19">
        <v>965</v>
      </c>
      <c r="I219" s="20">
        <v>26.151761517615178</v>
      </c>
      <c r="J219" s="19">
        <v>163</v>
      </c>
      <c r="K219" s="19">
        <v>29</v>
      </c>
      <c r="L219" s="43" t="s">
        <v>1996</v>
      </c>
    </row>
    <row r="220" spans="1:12" ht="15.95" customHeight="1">
      <c r="A220" s="88"/>
      <c r="B220" s="45"/>
      <c r="C220" s="44" t="s">
        <v>27</v>
      </c>
      <c r="D220" s="19">
        <v>1988</v>
      </c>
      <c r="E220" s="19">
        <v>493</v>
      </c>
      <c r="F220" s="20">
        <v>24.798792756539235</v>
      </c>
      <c r="G220" s="19">
        <v>1895</v>
      </c>
      <c r="H220" s="19">
        <v>477</v>
      </c>
      <c r="I220" s="20">
        <v>25.171503957783642</v>
      </c>
      <c r="J220" s="19">
        <v>93</v>
      </c>
      <c r="K220" s="19">
        <v>16</v>
      </c>
      <c r="L220" s="43" t="s">
        <v>1997</v>
      </c>
    </row>
    <row r="221" spans="1:12" ht="15.95" customHeight="1">
      <c r="A221" s="88"/>
      <c r="B221" s="45"/>
      <c r="C221" s="44" t="s">
        <v>28</v>
      </c>
      <c r="D221" s="19">
        <v>1865</v>
      </c>
      <c r="E221" s="19">
        <v>501</v>
      </c>
      <c r="F221" s="20">
        <v>26.863270777479894</v>
      </c>
      <c r="G221" s="19">
        <v>1795</v>
      </c>
      <c r="H221" s="19">
        <v>488</v>
      </c>
      <c r="I221" s="20">
        <v>27.186629526462397</v>
      </c>
      <c r="J221" s="19">
        <v>70</v>
      </c>
      <c r="K221" s="19">
        <v>13</v>
      </c>
      <c r="L221" s="43" t="s">
        <v>1998</v>
      </c>
    </row>
    <row r="222" spans="1:12" ht="15.95" customHeight="1">
      <c r="A222" s="88"/>
      <c r="B222" s="48" t="s">
        <v>149</v>
      </c>
      <c r="C222" s="44" t="s">
        <v>26</v>
      </c>
      <c r="D222" s="19">
        <v>3518</v>
      </c>
      <c r="E222" s="19">
        <v>1006</v>
      </c>
      <c r="F222" s="20">
        <v>28.595793064241047</v>
      </c>
      <c r="G222" s="19">
        <v>3360</v>
      </c>
      <c r="H222" s="19">
        <v>954</v>
      </c>
      <c r="I222" s="20">
        <v>28.392857142857142</v>
      </c>
      <c r="J222" s="19">
        <v>158</v>
      </c>
      <c r="K222" s="19">
        <v>52</v>
      </c>
      <c r="L222" s="43" t="s">
        <v>1999</v>
      </c>
    </row>
    <row r="223" spans="1:12" ht="15.95" customHeight="1">
      <c r="A223" s="88"/>
      <c r="B223" s="45"/>
      <c r="C223" s="44" t="s">
        <v>27</v>
      </c>
      <c r="D223" s="19">
        <v>1838</v>
      </c>
      <c r="E223" s="19">
        <v>510</v>
      </c>
      <c r="F223" s="20">
        <v>27.747551686615886</v>
      </c>
      <c r="G223" s="19">
        <v>1747</v>
      </c>
      <c r="H223" s="19">
        <v>481</v>
      </c>
      <c r="I223" s="20">
        <v>27.532913566113336</v>
      </c>
      <c r="J223" s="19">
        <v>91</v>
      </c>
      <c r="K223" s="19">
        <v>29</v>
      </c>
      <c r="L223" s="43" t="s">
        <v>2000</v>
      </c>
    </row>
    <row r="224" spans="1:12" ht="15.95" customHeight="1">
      <c r="A224" s="88"/>
      <c r="B224" s="45"/>
      <c r="C224" s="44" t="s">
        <v>28</v>
      </c>
      <c r="D224" s="19">
        <v>1680</v>
      </c>
      <c r="E224" s="19">
        <v>496</v>
      </c>
      <c r="F224" s="20">
        <v>29.523809523809526</v>
      </c>
      <c r="G224" s="19">
        <v>1613</v>
      </c>
      <c r="H224" s="19">
        <v>473</v>
      </c>
      <c r="I224" s="20">
        <v>29.324240545567267</v>
      </c>
      <c r="J224" s="19">
        <v>67</v>
      </c>
      <c r="K224" s="19">
        <v>23</v>
      </c>
      <c r="L224" s="43" t="s">
        <v>2001</v>
      </c>
    </row>
    <row r="225" spans="1:12" ht="15.95" customHeight="1">
      <c r="A225" s="88"/>
      <c r="B225" s="48" t="s">
        <v>152</v>
      </c>
      <c r="C225" s="44" t="s">
        <v>26</v>
      </c>
      <c r="D225" s="19">
        <v>3945</v>
      </c>
      <c r="E225" s="19">
        <v>1396</v>
      </c>
      <c r="F225" s="20">
        <v>35.386565272496831</v>
      </c>
      <c r="G225" s="19">
        <v>3749</v>
      </c>
      <c r="H225" s="19">
        <v>1312</v>
      </c>
      <c r="I225" s="20">
        <v>34.99599893304881</v>
      </c>
      <c r="J225" s="19">
        <v>196</v>
      </c>
      <c r="K225" s="19">
        <v>84</v>
      </c>
      <c r="L225" s="43" t="s">
        <v>114</v>
      </c>
    </row>
    <row r="226" spans="1:12" ht="15.95" customHeight="1">
      <c r="A226" s="88"/>
      <c r="B226" s="45"/>
      <c r="C226" s="44" t="s">
        <v>27</v>
      </c>
      <c r="D226" s="19">
        <v>2079</v>
      </c>
      <c r="E226" s="19">
        <v>750</v>
      </c>
      <c r="F226" s="20">
        <v>36.075036075036074</v>
      </c>
      <c r="G226" s="19">
        <v>1960</v>
      </c>
      <c r="H226" s="19">
        <v>700</v>
      </c>
      <c r="I226" s="20">
        <v>35.714285714285715</v>
      </c>
      <c r="J226" s="19">
        <v>119</v>
      </c>
      <c r="K226" s="19">
        <v>50</v>
      </c>
      <c r="L226" s="43" t="s">
        <v>2002</v>
      </c>
    </row>
    <row r="227" spans="1:12" ht="15.95" customHeight="1">
      <c r="A227" s="88"/>
      <c r="B227" s="45"/>
      <c r="C227" s="44" t="s">
        <v>28</v>
      </c>
      <c r="D227" s="19">
        <v>1866</v>
      </c>
      <c r="E227" s="19">
        <v>646</v>
      </c>
      <c r="F227" s="20">
        <v>34.619506966773848</v>
      </c>
      <c r="G227" s="19">
        <v>1789</v>
      </c>
      <c r="H227" s="19">
        <v>612</v>
      </c>
      <c r="I227" s="20">
        <v>34.209055338177755</v>
      </c>
      <c r="J227" s="19">
        <v>77</v>
      </c>
      <c r="K227" s="19">
        <v>34</v>
      </c>
      <c r="L227" s="43" t="s">
        <v>568</v>
      </c>
    </row>
    <row r="228" spans="1:12" ht="15.95" customHeight="1">
      <c r="A228" s="88"/>
      <c r="B228" s="48" t="s">
        <v>155</v>
      </c>
      <c r="C228" s="44" t="s">
        <v>26</v>
      </c>
      <c r="D228" s="19">
        <v>3986</v>
      </c>
      <c r="E228" s="19">
        <v>1623</v>
      </c>
      <c r="F228" s="20">
        <v>40.717511289513297</v>
      </c>
      <c r="G228" s="19">
        <v>3763</v>
      </c>
      <c r="H228" s="19">
        <v>1509</v>
      </c>
      <c r="I228" s="20">
        <v>40.100983258038802</v>
      </c>
      <c r="J228" s="19">
        <v>223</v>
      </c>
      <c r="K228" s="19">
        <v>114</v>
      </c>
      <c r="L228" s="43" t="s">
        <v>2003</v>
      </c>
    </row>
    <row r="229" spans="1:12" ht="15.95" customHeight="1">
      <c r="A229" s="88"/>
      <c r="B229" s="45"/>
      <c r="C229" s="44" t="s">
        <v>27</v>
      </c>
      <c r="D229" s="19">
        <v>2071</v>
      </c>
      <c r="E229" s="19">
        <v>839</v>
      </c>
      <c r="F229" s="20">
        <v>40.511830033800095</v>
      </c>
      <c r="G229" s="19">
        <v>1949</v>
      </c>
      <c r="H229" s="19">
        <v>775</v>
      </c>
      <c r="I229" s="20">
        <v>39.763981528989227</v>
      </c>
      <c r="J229" s="19">
        <v>122</v>
      </c>
      <c r="K229" s="19">
        <v>64</v>
      </c>
      <c r="L229" s="43" t="s">
        <v>2004</v>
      </c>
    </row>
    <row r="230" spans="1:12" ht="15.95" customHeight="1">
      <c r="A230" s="88"/>
      <c r="B230" s="45"/>
      <c r="C230" s="44" t="s">
        <v>28</v>
      </c>
      <c r="D230" s="19">
        <v>1915</v>
      </c>
      <c r="E230" s="19">
        <v>784</v>
      </c>
      <c r="F230" s="20">
        <v>40.93994778067885</v>
      </c>
      <c r="G230" s="19">
        <v>1814</v>
      </c>
      <c r="H230" s="19">
        <v>734</v>
      </c>
      <c r="I230" s="20">
        <v>40.463065049614116</v>
      </c>
      <c r="J230" s="19">
        <v>101</v>
      </c>
      <c r="K230" s="19">
        <v>50</v>
      </c>
      <c r="L230" s="43" t="s">
        <v>1449</v>
      </c>
    </row>
    <row r="231" spans="1:12" ht="15.95" customHeight="1">
      <c r="A231" s="88"/>
      <c r="B231" s="48" t="s">
        <v>158</v>
      </c>
      <c r="C231" s="44" t="s">
        <v>26</v>
      </c>
      <c r="D231" s="19">
        <v>3614</v>
      </c>
      <c r="E231" s="19">
        <v>1711</v>
      </c>
      <c r="F231" s="20">
        <v>47.34366353071389</v>
      </c>
      <c r="G231" s="19">
        <v>3381</v>
      </c>
      <c r="H231" s="19">
        <v>1587</v>
      </c>
      <c r="I231" s="20">
        <v>46.938775510204081</v>
      </c>
      <c r="J231" s="19">
        <v>233</v>
      </c>
      <c r="K231" s="19">
        <v>124</v>
      </c>
      <c r="L231" s="43" t="s">
        <v>1159</v>
      </c>
    </row>
    <row r="232" spans="1:12" ht="15.95" customHeight="1">
      <c r="A232" s="88"/>
      <c r="B232" s="45"/>
      <c r="C232" s="44" t="s">
        <v>27</v>
      </c>
      <c r="D232" s="19">
        <v>1864</v>
      </c>
      <c r="E232" s="19">
        <v>820</v>
      </c>
      <c r="F232" s="20">
        <v>43.991416309012877</v>
      </c>
      <c r="G232" s="19">
        <v>1725</v>
      </c>
      <c r="H232" s="19">
        <v>755</v>
      </c>
      <c r="I232" s="20">
        <v>43.768115942028984</v>
      </c>
      <c r="J232" s="19">
        <v>139</v>
      </c>
      <c r="K232" s="19">
        <v>65</v>
      </c>
      <c r="L232" s="43" t="s">
        <v>2005</v>
      </c>
    </row>
    <row r="233" spans="1:12" ht="15.95" customHeight="1">
      <c r="A233" s="88"/>
      <c r="B233" s="45"/>
      <c r="C233" s="44" t="s">
        <v>28</v>
      </c>
      <c r="D233" s="19">
        <v>1750</v>
      </c>
      <c r="E233" s="19">
        <v>891</v>
      </c>
      <c r="F233" s="20">
        <v>50.914285714285711</v>
      </c>
      <c r="G233" s="19">
        <v>1656</v>
      </c>
      <c r="H233" s="19">
        <v>832</v>
      </c>
      <c r="I233" s="20">
        <v>50.24154589371981</v>
      </c>
      <c r="J233" s="19">
        <v>94</v>
      </c>
      <c r="K233" s="19">
        <v>59</v>
      </c>
      <c r="L233" s="43" t="s">
        <v>2006</v>
      </c>
    </row>
    <row r="234" spans="1:12" ht="15.95" customHeight="1">
      <c r="A234" s="88"/>
      <c r="B234" s="48" t="s">
        <v>162</v>
      </c>
      <c r="C234" s="44" t="s">
        <v>26</v>
      </c>
      <c r="D234" s="19">
        <v>3520</v>
      </c>
      <c r="E234" s="19">
        <v>1862</v>
      </c>
      <c r="F234" s="20">
        <v>52.897727272727273</v>
      </c>
      <c r="G234" s="19">
        <v>3303</v>
      </c>
      <c r="H234" s="19">
        <v>1717</v>
      </c>
      <c r="I234" s="20">
        <v>51.983045716015745</v>
      </c>
      <c r="J234" s="19">
        <v>217</v>
      </c>
      <c r="K234" s="19">
        <v>145</v>
      </c>
      <c r="L234" s="43" t="s">
        <v>2007</v>
      </c>
    </row>
    <row r="235" spans="1:12" ht="15.95" customHeight="1">
      <c r="A235" s="88"/>
      <c r="B235" s="45"/>
      <c r="C235" s="44" t="s">
        <v>27</v>
      </c>
      <c r="D235" s="19">
        <v>1841</v>
      </c>
      <c r="E235" s="19">
        <v>913</v>
      </c>
      <c r="F235" s="20">
        <v>49.592612710483436</v>
      </c>
      <c r="G235" s="19">
        <v>1715</v>
      </c>
      <c r="H235" s="19">
        <v>830</v>
      </c>
      <c r="I235" s="20">
        <v>48.396501457725947</v>
      </c>
      <c r="J235" s="19">
        <v>126</v>
      </c>
      <c r="K235" s="19">
        <v>83</v>
      </c>
      <c r="L235" s="43" t="s">
        <v>2008</v>
      </c>
    </row>
    <row r="236" spans="1:12" ht="15.95" customHeight="1">
      <c r="A236" s="89"/>
      <c r="B236" s="50"/>
      <c r="C236" s="49" t="s">
        <v>28</v>
      </c>
      <c r="D236" s="17">
        <v>1679</v>
      </c>
      <c r="E236" s="17">
        <v>949</v>
      </c>
      <c r="F236" s="18">
        <v>56.521739130434781</v>
      </c>
      <c r="G236" s="17">
        <v>1588</v>
      </c>
      <c r="H236" s="17">
        <v>887</v>
      </c>
      <c r="I236" s="18">
        <v>55.856423173803528</v>
      </c>
      <c r="J236" s="17">
        <v>91</v>
      </c>
      <c r="K236" s="17">
        <v>62</v>
      </c>
      <c r="L236" s="52" t="s">
        <v>327</v>
      </c>
    </row>
    <row r="237" spans="1:12" ht="15.95" customHeight="1">
      <c r="A237" s="87" t="s">
        <v>434</v>
      </c>
      <c r="B237" s="58" t="s">
        <v>457</v>
      </c>
      <c r="C237" s="54" t="s">
        <v>143</v>
      </c>
      <c r="D237" s="55">
        <v>30134</v>
      </c>
      <c r="E237" s="55">
        <v>13305</v>
      </c>
      <c r="F237" s="56">
        <v>44.152784230437376</v>
      </c>
      <c r="G237" s="55">
        <v>29243</v>
      </c>
      <c r="H237" s="55">
        <v>12836</v>
      </c>
      <c r="I237" s="56">
        <v>43.894265294258453</v>
      </c>
      <c r="J237" s="55">
        <v>891</v>
      </c>
      <c r="K237" s="55">
        <v>469</v>
      </c>
      <c r="L237" s="57" t="s">
        <v>1990</v>
      </c>
    </row>
    <row r="238" spans="1:12" ht="15.95" customHeight="1">
      <c r="A238" s="88"/>
      <c r="B238" s="45"/>
      <c r="C238" s="46" t="s">
        <v>168</v>
      </c>
      <c r="D238" s="19">
        <v>15622</v>
      </c>
      <c r="E238" s="19">
        <v>6746</v>
      </c>
      <c r="F238" s="20">
        <v>43.182691076686723</v>
      </c>
      <c r="G238" s="19">
        <v>15177</v>
      </c>
      <c r="H238" s="19">
        <v>6522</v>
      </c>
      <c r="I238" s="20">
        <v>42.97291954931805</v>
      </c>
      <c r="J238" s="19">
        <v>445</v>
      </c>
      <c r="K238" s="19">
        <v>224</v>
      </c>
      <c r="L238" s="43" t="s">
        <v>2009</v>
      </c>
    </row>
    <row r="239" spans="1:12" ht="15.95" customHeight="1">
      <c r="A239" s="88"/>
      <c r="B239" s="45"/>
      <c r="C239" s="46" t="s">
        <v>28</v>
      </c>
      <c r="D239" s="19">
        <v>14512</v>
      </c>
      <c r="E239" s="19">
        <v>6559</v>
      </c>
      <c r="F239" s="20">
        <v>45.197078280044103</v>
      </c>
      <c r="G239" s="19">
        <v>14066</v>
      </c>
      <c r="H239" s="19">
        <v>6314</v>
      </c>
      <c r="I239" s="20">
        <v>44.888383335703111</v>
      </c>
      <c r="J239" s="19">
        <v>446</v>
      </c>
      <c r="K239" s="19">
        <v>245</v>
      </c>
      <c r="L239" s="43" t="s">
        <v>1346</v>
      </c>
    </row>
    <row r="240" spans="1:12" ht="15.95" customHeight="1">
      <c r="A240" s="88"/>
      <c r="B240" s="48" t="s">
        <v>146</v>
      </c>
      <c r="C240" s="44" t="s">
        <v>26</v>
      </c>
      <c r="D240" s="19">
        <v>5024</v>
      </c>
      <c r="E240" s="19">
        <v>1467</v>
      </c>
      <c r="F240" s="20">
        <v>29.19984076433121</v>
      </c>
      <c r="G240" s="19">
        <v>4854</v>
      </c>
      <c r="H240" s="19">
        <v>1399</v>
      </c>
      <c r="I240" s="20">
        <v>28.821590440873507</v>
      </c>
      <c r="J240" s="19">
        <v>170</v>
      </c>
      <c r="K240" s="19">
        <v>68</v>
      </c>
      <c r="L240" s="43" t="s">
        <v>254</v>
      </c>
    </row>
    <row r="241" spans="1:12" ht="15.95" customHeight="1">
      <c r="A241" s="88"/>
      <c r="B241" s="45"/>
      <c r="C241" s="44" t="s">
        <v>27</v>
      </c>
      <c r="D241" s="19">
        <v>2565</v>
      </c>
      <c r="E241" s="19">
        <v>765</v>
      </c>
      <c r="F241" s="20">
        <v>29.82456140350877</v>
      </c>
      <c r="G241" s="19">
        <v>2477</v>
      </c>
      <c r="H241" s="19">
        <v>732</v>
      </c>
      <c r="I241" s="20">
        <v>29.551877270892209</v>
      </c>
      <c r="J241" s="19">
        <v>88</v>
      </c>
      <c r="K241" s="19">
        <v>33</v>
      </c>
      <c r="L241" s="43" t="s">
        <v>980</v>
      </c>
    </row>
    <row r="242" spans="1:12" ht="15.95" customHeight="1">
      <c r="A242" s="88"/>
      <c r="B242" s="45"/>
      <c r="C242" s="44" t="s">
        <v>28</v>
      </c>
      <c r="D242" s="19">
        <v>2459</v>
      </c>
      <c r="E242" s="19">
        <v>702</v>
      </c>
      <c r="F242" s="20">
        <v>28.548190321268809</v>
      </c>
      <c r="G242" s="19">
        <v>2377</v>
      </c>
      <c r="H242" s="19">
        <v>667</v>
      </c>
      <c r="I242" s="20">
        <v>28.060580563735801</v>
      </c>
      <c r="J242" s="19">
        <v>82</v>
      </c>
      <c r="K242" s="19">
        <v>35</v>
      </c>
      <c r="L242" s="43" t="s">
        <v>2010</v>
      </c>
    </row>
    <row r="243" spans="1:12" ht="15.95" customHeight="1">
      <c r="A243" s="88"/>
      <c r="B243" s="48" t="s">
        <v>149</v>
      </c>
      <c r="C243" s="44" t="s">
        <v>26</v>
      </c>
      <c r="D243" s="19">
        <v>4931</v>
      </c>
      <c r="E243" s="19">
        <v>1572</v>
      </c>
      <c r="F243" s="20">
        <v>31.879943216386128</v>
      </c>
      <c r="G243" s="19">
        <v>4772</v>
      </c>
      <c r="H243" s="19">
        <v>1510</v>
      </c>
      <c r="I243" s="20">
        <v>31.642917015926237</v>
      </c>
      <c r="J243" s="19">
        <v>159</v>
      </c>
      <c r="K243" s="19">
        <v>62</v>
      </c>
      <c r="L243" s="43" t="s">
        <v>2011</v>
      </c>
    </row>
    <row r="244" spans="1:12" ht="15.95" customHeight="1">
      <c r="A244" s="88"/>
      <c r="B244" s="45"/>
      <c r="C244" s="44" t="s">
        <v>27</v>
      </c>
      <c r="D244" s="19">
        <v>2528</v>
      </c>
      <c r="E244" s="19">
        <v>763</v>
      </c>
      <c r="F244" s="20">
        <v>30.181962025316455</v>
      </c>
      <c r="G244" s="19">
        <v>2452</v>
      </c>
      <c r="H244" s="19">
        <v>735</v>
      </c>
      <c r="I244" s="20">
        <v>29.97553017944535</v>
      </c>
      <c r="J244" s="19">
        <v>76</v>
      </c>
      <c r="K244" s="19">
        <v>28</v>
      </c>
      <c r="L244" s="43" t="s">
        <v>880</v>
      </c>
    </row>
    <row r="245" spans="1:12" ht="15.95" customHeight="1">
      <c r="A245" s="88"/>
      <c r="B245" s="45"/>
      <c r="C245" s="44" t="s">
        <v>28</v>
      </c>
      <c r="D245" s="19">
        <v>2403</v>
      </c>
      <c r="E245" s="19">
        <v>809</v>
      </c>
      <c r="F245" s="20">
        <v>33.666250520183105</v>
      </c>
      <c r="G245" s="19">
        <v>2320</v>
      </c>
      <c r="H245" s="19">
        <v>775</v>
      </c>
      <c r="I245" s="20">
        <v>33.405172413793103</v>
      </c>
      <c r="J245" s="19">
        <v>83</v>
      </c>
      <c r="K245" s="19">
        <v>34</v>
      </c>
      <c r="L245" s="43" t="s">
        <v>2012</v>
      </c>
    </row>
    <row r="246" spans="1:12" ht="15.95" customHeight="1">
      <c r="A246" s="88"/>
      <c r="B246" s="48" t="s">
        <v>152</v>
      </c>
      <c r="C246" s="44" t="s">
        <v>26</v>
      </c>
      <c r="D246" s="19">
        <v>5266</v>
      </c>
      <c r="E246" s="19">
        <v>2153</v>
      </c>
      <c r="F246" s="20">
        <v>40.884922142043294</v>
      </c>
      <c r="G246" s="19">
        <v>5107</v>
      </c>
      <c r="H246" s="19">
        <v>2075</v>
      </c>
      <c r="I246" s="20">
        <v>40.630507147053066</v>
      </c>
      <c r="J246" s="19">
        <v>159</v>
      </c>
      <c r="K246" s="19">
        <v>78</v>
      </c>
      <c r="L246" s="43" t="s">
        <v>1991</v>
      </c>
    </row>
    <row r="247" spans="1:12" ht="15.95" customHeight="1">
      <c r="A247" s="88"/>
      <c r="B247" s="45"/>
      <c r="C247" s="44" t="s">
        <v>27</v>
      </c>
      <c r="D247" s="19">
        <v>2783</v>
      </c>
      <c r="E247" s="19">
        <v>1098</v>
      </c>
      <c r="F247" s="20">
        <v>39.453826805605459</v>
      </c>
      <c r="G247" s="19">
        <v>2704</v>
      </c>
      <c r="H247" s="19">
        <v>1062</v>
      </c>
      <c r="I247" s="20">
        <v>39.27514792899408</v>
      </c>
      <c r="J247" s="19">
        <v>79</v>
      </c>
      <c r="K247" s="19">
        <v>36</v>
      </c>
      <c r="L247" s="43" t="s">
        <v>1228</v>
      </c>
    </row>
    <row r="248" spans="1:12" ht="15.95" customHeight="1">
      <c r="A248" s="88"/>
      <c r="B248" s="45"/>
      <c r="C248" s="44" t="s">
        <v>28</v>
      </c>
      <c r="D248" s="19">
        <v>2483</v>
      </c>
      <c r="E248" s="19">
        <v>1055</v>
      </c>
      <c r="F248" s="20">
        <v>42.488924687877571</v>
      </c>
      <c r="G248" s="19">
        <v>2403</v>
      </c>
      <c r="H248" s="19">
        <v>1013</v>
      </c>
      <c r="I248" s="20">
        <v>42.155638784852265</v>
      </c>
      <c r="J248" s="19">
        <v>80</v>
      </c>
      <c r="K248" s="19">
        <v>42</v>
      </c>
      <c r="L248" s="43" t="s">
        <v>1911</v>
      </c>
    </row>
    <row r="249" spans="1:12" ht="15.95" customHeight="1">
      <c r="A249" s="88"/>
      <c r="B249" s="48" t="s">
        <v>155</v>
      </c>
      <c r="C249" s="44" t="s">
        <v>26</v>
      </c>
      <c r="D249" s="19">
        <v>5405</v>
      </c>
      <c r="E249" s="19">
        <v>2574</v>
      </c>
      <c r="F249" s="20">
        <v>47.622571692876967</v>
      </c>
      <c r="G249" s="19">
        <v>5268</v>
      </c>
      <c r="H249" s="19">
        <v>2485</v>
      </c>
      <c r="I249" s="20">
        <v>47.171602126044043</v>
      </c>
      <c r="J249" s="19">
        <v>137</v>
      </c>
      <c r="K249" s="19">
        <v>89</v>
      </c>
      <c r="L249" s="43" t="s">
        <v>2013</v>
      </c>
    </row>
    <row r="250" spans="1:12" ht="15.95" customHeight="1">
      <c r="A250" s="88"/>
      <c r="B250" s="45"/>
      <c r="C250" s="44" t="s">
        <v>27</v>
      </c>
      <c r="D250" s="19">
        <v>2808</v>
      </c>
      <c r="E250" s="19">
        <v>1347</v>
      </c>
      <c r="F250" s="20">
        <v>47.970085470085472</v>
      </c>
      <c r="G250" s="19">
        <v>2740</v>
      </c>
      <c r="H250" s="19">
        <v>1304</v>
      </c>
      <c r="I250" s="20">
        <v>47.591240875912412</v>
      </c>
      <c r="J250" s="19">
        <v>68</v>
      </c>
      <c r="K250" s="19">
        <v>43</v>
      </c>
      <c r="L250" s="43" t="s">
        <v>2014</v>
      </c>
    </row>
    <row r="251" spans="1:12" ht="15.95" customHeight="1">
      <c r="A251" s="88"/>
      <c r="B251" s="45"/>
      <c r="C251" s="44" t="s">
        <v>28</v>
      </c>
      <c r="D251" s="19">
        <v>2597</v>
      </c>
      <c r="E251" s="19">
        <v>1227</v>
      </c>
      <c r="F251" s="20">
        <v>47.24682325760493</v>
      </c>
      <c r="G251" s="19">
        <v>2528</v>
      </c>
      <c r="H251" s="19">
        <v>1181</v>
      </c>
      <c r="I251" s="20">
        <v>46.716772151898731</v>
      </c>
      <c r="J251" s="19">
        <v>69</v>
      </c>
      <c r="K251" s="19">
        <v>46</v>
      </c>
      <c r="L251" s="43" t="s">
        <v>250</v>
      </c>
    </row>
    <row r="252" spans="1:12" ht="15.95" customHeight="1">
      <c r="A252" s="88"/>
      <c r="B252" s="48" t="s">
        <v>158</v>
      </c>
      <c r="C252" s="44" t="s">
        <v>26</v>
      </c>
      <c r="D252" s="19">
        <v>4733</v>
      </c>
      <c r="E252" s="19">
        <v>2624</v>
      </c>
      <c r="F252" s="63">
        <v>55.440523980562013</v>
      </c>
      <c r="G252" s="19">
        <v>4601</v>
      </c>
      <c r="H252" s="19">
        <v>2537</v>
      </c>
      <c r="I252" s="63">
        <v>55.140186915887853</v>
      </c>
      <c r="J252" s="19">
        <v>132</v>
      </c>
      <c r="K252" s="19">
        <v>87</v>
      </c>
      <c r="L252" s="43" t="s">
        <v>220</v>
      </c>
    </row>
    <row r="253" spans="1:12" ht="15.95" customHeight="1">
      <c r="A253" s="88"/>
      <c r="B253" s="45"/>
      <c r="C253" s="44" t="s">
        <v>27</v>
      </c>
      <c r="D253" s="19">
        <v>2425</v>
      </c>
      <c r="E253" s="19">
        <v>1287</v>
      </c>
      <c r="F253" s="63">
        <v>53.072164948453612</v>
      </c>
      <c r="G253" s="19">
        <v>2357</v>
      </c>
      <c r="H253" s="19">
        <v>1244</v>
      </c>
      <c r="I253" s="63">
        <v>52.778956300381843</v>
      </c>
      <c r="J253" s="19">
        <v>68</v>
      </c>
      <c r="K253" s="19">
        <v>43</v>
      </c>
      <c r="L253" s="43" t="s">
        <v>2014</v>
      </c>
    </row>
    <row r="254" spans="1:12" ht="15.95" customHeight="1">
      <c r="A254" s="88"/>
      <c r="B254" s="45"/>
      <c r="C254" s="44" t="s">
        <v>28</v>
      </c>
      <c r="D254" s="19">
        <v>2308</v>
      </c>
      <c r="E254" s="19">
        <v>1337</v>
      </c>
      <c r="F254" s="63">
        <v>57.928942807625653</v>
      </c>
      <c r="G254" s="19">
        <v>2244</v>
      </c>
      <c r="H254" s="19">
        <v>1293</v>
      </c>
      <c r="I254" s="63">
        <v>57.62032085561497</v>
      </c>
      <c r="J254" s="19">
        <v>64</v>
      </c>
      <c r="K254" s="19">
        <v>44</v>
      </c>
      <c r="L254" s="43" t="s">
        <v>1732</v>
      </c>
    </row>
    <row r="255" spans="1:12" ht="15.95" customHeight="1">
      <c r="A255" s="88"/>
      <c r="B255" s="48" t="s">
        <v>162</v>
      </c>
      <c r="C255" s="44" t="s">
        <v>26</v>
      </c>
      <c r="D255" s="19">
        <v>4775</v>
      </c>
      <c r="E255" s="19">
        <v>2915</v>
      </c>
      <c r="F255" s="63">
        <v>61.047120418848166</v>
      </c>
      <c r="G255" s="19">
        <v>4641</v>
      </c>
      <c r="H255" s="19">
        <v>2830</v>
      </c>
      <c r="I255" s="63">
        <v>60.978237448825681</v>
      </c>
      <c r="J255" s="19">
        <v>134</v>
      </c>
      <c r="K255" s="19">
        <v>85</v>
      </c>
      <c r="L255" s="43" t="s">
        <v>2015</v>
      </c>
    </row>
    <row r="256" spans="1:12" ht="15.95" customHeight="1">
      <c r="A256" s="88"/>
      <c r="B256" s="59"/>
      <c r="C256" s="44" t="s">
        <v>27</v>
      </c>
      <c r="D256" s="19">
        <v>2513</v>
      </c>
      <c r="E256" s="19">
        <v>1486</v>
      </c>
      <c r="F256" s="63">
        <v>59.132510943095902</v>
      </c>
      <c r="G256" s="19">
        <v>2447</v>
      </c>
      <c r="H256" s="19">
        <v>1445</v>
      </c>
      <c r="I256" s="63">
        <v>59.051900286064566</v>
      </c>
      <c r="J256" s="19">
        <v>66</v>
      </c>
      <c r="K256" s="19">
        <v>41</v>
      </c>
      <c r="L256" s="43" t="s">
        <v>1849</v>
      </c>
    </row>
    <row r="257" spans="1:12" ht="15.95" customHeight="1">
      <c r="A257" s="89"/>
      <c r="B257" s="60"/>
      <c r="C257" s="49" t="s">
        <v>28</v>
      </c>
      <c r="D257" s="66">
        <v>2262</v>
      </c>
      <c r="E257" s="17">
        <v>1429</v>
      </c>
      <c r="F257" s="65">
        <v>63.174182139699383</v>
      </c>
      <c r="G257" s="17">
        <v>2194</v>
      </c>
      <c r="H257" s="17">
        <v>1385</v>
      </c>
      <c r="I257" s="65">
        <v>63.126709206927984</v>
      </c>
      <c r="J257" s="17">
        <v>68</v>
      </c>
      <c r="K257" s="17">
        <v>44</v>
      </c>
      <c r="L257" s="52" t="s">
        <v>1024</v>
      </c>
    </row>
    <row r="258" spans="1:12" ht="15.95" customHeight="1">
      <c r="A258" s="88" t="s">
        <v>330</v>
      </c>
      <c r="B258" s="58" t="s">
        <v>457</v>
      </c>
      <c r="C258" s="46" t="s">
        <v>143</v>
      </c>
      <c r="D258" s="19">
        <v>17500</v>
      </c>
      <c r="E258" s="19">
        <v>7276</v>
      </c>
      <c r="F258" s="37">
        <v>41.57714285714286</v>
      </c>
      <c r="G258" s="19">
        <v>17500</v>
      </c>
      <c r="H258" s="19">
        <v>7276</v>
      </c>
      <c r="I258" s="37">
        <v>41.57714285714286</v>
      </c>
      <c r="J258" s="19">
        <v>0</v>
      </c>
      <c r="K258" s="19">
        <v>0</v>
      </c>
      <c r="L258" s="61" t="s">
        <v>122</v>
      </c>
    </row>
    <row r="259" spans="1:12" ht="15.95" customHeight="1">
      <c r="A259" s="88"/>
      <c r="B259" s="45"/>
      <c r="C259" s="46" t="s">
        <v>27</v>
      </c>
      <c r="D259" s="19">
        <v>9075</v>
      </c>
      <c r="E259" s="19">
        <v>3664</v>
      </c>
      <c r="F259" s="37">
        <v>40.374655647382923</v>
      </c>
      <c r="G259" s="19">
        <v>9075</v>
      </c>
      <c r="H259" s="19">
        <v>3664</v>
      </c>
      <c r="I259" s="37">
        <v>40.374655647382923</v>
      </c>
      <c r="J259" s="19">
        <v>0</v>
      </c>
      <c r="K259" s="19">
        <v>0</v>
      </c>
      <c r="L259" s="61" t="s">
        <v>122</v>
      </c>
    </row>
    <row r="260" spans="1:12" ht="15.95" customHeight="1">
      <c r="A260" s="88"/>
      <c r="B260" s="45"/>
      <c r="C260" s="47" t="s">
        <v>28</v>
      </c>
      <c r="D260" s="19">
        <v>8425</v>
      </c>
      <c r="E260" s="19">
        <v>3612</v>
      </c>
      <c r="F260" s="37">
        <v>42.872403560830861</v>
      </c>
      <c r="G260" s="19">
        <v>8425</v>
      </c>
      <c r="H260" s="19">
        <v>3612</v>
      </c>
      <c r="I260" s="37">
        <v>42.872403560830861</v>
      </c>
      <c r="J260" s="19">
        <v>0</v>
      </c>
      <c r="K260" s="19">
        <v>0</v>
      </c>
      <c r="L260" s="61" t="s">
        <v>122</v>
      </c>
    </row>
    <row r="261" spans="1:12" ht="15.95" customHeight="1">
      <c r="A261" s="88"/>
      <c r="B261" s="48" t="s">
        <v>146</v>
      </c>
      <c r="C261" s="46" t="s">
        <v>26</v>
      </c>
      <c r="D261" s="19">
        <v>2919</v>
      </c>
      <c r="E261" s="19">
        <v>733</v>
      </c>
      <c r="F261" s="20">
        <v>25.111339499828709</v>
      </c>
      <c r="G261" s="19">
        <v>2919</v>
      </c>
      <c r="H261" s="19">
        <v>733</v>
      </c>
      <c r="I261" s="20">
        <v>25.111339499828709</v>
      </c>
      <c r="J261" s="19">
        <v>0</v>
      </c>
      <c r="K261" s="19">
        <v>0</v>
      </c>
      <c r="L261" s="43" t="s">
        <v>122</v>
      </c>
    </row>
    <row r="262" spans="1:12" ht="15.95" customHeight="1">
      <c r="A262" s="88"/>
      <c r="B262" s="45"/>
      <c r="C262" s="46" t="s">
        <v>27</v>
      </c>
      <c r="D262" s="19">
        <v>1518</v>
      </c>
      <c r="E262" s="19">
        <v>383</v>
      </c>
      <c r="F262" s="20">
        <v>25.23056653491436</v>
      </c>
      <c r="G262" s="19">
        <v>1518</v>
      </c>
      <c r="H262" s="19">
        <v>383</v>
      </c>
      <c r="I262" s="20">
        <v>25.23056653491436</v>
      </c>
      <c r="J262" s="19">
        <v>0</v>
      </c>
      <c r="K262" s="19">
        <v>0</v>
      </c>
      <c r="L262" s="43" t="s">
        <v>122</v>
      </c>
    </row>
    <row r="263" spans="1:12" ht="15.95" customHeight="1">
      <c r="A263" s="88"/>
      <c r="B263" s="45"/>
      <c r="C263" s="46" t="s">
        <v>28</v>
      </c>
      <c r="D263" s="19">
        <v>1401</v>
      </c>
      <c r="E263" s="19">
        <v>350</v>
      </c>
      <c r="F263" s="20">
        <v>24.982155603140615</v>
      </c>
      <c r="G263" s="19">
        <v>1401</v>
      </c>
      <c r="H263" s="19">
        <v>350</v>
      </c>
      <c r="I263" s="20">
        <v>24.982155603140615</v>
      </c>
      <c r="J263" s="19">
        <v>0</v>
      </c>
      <c r="K263" s="19">
        <v>0</v>
      </c>
      <c r="L263" s="43" t="s">
        <v>122</v>
      </c>
    </row>
    <row r="264" spans="1:12" ht="15.95" customHeight="1">
      <c r="A264" s="88"/>
      <c r="B264" s="48" t="s">
        <v>149</v>
      </c>
      <c r="C264" s="46" t="s">
        <v>26</v>
      </c>
      <c r="D264" s="19">
        <v>2736</v>
      </c>
      <c r="E264" s="19">
        <v>839</v>
      </c>
      <c r="F264" s="20">
        <v>30.665204678362574</v>
      </c>
      <c r="G264" s="19">
        <v>2736</v>
      </c>
      <c r="H264" s="19">
        <v>839</v>
      </c>
      <c r="I264" s="20">
        <v>30.665204678362574</v>
      </c>
      <c r="J264" s="19">
        <v>0</v>
      </c>
      <c r="K264" s="19">
        <v>0</v>
      </c>
      <c r="L264" s="43" t="s">
        <v>122</v>
      </c>
    </row>
    <row r="265" spans="1:12" ht="15.95" customHeight="1">
      <c r="A265" s="88"/>
      <c r="B265" s="45"/>
      <c r="C265" s="46" t="s">
        <v>27</v>
      </c>
      <c r="D265" s="19">
        <v>1423</v>
      </c>
      <c r="E265" s="19">
        <v>437</v>
      </c>
      <c r="F265" s="20">
        <v>30.709768095572734</v>
      </c>
      <c r="G265" s="19">
        <v>1423</v>
      </c>
      <c r="H265" s="19">
        <v>437</v>
      </c>
      <c r="I265" s="20">
        <v>30.709768095572734</v>
      </c>
      <c r="J265" s="19">
        <v>0</v>
      </c>
      <c r="K265" s="19">
        <v>0</v>
      </c>
      <c r="L265" s="43" t="s">
        <v>122</v>
      </c>
    </row>
    <row r="266" spans="1:12" ht="15.95" customHeight="1">
      <c r="A266" s="88"/>
      <c r="B266" s="45"/>
      <c r="C266" s="46" t="s">
        <v>28</v>
      </c>
      <c r="D266" s="19">
        <v>1313</v>
      </c>
      <c r="E266" s="19">
        <v>402</v>
      </c>
      <c r="F266" s="20">
        <v>30.616907844630617</v>
      </c>
      <c r="G266" s="19">
        <v>1313</v>
      </c>
      <c r="H266" s="19">
        <v>402</v>
      </c>
      <c r="I266" s="20">
        <v>30.616907844630617</v>
      </c>
      <c r="J266" s="19">
        <v>0</v>
      </c>
      <c r="K266" s="19">
        <v>0</v>
      </c>
      <c r="L266" s="43" t="s">
        <v>122</v>
      </c>
    </row>
    <row r="267" spans="1:12" ht="15.95" customHeight="1">
      <c r="A267" s="88"/>
      <c r="B267" s="48" t="s">
        <v>152</v>
      </c>
      <c r="C267" s="46" t="s">
        <v>26</v>
      </c>
      <c r="D267" s="19">
        <v>3162</v>
      </c>
      <c r="E267" s="19">
        <v>1179</v>
      </c>
      <c r="F267" s="20">
        <v>37.286527514231501</v>
      </c>
      <c r="G267" s="19">
        <v>3162</v>
      </c>
      <c r="H267" s="19">
        <v>1179</v>
      </c>
      <c r="I267" s="20">
        <v>37.286527514231501</v>
      </c>
      <c r="J267" s="19">
        <v>0</v>
      </c>
      <c r="K267" s="19">
        <v>0</v>
      </c>
      <c r="L267" s="43" t="s">
        <v>122</v>
      </c>
    </row>
    <row r="268" spans="1:12" ht="15.95" customHeight="1">
      <c r="A268" s="88"/>
      <c r="B268" s="45"/>
      <c r="C268" s="46" t="s">
        <v>27</v>
      </c>
      <c r="D268" s="19">
        <v>1627</v>
      </c>
      <c r="E268" s="19">
        <v>635</v>
      </c>
      <c r="F268" s="20">
        <v>39.028887523048553</v>
      </c>
      <c r="G268" s="19">
        <v>1627</v>
      </c>
      <c r="H268" s="19">
        <v>635</v>
      </c>
      <c r="I268" s="20">
        <v>39.028887523048553</v>
      </c>
      <c r="J268" s="19">
        <v>0</v>
      </c>
      <c r="K268" s="19">
        <v>0</v>
      </c>
      <c r="L268" s="43" t="s">
        <v>122</v>
      </c>
    </row>
    <row r="269" spans="1:12" ht="15.95" customHeight="1">
      <c r="A269" s="88"/>
      <c r="B269" s="45"/>
      <c r="C269" s="46" t="s">
        <v>28</v>
      </c>
      <c r="D269" s="19">
        <v>1535</v>
      </c>
      <c r="E269" s="19">
        <v>544</v>
      </c>
      <c r="F269" s="20">
        <v>35.439739413680783</v>
      </c>
      <c r="G269" s="19">
        <v>1535</v>
      </c>
      <c r="H269" s="19">
        <v>544</v>
      </c>
      <c r="I269" s="20">
        <v>35.439739413680783</v>
      </c>
      <c r="J269" s="19">
        <v>0</v>
      </c>
      <c r="K269" s="19">
        <v>0</v>
      </c>
      <c r="L269" s="43" t="s">
        <v>122</v>
      </c>
    </row>
    <row r="270" spans="1:12" ht="15.95" customHeight="1">
      <c r="A270" s="88"/>
      <c r="B270" s="48" t="s">
        <v>155</v>
      </c>
      <c r="C270" s="46" t="s">
        <v>26</v>
      </c>
      <c r="D270" s="19">
        <v>3026</v>
      </c>
      <c r="E270" s="19">
        <v>1353</v>
      </c>
      <c r="F270" s="20">
        <v>44.712491738268341</v>
      </c>
      <c r="G270" s="19">
        <v>3026</v>
      </c>
      <c r="H270" s="19">
        <v>1353</v>
      </c>
      <c r="I270" s="20">
        <v>44.712491738268341</v>
      </c>
      <c r="J270" s="19">
        <v>0</v>
      </c>
      <c r="K270" s="19">
        <v>0</v>
      </c>
      <c r="L270" s="43" t="s">
        <v>122</v>
      </c>
    </row>
    <row r="271" spans="1:12" ht="15.95" customHeight="1">
      <c r="A271" s="88"/>
      <c r="B271" s="45"/>
      <c r="C271" s="46" t="s">
        <v>27</v>
      </c>
      <c r="D271" s="19">
        <v>1556</v>
      </c>
      <c r="E271" s="19">
        <v>658</v>
      </c>
      <c r="F271" s="20">
        <v>42.287917737789201</v>
      </c>
      <c r="G271" s="19">
        <v>1556</v>
      </c>
      <c r="H271" s="19">
        <v>658</v>
      </c>
      <c r="I271" s="20">
        <v>42.287917737789201</v>
      </c>
      <c r="J271" s="19">
        <v>0</v>
      </c>
      <c r="K271" s="19">
        <v>0</v>
      </c>
      <c r="L271" s="43" t="s">
        <v>122</v>
      </c>
    </row>
    <row r="272" spans="1:12" ht="15.95" customHeight="1">
      <c r="A272" s="88"/>
      <c r="B272" s="45"/>
      <c r="C272" s="46" t="s">
        <v>28</v>
      </c>
      <c r="D272" s="19">
        <v>1470</v>
      </c>
      <c r="E272" s="19">
        <v>695</v>
      </c>
      <c r="F272" s="20">
        <v>47.278911564625851</v>
      </c>
      <c r="G272" s="19">
        <v>1470</v>
      </c>
      <c r="H272" s="19">
        <v>695</v>
      </c>
      <c r="I272" s="20">
        <v>47.278911564625851</v>
      </c>
      <c r="J272" s="19">
        <v>0</v>
      </c>
      <c r="K272" s="19">
        <v>0</v>
      </c>
      <c r="L272" s="43" t="s">
        <v>122</v>
      </c>
    </row>
    <row r="273" spans="1:12" ht="15.95" customHeight="1">
      <c r="A273" s="88"/>
      <c r="B273" s="48" t="s">
        <v>158</v>
      </c>
      <c r="C273" s="46" t="s">
        <v>26</v>
      </c>
      <c r="D273" s="19">
        <v>2846</v>
      </c>
      <c r="E273" s="19">
        <v>1515</v>
      </c>
      <c r="F273" s="20">
        <v>53.232607167955024</v>
      </c>
      <c r="G273" s="19">
        <v>2846</v>
      </c>
      <c r="H273" s="19">
        <v>1515</v>
      </c>
      <c r="I273" s="20">
        <v>53.232607167955024</v>
      </c>
      <c r="J273" s="19">
        <v>0</v>
      </c>
      <c r="K273" s="19">
        <v>0</v>
      </c>
      <c r="L273" s="43" t="s">
        <v>122</v>
      </c>
    </row>
    <row r="274" spans="1:12" ht="15.95" customHeight="1">
      <c r="A274" s="88"/>
      <c r="B274" s="45"/>
      <c r="C274" s="46" t="s">
        <v>27</v>
      </c>
      <c r="D274" s="19">
        <v>1462</v>
      </c>
      <c r="E274" s="19">
        <v>744</v>
      </c>
      <c r="F274" s="20">
        <v>50.889192886456911</v>
      </c>
      <c r="G274" s="19">
        <v>1462</v>
      </c>
      <c r="H274" s="19">
        <v>744</v>
      </c>
      <c r="I274" s="20">
        <v>50.889192886456911</v>
      </c>
      <c r="J274" s="19">
        <v>0</v>
      </c>
      <c r="K274" s="19">
        <v>0</v>
      </c>
      <c r="L274" s="43" t="s">
        <v>122</v>
      </c>
    </row>
    <row r="275" spans="1:12" ht="15.95" customHeight="1">
      <c r="A275" s="88"/>
      <c r="B275" s="45"/>
      <c r="C275" s="46" t="s">
        <v>28</v>
      </c>
      <c r="D275" s="19">
        <v>1384</v>
      </c>
      <c r="E275" s="19">
        <v>771</v>
      </c>
      <c r="F275" s="20">
        <v>55.70809248554913</v>
      </c>
      <c r="G275" s="19">
        <v>1384</v>
      </c>
      <c r="H275" s="19">
        <v>771</v>
      </c>
      <c r="I275" s="20">
        <v>55.70809248554913</v>
      </c>
      <c r="J275" s="19">
        <v>0</v>
      </c>
      <c r="K275" s="19">
        <v>0</v>
      </c>
      <c r="L275" s="43" t="s">
        <v>122</v>
      </c>
    </row>
    <row r="276" spans="1:12" ht="15.95" customHeight="1">
      <c r="A276" s="88"/>
      <c r="B276" s="48" t="s">
        <v>162</v>
      </c>
      <c r="C276" s="46" t="s">
        <v>26</v>
      </c>
      <c r="D276" s="19">
        <v>2811</v>
      </c>
      <c r="E276" s="19">
        <v>1657</v>
      </c>
      <c r="F276" s="20">
        <v>58.946993952330132</v>
      </c>
      <c r="G276" s="19">
        <v>2811</v>
      </c>
      <c r="H276" s="19">
        <v>1657</v>
      </c>
      <c r="I276" s="20">
        <v>58.946993952330132</v>
      </c>
      <c r="J276" s="19">
        <v>0</v>
      </c>
      <c r="K276" s="19">
        <v>0</v>
      </c>
      <c r="L276" s="43" t="s">
        <v>122</v>
      </c>
    </row>
    <row r="277" spans="1:12" ht="15.95" customHeight="1">
      <c r="A277" s="88"/>
      <c r="B277" s="45"/>
      <c r="C277" s="46" t="s">
        <v>27</v>
      </c>
      <c r="D277" s="19">
        <v>1489</v>
      </c>
      <c r="E277" s="19">
        <v>807</v>
      </c>
      <c r="F277" s="20">
        <v>54.197447951645401</v>
      </c>
      <c r="G277" s="19">
        <v>1489</v>
      </c>
      <c r="H277" s="19">
        <v>807</v>
      </c>
      <c r="I277" s="20">
        <v>54.197447951645401</v>
      </c>
      <c r="J277" s="19">
        <v>0</v>
      </c>
      <c r="K277" s="19">
        <v>0</v>
      </c>
      <c r="L277" s="43" t="s">
        <v>122</v>
      </c>
    </row>
    <row r="278" spans="1:12" ht="15.95" customHeight="1">
      <c r="A278" s="89"/>
      <c r="B278" s="50"/>
      <c r="C278" s="51" t="s">
        <v>28</v>
      </c>
      <c r="D278" s="17">
        <v>1322</v>
      </c>
      <c r="E278" s="17">
        <v>850</v>
      </c>
      <c r="F278" s="18">
        <v>64.296520423600612</v>
      </c>
      <c r="G278" s="17">
        <v>1322</v>
      </c>
      <c r="H278" s="17">
        <v>850</v>
      </c>
      <c r="I278" s="18">
        <v>64.296520423600612</v>
      </c>
      <c r="J278" s="17">
        <v>0</v>
      </c>
      <c r="K278" s="17">
        <v>0</v>
      </c>
      <c r="L278" s="52" t="s">
        <v>122</v>
      </c>
    </row>
    <row r="279" spans="1:12" ht="15.95" customHeight="1">
      <c r="A279" s="87" t="s">
        <v>331</v>
      </c>
      <c r="B279" s="58" t="s">
        <v>457</v>
      </c>
      <c r="C279" s="54" t="s">
        <v>143</v>
      </c>
      <c r="D279" s="55">
        <v>34429</v>
      </c>
      <c r="E279" s="55">
        <v>12840</v>
      </c>
      <c r="F279" s="56">
        <v>37.294141566702493</v>
      </c>
      <c r="G279" s="55">
        <v>34306</v>
      </c>
      <c r="H279" s="55">
        <v>12786</v>
      </c>
      <c r="I279" s="56">
        <v>37.270448318078472</v>
      </c>
      <c r="J279" s="55">
        <v>123</v>
      </c>
      <c r="K279" s="55">
        <v>54</v>
      </c>
      <c r="L279" s="57" t="s">
        <v>1685</v>
      </c>
    </row>
    <row r="280" spans="1:12" ht="15.95" customHeight="1">
      <c r="A280" s="88"/>
      <c r="B280" s="45"/>
      <c r="C280" s="46" t="s">
        <v>168</v>
      </c>
      <c r="D280" s="19">
        <v>17932</v>
      </c>
      <c r="E280" s="19">
        <v>6476</v>
      </c>
      <c r="F280" s="20">
        <v>36.114209234887355</v>
      </c>
      <c r="G280" s="19">
        <v>17867</v>
      </c>
      <c r="H280" s="19">
        <v>6455</v>
      </c>
      <c r="I280" s="20">
        <v>36.128057312363573</v>
      </c>
      <c r="J280" s="19">
        <v>65</v>
      </c>
      <c r="K280" s="19">
        <v>21</v>
      </c>
      <c r="L280" s="43" t="s">
        <v>2016</v>
      </c>
    </row>
    <row r="281" spans="1:12" ht="15.95" customHeight="1">
      <c r="A281" s="88"/>
      <c r="B281" s="45"/>
      <c r="C281" s="46" t="s">
        <v>28</v>
      </c>
      <c r="D281" s="19">
        <v>16497</v>
      </c>
      <c r="E281" s="19">
        <v>6364</v>
      </c>
      <c r="F281" s="20">
        <v>38.576710917136452</v>
      </c>
      <c r="G281" s="19">
        <v>16439</v>
      </c>
      <c r="H281" s="19">
        <v>6331</v>
      </c>
      <c r="I281" s="20">
        <v>38.512074943731371</v>
      </c>
      <c r="J281" s="19">
        <v>58</v>
      </c>
      <c r="K281" s="19">
        <v>33</v>
      </c>
      <c r="L281" s="43" t="s">
        <v>1710</v>
      </c>
    </row>
    <row r="282" spans="1:12" ht="15.95" customHeight="1">
      <c r="A282" s="88"/>
      <c r="B282" s="48" t="s">
        <v>146</v>
      </c>
      <c r="C282" s="46" t="s">
        <v>26</v>
      </c>
      <c r="D282" s="19">
        <v>5991</v>
      </c>
      <c r="E282" s="19">
        <v>1386</v>
      </c>
      <c r="F282" s="20">
        <v>23.134702053079618</v>
      </c>
      <c r="G282" s="19">
        <v>5973</v>
      </c>
      <c r="H282" s="19">
        <v>1382</v>
      </c>
      <c r="I282" s="20">
        <v>23.137451866733635</v>
      </c>
      <c r="J282" s="19">
        <v>18</v>
      </c>
      <c r="K282" s="19">
        <v>4</v>
      </c>
      <c r="L282" s="43" t="s">
        <v>1244</v>
      </c>
    </row>
    <row r="283" spans="1:12" ht="15.95" customHeight="1">
      <c r="A283" s="88"/>
      <c r="B283" s="45"/>
      <c r="C283" s="46" t="s">
        <v>27</v>
      </c>
      <c r="D283" s="19">
        <v>3145</v>
      </c>
      <c r="E283" s="19">
        <v>711</v>
      </c>
      <c r="F283" s="20">
        <v>22.607313195548489</v>
      </c>
      <c r="G283" s="19">
        <v>3134</v>
      </c>
      <c r="H283" s="19">
        <v>709</v>
      </c>
      <c r="I283" s="20">
        <v>22.622846202935545</v>
      </c>
      <c r="J283" s="19">
        <v>11</v>
      </c>
      <c r="K283" s="19">
        <v>2</v>
      </c>
      <c r="L283" s="43" t="s">
        <v>1234</v>
      </c>
    </row>
    <row r="284" spans="1:12" ht="15.95" customHeight="1">
      <c r="A284" s="88"/>
      <c r="B284" s="45"/>
      <c r="C284" s="46" t="s">
        <v>28</v>
      </c>
      <c r="D284" s="19">
        <v>2846</v>
      </c>
      <c r="E284" s="19">
        <v>675</v>
      </c>
      <c r="F284" s="20">
        <v>23.717498243148277</v>
      </c>
      <c r="G284" s="19">
        <v>2839</v>
      </c>
      <c r="H284" s="19">
        <v>673</v>
      </c>
      <c r="I284" s="20">
        <v>23.705530116238112</v>
      </c>
      <c r="J284" s="19">
        <v>7</v>
      </c>
      <c r="K284" s="19">
        <v>2</v>
      </c>
      <c r="L284" s="43" t="s">
        <v>231</v>
      </c>
    </row>
    <row r="285" spans="1:12" ht="15.95" customHeight="1">
      <c r="A285" s="88"/>
      <c r="B285" s="48" t="s">
        <v>149</v>
      </c>
      <c r="C285" s="46" t="s">
        <v>26</v>
      </c>
      <c r="D285" s="19">
        <v>5652</v>
      </c>
      <c r="E285" s="19">
        <v>1564</v>
      </c>
      <c r="F285" s="20">
        <v>27.67162066525124</v>
      </c>
      <c r="G285" s="19">
        <v>5630</v>
      </c>
      <c r="H285" s="19">
        <v>1557</v>
      </c>
      <c r="I285" s="20">
        <v>27.655417406749557</v>
      </c>
      <c r="J285" s="19">
        <v>22</v>
      </c>
      <c r="K285" s="19">
        <v>7</v>
      </c>
      <c r="L285" s="43" t="s">
        <v>1040</v>
      </c>
    </row>
    <row r="286" spans="1:12" ht="15.95" customHeight="1">
      <c r="A286" s="88"/>
      <c r="B286" s="45"/>
      <c r="C286" s="46" t="s">
        <v>27</v>
      </c>
      <c r="D286" s="19">
        <v>2913</v>
      </c>
      <c r="E286" s="19">
        <v>777</v>
      </c>
      <c r="F286" s="20">
        <v>26.673532440782697</v>
      </c>
      <c r="G286" s="19">
        <v>2898</v>
      </c>
      <c r="H286" s="19">
        <v>772</v>
      </c>
      <c r="I286" s="20">
        <v>26.639061421670117</v>
      </c>
      <c r="J286" s="19">
        <v>15</v>
      </c>
      <c r="K286" s="19">
        <v>5</v>
      </c>
      <c r="L286" s="43" t="s">
        <v>380</v>
      </c>
    </row>
    <row r="287" spans="1:12" ht="15.95" customHeight="1">
      <c r="A287" s="88"/>
      <c r="B287" s="45"/>
      <c r="C287" s="46" t="s">
        <v>28</v>
      </c>
      <c r="D287" s="19">
        <v>2739</v>
      </c>
      <c r="E287" s="19">
        <v>787</v>
      </c>
      <c r="F287" s="20">
        <v>28.733114275282951</v>
      </c>
      <c r="G287" s="19">
        <v>2732</v>
      </c>
      <c r="H287" s="19">
        <v>785</v>
      </c>
      <c r="I287" s="20">
        <v>28.733528550512446</v>
      </c>
      <c r="J287" s="19">
        <v>7</v>
      </c>
      <c r="K287" s="19">
        <v>2</v>
      </c>
      <c r="L287" s="43" t="s">
        <v>231</v>
      </c>
    </row>
    <row r="288" spans="1:12" ht="15.95" customHeight="1">
      <c r="A288" s="88"/>
      <c r="B288" s="48" t="s">
        <v>152</v>
      </c>
      <c r="C288" s="46" t="s">
        <v>26</v>
      </c>
      <c r="D288" s="19">
        <v>5999</v>
      </c>
      <c r="E288" s="19">
        <v>2019</v>
      </c>
      <c r="F288" s="20">
        <v>33.655609268211371</v>
      </c>
      <c r="G288" s="19">
        <v>5976</v>
      </c>
      <c r="H288" s="19">
        <v>2010</v>
      </c>
      <c r="I288" s="20">
        <v>33.634538152610439</v>
      </c>
      <c r="J288" s="19">
        <v>23</v>
      </c>
      <c r="K288" s="19">
        <v>9</v>
      </c>
      <c r="L288" s="43" t="s">
        <v>2017</v>
      </c>
    </row>
    <row r="289" spans="1:12" ht="15.95" customHeight="1">
      <c r="A289" s="88"/>
      <c r="B289" s="45"/>
      <c r="C289" s="46" t="s">
        <v>27</v>
      </c>
      <c r="D289" s="19">
        <v>3078</v>
      </c>
      <c r="E289" s="19">
        <v>1033</v>
      </c>
      <c r="F289" s="20">
        <v>33.560753736192332</v>
      </c>
      <c r="G289" s="19">
        <v>3069</v>
      </c>
      <c r="H289" s="19">
        <v>1031</v>
      </c>
      <c r="I289" s="20">
        <v>33.594004561746495</v>
      </c>
      <c r="J289" s="19">
        <v>9</v>
      </c>
      <c r="K289" s="19">
        <v>2</v>
      </c>
      <c r="L289" s="43" t="s">
        <v>1244</v>
      </c>
    </row>
    <row r="290" spans="1:12" ht="15.95" customHeight="1">
      <c r="A290" s="88"/>
      <c r="B290" s="45"/>
      <c r="C290" s="46" t="s">
        <v>28</v>
      </c>
      <c r="D290" s="19">
        <v>2921</v>
      </c>
      <c r="E290" s="19">
        <v>986</v>
      </c>
      <c r="F290" s="20">
        <v>33.755563163300238</v>
      </c>
      <c r="G290" s="19">
        <v>2907</v>
      </c>
      <c r="H290" s="19">
        <v>979</v>
      </c>
      <c r="I290" s="20">
        <v>33.677330581355349</v>
      </c>
      <c r="J290" s="19">
        <v>14</v>
      </c>
      <c r="K290" s="19">
        <v>7</v>
      </c>
      <c r="L290" s="43" t="s">
        <v>249</v>
      </c>
    </row>
    <row r="291" spans="1:12" ht="15.95" customHeight="1">
      <c r="A291" s="88"/>
      <c r="B291" s="48" t="s">
        <v>155</v>
      </c>
      <c r="C291" s="46" t="s">
        <v>26</v>
      </c>
      <c r="D291" s="19">
        <v>6227</v>
      </c>
      <c r="E291" s="19">
        <v>2541</v>
      </c>
      <c r="F291" s="20">
        <v>40.806166693431827</v>
      </c>
      <c r="G291" s="19">
        <v>6206</v>
      </c>
      <c r="H291" s="19">
        <v>2528</v>
      </c>
      <c r="I291" s="20">
        <v>40.734772800515628</v>
      </c>
      <c r="J291" s="19">
        <v>21</v>
      </c>
      <c r="K291" s="19">
        <v>13</v>
      </c>
      <c r="L291" s="43" t="s">
        <v>279</v>
      </c>
    </row>
    <row r="292" spans="1:12" ht="15.95" customHeight="1">
      <c r="A292" s="88"/>
      <c r="B292" s="45"/>
      <c r="C292" s="46" t="s">
        <v>27</v>
      </c>
      <c r="D292" s="19">
        <v>3260</v>
      </c>
      <c r="E292" s="19">
        <v>1273</v>
      </c>
      <c r="F292" s="20">
        <v>39.04907975460123</v>
      </c>
      <c r="G292" s="19">
        <v>3250</v>
      </c>
      <c r="H292" s="19">
        <v>1269</v>
      </c>
      <c r="I292" s="20">
        <v>39.04615384615385</v>
      </c>
      <c r="J292" s="19">
        <v>10</v>
      </c>
      <c r="K292" s="19">
        <v>4</v>
      </c>
      <c r="L292" s="43" t="s">
        <v>254</v>
      </c>
    </row>
    <row r="293" spans="1:12" ht="15.95" customHeight="1">
      <c r="A293" s="88"/>
      <c r="B293" s="45"/>
      <c r="C293" s="46" t="s">
        <v>28</v>
      </c>
      <c r="D293" s="19">
        <v>2967</v>
      </c>
      <c r="E293" s="19">
        <v>1268</v>
      </c>
      <c r="F293" s="20">
        <v>42.736771149309064</v>
      </c>
      <c r="G293" s="19">
        <v>2956</v>
      </c>
      <c r="H293" s="19">
        <v>1259</v>
      </c>
      <c r="I293" s="20">
        <v>42.591339648173204</v>
      </c>
      <c r="J293" s="19">
        <v>11</v>
      </c>
      <c r="K293" s="19">
        <v>9</v>
      </c>
      <c r="L293" s="43" t="s">
        <v>2018</v>
      </c>
    </row>
    <row r="294" spans="1:12" ht="15.95" customHeight="1">
      <c r="A294" s="88"/>
      <c r="B294" s="48" t="s">
        <v>158</v>
      </c>
      <c r="C294" s="46" t="s">
        <v>26</v>
      </c>
      <c r="D294" s="19">
        <v>5317</v>
      </c>
      <c r="E294" s="19">
        <v>2520</v>
      </c>
      <c r="F294" s="20">
        <v>47.395147639646417</v>
      </c>
      <c r="G294" s="19">
        <v>5299</v>
      </c>
      <c r="H294" s="19">
        <v>2509</v>
      </c>
      <c r="I294" s="20">
        <v>47.348556331383278</v>
      </c>
      <c r="J294" s="19">
        <v>18</v>
      </c>
      <c r="K294" s="19">
        <v>11</v>
      </c>
      <c r="L294" s="43" t="s">
        <v>258</v>
      </c>
    </row>
    <row r="295" spans="1:12" ht="15.95" customHeight="1">
      <c r="A295" s="88"/>
      <c r="B295" s="45"/>
      <c r="C295" s="46" t="s">
        <v>27</v>
      </c>
      <c r="D295" s="19">
        <v>2760</v>
      </c>
      <c r="E295" s="19">
        <v>1247</v>
      </c>
      <c r="F295" s="20">
        <v>45.181159420289852</v>
      </c>
      <c r="G295" s="19">
        <v>2753</v>
      </c>
      <c r="H295" s="19">
        <v>1244</v>
      </c>
      <c r="I295" s="20">
        <v>45.187068652379224</v>
      </c>
      <c r="J295" s="19">
        <v>7</v>
      </c>
      <c r="K295" s="19">
        <v>3</v>
      </c>
      <c r="L295" s="43" t="s">
        <v>114</v>
      </c>
    </row>
    <row r="296" spans="1:12" ht="15.95" customHeight="1">
      <c r="A296" s="88"/>
      <c r="B296" s="45"/>
      <c r="C296" s="46" t="s">
        <v>28</v>
      </c>
      <c r="D296" s="19">
        <v>2557</v>
      </c>
      <c r="E296" s="19">
        <v>1273</v>
      </c>
      <c r="F296" s="20">
        <v>49.784904184591319</v>
      </c>
      <c r="G296" s="19">
        <v>2546</v>
      </c>
      <c r="H296" s="19">
        <v>1265</v>
      </c>
      <c r="I296" s="20">
        <v>49.685781618224667</v>
      </c>
      <c r="J296" s="19">
        <v>11</v>
      </c>
      <c r="K296" s="19">
        <v>8</v>
      </c>
      <c r="L296" s="43" t="s">
        <v>2019</v>
      </c>
    </row>
    <row r="297" spans="1:12" ht="15.95" customHeight="1">
      <c r="A297" s="88"/>
      <c r="B297" s="48" t="s">
        <v>162</v>
      </c>
      <c r="C297" s="46" t="s">
        <v>26</v>
      </c>
      <c r="D297" s="19">
        <v>5243</v>
      </c>
      <c r="E297" s="19">
        <v>2810</v>
      </c>
      <c r="F297" s="20">
        <v>53.595269883654396</v>
      </c>
      <c r="G297" s="19">
        <v>5222</v>
      </c>
      <c r="H297" s="19">
        <v>2800</v>
      </c>
      <c r="I297" s="20">
        <v>53.619302949061662</v>
      </c>
      <c r="J297" s="19">
        <v>21</v>
      </c>
      <c r="K297" s="19">
        <v>10</v>
      </c>
      <c r="L297" s="43" t="s">
        <v>1442</v>
      </c>
    </row>
    <row r="298" spans="1:12" ht="15.95" customHeight="1">
      <c r="A298" s="88"/>
      <c r="B298" s="45"/>
      <c r="C298" s="46" t="s">
        <v>27</v>
      </c>
      <c r="D298" s="19">
        <v>2776</v>
      </c>
      <c r="E298" s="19">
        <v>1435</v>
      </c>
      <c r="F298" s="20">
        <v>51.69308357348703</v>
      </c>
      <c r="G298" s="19">
        <v>2763</v>
      </c>
      <c r="H298" s="19">
        <v>1430</v>
      </c>
      <c r="I298" s="20">
        <v>51.755338400289538</v>
      </c>
      <c r="J298" s="19">
        <v>13</v>
      </c>
      <c r="K298" s="19">
        <v>5</v>
      </c>
      <c r="L298" s="43" t="s">
        <v>1751</v>
      </c>
    </row>
    <row r="299" spans="1:12" ht="15.95" customHeight="1">
      <c r="A299" s="89"/>
      <c r="B299" s="50"/>
      <c r="C299" s="51" t="s">
        <v>28</v>
      </c>
      <c r="D299" s="17">
        <v>2467</v>
      </c>
      <c r="E299" s="17">
        <v>1375</v>
      </c>
      <c r="F299" s="18">
        <v>55.735711390352655</v>
      </c>
      <c r="G299" s="17">
        <v>2459</v>
      </c>
      <c r="H299" s="17">
        <v>1370</v>
      </c>
      <c r="I299" s="18">
        <v>55.713704758031717</v>
      </c>
      <c r="J299" s="17">
        <v>8</v>
      </c>
      <c r="K299" s="17">
        <v>5</v>
      </c>
      <c r="L299" s="52" t="s">
        <v>881</v>
      </c>
    </row>
    <row r="300" spans="1:12" ht="15.95" customHeight="1">
      <c r="A300" s="87" t="s">
        <v>74</v>
      </c>
      <c r="B300" s="58" t="s">
        <v>457</v>
      </c>
      <c r="C300" s="46" t="s">
        <v>143</v>
      </c>
      <c r="D300" s="19">
        <v>9747</v>
      </c>
      <c r="E300" s="19">
        <v>2731</v>
      </c>
      <c r="F300" s="20">
        <v>28.018877603365137</v>
      </c>
      <c r="G300" s="19">
        <v>9652</v>
      </c>
      <c r="H300" s="19">
        <v>2721</v>
      </c>
      <c r="I300" s="20">
        <v>28.191048487360131</v>
      </c>
      <c r="J300" s="19">
        <v>95</v>
      </c>
      <c r="K300" s="19">
        <v>10</v>
      </c>
      <c r="L300" s="43" t="s">
        <v>1754</v>
      </c>
    </row>
    <row r="301" spans="1:12" ht="15.95" customHeight="1">
      <c r="A301" s="88"/>
      <c r="B301" s="45"/>
      <c r="C301" s="46" t="s">
        <v>168</v>
      </c>
      <c r="D301" s="19">
        <v>5066</v>
      </c>
      <c r="E301" s="19">
        <v>1337</v>
      </c>
      <c r="F301" s="20">
        <v>26.391630477694434</v>
      </c>
      <c r="G301" s="19">
        <v>5028</v>
      </c>
      <c r="H301" s="19">
        <v>1335</v>
      </c>
      <c r="I301" s="20">
        <v>26.551312649164679</v>
      </c>
      <c r="J301" s="19">
        <v>38</v>
      </c>
      <c r="K301" s="19">
        <v>2</v>
      </c>
      <c r="L301" s="43" t="s">
        <v>2020</v>
      </c>
    </row>
    <row r="302" spans="1:12" ht="15.95" customHeight="1">
      <c r="A302" s="88"/>
      <c r="B302" s="45"/>
      <c r="C302" s="46" t="s">
        <v>28</v>
      </c>
      <c r="D302" s="19">
        <v>4681</v>
      </c>
      <c r="E302" s="19">
        <v>1394</v>
      </c>
      <c r="F302" s="20">
        <v>29.779961546678059</v>
      </c>
      <c r="G302" s="19">
        <v>4624</v>
      </c>
      <c r="H302" s="19">
        <v>1386</v>
      </c>
      <c r="I302" s="20">
        <v>29.974048442906575</v>
      </c>
      <c r="J302" s="19">
        <v>57</v>
      </c>
      <c r="K302" s="19">
        <v>8</v>
      </c>
      <c r="L302" s="43" t="s">
        <v>2021</v>
      </c>
    </row>
    <row r="303" spans="1:12" ht="15.95" customHeight="1">
      <c r="A303" s="88"/>
      <c r="B303" s="48" t="s">
        <v>146</v>
      </c>
      <c r="C303" s="44" t="s">
        <v>26</v>
      </c>
      <c r="D303" s="19">
        <v>1608</v>
      </c>
      <c r="E303" s="19">
        <v>274</v>
      </c>
      <c r="F303" s="20">
        <v>17.039800995024876</v>
      </c>
      <c r="G303" s="19">
        <v>1598</v>
      </c>
      <c r="H303" s="19">
        <v>274</v>
      </c>
      <c r="I303" s="20">
        <v>17.146433041301627</v>
      </c>
      <c r="J303" s="19">
        <v>10</v>
      </c>
      <c r="K303" s="19">
        <v>0</v>
      </c>
      <c r="L303" s="43" t="s">
        <v>122</v>
      </c>
    </row>
    <row r="304" spans="1:12" ht="15.95" customHeight="1">
      <c r="A304" s="88"/>
      <c r="B304" s="45"/>
      <c r="C304" s="44" t="s">
        <v>27</v>
      </c>
      <c r="D304" s="19">
        <v>797</v>
      </c>
      <c r="E304" s="19">
        <v>132</v>
      </c>
      <c r="F304" s="20">
        <v>16.56210790464241</v>
      </c>
      <c r="G304" s="19">
        <v>793</v>
      </c>
      <c r="H304" s="19">
        <v>132</v>
      </c>
      <c r="I304" s="20">
        <v>16.645649432534679</v>
      </c>
      <c r="J304" s="19">
        <v>4</v>
      </c>
      <c r="K304" s="19">
        <v>0</v>
      </c>
      <c r="L304" s="43" t="s">
        <v>122</v>
      </c>
    </row>
    <row r="305" spans="1:12" ht="15.95" customHeight="1">
      <c r="A305" s="88"/>
      <c r="B305" s="45"/>
      <c r="C305" s="44" t="s">
        <v>28</v>
      </c>
      <c r="D305" s="19">
        <v>811</v>
      </c>
      <c r="E305" s="19">
        <v>142</v>
      </c>
      <c r="F305" s="20">
        <v>17.509247842170161</v>
      </c>
      <c r="G305" s="19">
        <v>805</v>
      </c>
      <c r="H305" s="19">
        <v>142</v>
      </c>
      <c r="I305" s="20">
        <v>17.63975155279503</v>
      </c>
      <c r="J305" s="19">
        <v>6</v>
      </c>
      <c r="K305" s="19">
        <v>0</v>
      </c>
      <c r="L305" s="43" t="s">
        <v>122</v>
      </c>
    </row>
    <row r="306" spans="1:12" ht="15.95" customHeight="1">
      <c r="A306" s="88"/>
      <c r="B306" s="48" t="s">
        <v>149</v>
      </c>
      <c r="C306" s="44" t="s">
        <v>26</v>
      </c>
      <c r="D306" s="19">
        <v>1661</v>
      </c>
      <c r="E306" s="19">
        <v>325</v>
      </c>
      <c r="F306" s="20">
        <v>19.566526189042744</v>
      </c>
      <c r="G306" s="19">
        <v>1645</v>
      </c>
      <c r="H306" s="19">
        <v>324</v>
      </c>
      <c r="I306" s="20">
        <v>19.696048632218844</v>
      </c>
      <c r="J306" s="19">
        <v>16</v>
      </c>
      <c r="K306" s="19">
        <v>1</v>
      </c>
      <c r="L306" s="43" t="s">
        <v>2022</v>
      </c>
    </row>
    <row r="307" spans="1:12" ht="15.95" customHeight="1">
      <c r="A307" s="88"/>
      <c r="B307" s="45"/>
      <c r="C307" s="44" t="s">
        <v>27</v>
      </c>
      <c r="D307" s="19">
        <v>877</v>
      </c>
      <c r="E307" s="19">
        <v>153</v>
      </c>
      <c r="F307" s="20">
        <v>17.445838084378565</v>
      </c>
      <c r="G307" s="19">
        <v>870</v>
      </c>
      <c r="H307" s="19">
        <v>152</v>
      </c>
      <c r="I307" s="20">
        <v>17.471264367816094</v>
      </c>
      <c r="J307" s="19">
        <v>7</v>
      </c>
      <c r="K307" s="19">
        <v>1</v>
      </c>
      <c r="L307" s="43" t="s">
        <v>578</v>
      </c>
    </row>
    <row r="308" spans="1:12" ht="15.95" customHeight="1">
      <c r="A308" s="88"/>
      <c r="B308" s="45"/>
      <c r="C308" s="44" t="s">
        <v>28</v>
      </c>
      <c r="D308" s="19">
        <v>784</v>
      </c>
      <c r="E308" s="19">
        <v>172</v>
      </c>
      <c r="F308" s="20">
        <v>21.938775510204081</v>
      </c>
      <c r="G308" s="19">
        <v>775</v>
      </c>
      <c r="H308" s="19">
        <v>172</v>
      </c>
      <c r="I308" s="20">
        <v>22.193548387096776</v>
      </c>
      <c r="J308" s="19">
        <v>9</v>
      </c>
      <c r="K308" s="19">
        <v>0</v>
      </c>
      <c r="L308" s="43" t="s">
        <v>122</v>
      </c>
    </row>
    <row r="309" spans="1:12" ht="15.95" customHeight="1">
      <c r="A309" s="88"/>
      <c r="B309" s="48" t="s">
        <v>152</v>
      </c>
      <c r="C309" s="44" t="s">
        <v>26</v>
      </c>
      <c r="D309" s="19">
        <v>1641</v>
      </c>
      <c r="E309" s="19">
        <v>409</v>
      </c>
      <c r="F309" s="20">
        <v>24.923826934795855</v>
      </c>
      <c r="G309" s="19">
        <v>1620</v>
      </c>
      <c r="H309" s="19">
        <v>409</v>
      </c>
      <c r="I309" s="20">
        <v>25.246913580246915</v>
      </c>
      <c r="J309" s="19">
        <v>21</v>
      </c>
      <c r="K309" s="19">
        <v>0</v>
      </c>
      <c r="L309" s="43" t="s">
        <v>122</v>
      </c>
    </row>
    <row r="310" spans="1:12" ht="15.95" customHeight="1">
      <c r="A310" s="88"/>
      <c r="B310" s="45"/>
      <c r="C310" s="44" t="s">
        <v>27</v>
      </c>
      <c r="D310" s="19">
        <v>876</v>
      </c>
      <c r="E310" s="19">
        <v>219</v>
      </c>
      <c r="F310" s="20">
        <v>25</v>
      </c>
      <c r="G310" s="19">
        <v>866</v>
      </c>
      <c r="H310" s="19">
        <v>219</v>
      </c>
      <c r="I310" s="20">
        <v>25.288683602771364</v>
      </c>
      <c r="J310" s="19">
        <v>10</v>
      </c>
      <c r="K310" s="19">
        <v>0</v>
      </c>
      <c r="L310" s="43" t="s">
        <v>122</v>
      </c>
    </row>
    <row r="311" spans="1:12" ht="15.95" customHeight="1">
      <c r="A311" s="88"/>
      <c r="B311" s="45"/>
      <c r="C311" s="44" t="s">
        <v>28</v>
      </c>
      <c r="D311" s="19">
        <v>765</v>
      </c>
      <c r="E311" s="19">
        <v>190</v>
      </c>
      <c r="F311" s="20">
        <v>24.836601307189543</v>
      </c>
      <c r="G311" s="19">
        <v>754</v>
      </c>
      <c r="H311" s="19">
        <v>190</v>
      </c>
      <c r="I311" s="20">
        <v>25.198938992042439</v>
      </c>
      <c r="J311" s="19">
        <v>11</v>
      </c>
      <c r="K311" s="19">
        <v>0</v>
      </c>
      <c r="L311" s="43" t="s">
        <v>122</v>
      </c>
    </row>
    <row r="312" spans="1:12" ht="15.95" customHeight="1">
      <c r="A312" s="88"/>
      <c r="B312" s="48" t="s">
        <v>155</v>
      </c>
      <c r="C312" s="44" t="s">
        <v>26</v>
      </c>
      <c r="D312" s="19">
        <v>1728</v>
      </c>
      <c r="E312" s="19">
        <v>525</v>
      </c>
      <c r="F312" s="20">
        <v>30.381944444444443</v>
      </c>
      <c r="G312" s="19">
        <v>1715</v>
      </c>
      <c r="H312" s="19">
        <v>523</v>
      </c>
      <c r="I312" s="20">
        <v>30.495626822157433</v>
      </c>
      <c r="J312" s="19">
        <v>13</v>
      </c>
      <c r="K312" s="19">
        <v>2</v>
      </c>
      <c r="L312" s="43" t="s">
        <v>336</v>
      </c>
    </row>
    <row r="313" spans="1:12" ht="15.95" customHeight="1">
      <c r="A313" s="88"/>
      <c r="B313" s="45"/>
      <c r="C313" s="44" t="s">
        <v>27</v>
      </c>
      <c r="D313" s="19">
        <v>930</v>
      </c>
      <c r="E313" s="19">
        <v>268</v>
      </c>
      <c r="F313" s="20">
        <v>28.817204301075268</v>
      </c>
      <c r="G313" s="19">
        <v>923</v>
      </c>
      <c r="H313" s="19">
        <v>267</v>
      </c>
      <c r="I313" s="20">
        <v>28.927410617551462</v>
      </c>
      <c r="J313" s="19">
        <v>7</v>
      </c>
      <c r="K313" s="19">
        <v>1</v>
      </c>
      <c r="L313" s="43" t="s">
        <v>578</v>
      </c>
    </row>
    <row r="314" spans="1:12" ht="15.95" customHeight="1">
      <c r="A314" s="88"/>
      <c r="B314" s="45"/>
      <c r="C314" s="44" t="s">
        <v>28</v>
      </c>
      <c r="D314" s="19">
        <v>798</v>
      </c>
      <c r="E314" s="19">
        <v>257</v>
      </c>
      <c r="F314" s="20">
        <v>32.205513784461154</v>
      </c>
      <c r="G314" s="19">
        <v>792</v>
      </c>
      <c r="H314" s="19">
        <v>256</v>
      </c>
      <c r="I314" s="20">
        <v>32.323232323232325</v>
      </c>
      <c r="J314" s="19">
        <v>6</v>
      </c>
      <c r="K314" s="19">
        <v>1</v>
      </c>
      <c r="L314" s="43" t="s">
        <v>879</v>
      </c>
    </row>
    <row r="315" spans="1:12" ht="15.95" customHeight="1">
      <c r="A315" s="88"/>
      <c r="B315" s="48" t="s">
        <v>158</v>
      </c>
      <c r="C315" s="44" t="s">
        <v>26</v>
      </c>
      <c r="D315" s="19">
        <v>1619</v>
      </c>
      <c r="E315" s="19">
        <v>577</v>
      </c>
      <c r="F315" s="20">
        <v>35.63928350833848</v>
      </c>
      <c r="G315" s="19">
        <v>1597</v>
      </c>
      <c r="H315" s="19">
        <v>573</v>
      </c>
      <c r="I315" s="20">
        <v>35.879774577332498</v>
      </c>
      <c r="J315" s="19">
        <v>22</v>
      </c>
      <c r="K315" s="19">
        <v>4</v>
      </c>
      <c r="L315" s="43" t="s">
        <v>1234</v>
      </c>
    </row>
    <row r="316" spans="1:12" ht="15.95" customHeight="1">
      <c r="A316" s="88"/>
      <c r="B316" s="45"/>
      <c r="C316" s="44" t="s">
        <v>27</v>
      </c>
      <c r="D316" s="19">
        <v>833</v>
      </c>
      <c r="E316" s="19">
        <v>283</v>
      </c>
      <c r="F316" s="20">
        <v>33.973589435774308</v>
      </c>
      <c r="G316" s="19">
        <v>826</v>
      </c>
      <c r="H316" s="19">
        <v>283</v>
      </c>
      <c r="I316" s="20">
        <v>34.261501210653755</v>
      </c>
      <c r="J316" s="19">
        <v>7</v>
      </c>
      <c r="K316" s="19">
        <v>0</v>
      </c>
      <c r="L316" s="43" t="s">
        <v>122</v>
      </c>
    </row>
    <row r="317" spans="1:12" ht="15.95" customHeight="1">
      <c r="A317" s="88"/>
      <c r="B317" s="45"/>
      <c r="C317" s="44" t="s">
        <v>28</v>
      </c>
      <c r="D317" s="19">
        <v>786</v>
      </c>
      <c r="E317" s="19">
        <v>294</v>
      </c>
      <c r="F317" s="20">
        <v>37.404580152671755</v>
      </c>
      <c r="G317" s="19">
        <v>771</v>
      </c>
      <c r="H317" s="19">
        <v>290</v>
      </c>
      <c r="I317" s="20">
        <v>37.613488975356681</v>
      </c>
      <c r="J317" s="19">
        <v>15</v>
      </c>
      <c r="K317" s="19">
        <v>4</v>
      </c>
      <c r="L317" s="43" t="s">
        <v>541</v>
      </c>
    </row>
    <row r="318" spans="1:12" ht="15.95" customHeight="1">
      <c r="A318" s="88"/>
      <c r="B318" s="48" t="s">
        <v>162</v>
      </c>
      <c r="C318" s="44" t="s">
        <v>26</v>
      </c>
      <c r="D318" s="19">
        <v>1490</v>
      </c>
      <c r="E318" s="19">
        <v>621</v>
      </c>
      <c r="F318" s="20">
        <v>41.677852348993291</v>
      </c>
      <c r="G318" s="19">
        <v>1477</v>
      </c>
      <c r="H318" s="19">
        <v>618</v>
      </c>
      <c r="I318" s="20">
        <v>41.841570751523356</v>
      </c>
      <c r="J318" s="19">
        <v>13</v>
      </c>
      <c r="K318" s="19">
        <v>3</v>
      </c>
      <c r="L318" s="43" t="s">
        <v>335</v>
      </c>
    </row>
    <row r="319" spans="1:12" ht="15.95" customHeight="1">
      <c r="A319" s="88"/>
      <c r="B319" s="45"/>
      <c r="C319" s="44" t="s">
        <v>27</v>
      </c>
      <c r="D319" s="19">
        <v>753</v>
      </c>
      <c r="E319" s="19">
        <v>282</v>
      </c>
      <c r="F319" s="20">
        <v>37.450199203187253</v>
      </c>
      <c r="G319" s="19">
        <v>750</v>
      </c>
      <c r="H319" s="19">
        <v>282</v>
      </c>
      <c r="I319" s="20">
        <v>37.6</v>
      </c>
      <c r="J319" s="19">
        <v>3</v>
      </c>
      <c r="K319" s="19">
        <v>0</v>
      </c>
      <c r="L319" s="43" t="s">
        <v>122</v>
      </c>
    </row>
    <row r="320" spans="1:12" ht="15.95" customHeight="1">
      <c r="A320" s="89"/>
      <c r="B320" s="50"/>
      <c r="C320" s="49" t="s">
        <v>28</v>
      </c>
      <c r="D320" s="17">
        <v>737</v>
      </c>
      <c r="E320" s="17">
        <v>339</v>
      </c>
      <c r="F320" s="18">
        <v>45.997286295793756</v>
      </c>
      <c r="G320" s="17">
        <v>727</v>
      </c>
      <c r="H320" s="17">
        <v>336</v>
      </c>
      <c r="I320" s="18">
        <v>46.217331499312245</v>
      </c>
      <c r="J320" s="17">
        <v>10</v>
      </c>
      <c r="K320" s="17">
        <v>3</v>
      </c>
      <c r="L320" s="52" t="s">
        <v>773</v>
      </c>
    </row>
    <row r="321" spans="1:12" ht="15.95" customHeight="1">
      <c r="A321" s="87" t="s">
        <v>341</v>
      </c>
      <c r="B321" s="58" t="s">
        <v>457</v>
      </c>
      <c r="C321" s="54" t="s">
        <v>143</v>
      </c>
      <c r="D321" s="55">
        <v>15188</v>
      </c>
      <c r="E321" s="55">
        <v>5779</v>
      </c>
      <c r="F321" s="56">
        <v>38.049776139057151</v>
      </c>
      <c r="G321" s="55">
        <v>14154</v>
      </c>
      <c r="H321" s="55">
        <v>5354</v>
      </c>
      <c r="I321" s="56">
        <v>37.826762752578773</v>
      </c>
      <c r="J321" s="55">
        <v>1034</v>
      </c>
      <c r="K321" s="55">
        <v>425</v>
      </c>
      <c r="L321" s="57" t="s">
        <v>2023</v>
      </c>
    </row>
    <row r="322" spans="1:12" ht="15.95" customHeight="1">
      <c r="A322" s="88"/>
      <c r="B322" s="45"/>
      <c r="C322" s="46" t="s">
        <v>168</v>
      </c>
      <c r="D322" s="19">
        <v>7989</v>
      </c>
      <c r="E322" s="19">
        <v>2908</v>
      </c>
      <c r="F322" s="20">
        <v>36.400050068844664</v>
      </c>
      <c r="G322" s="19">
        <v>7453</v>
      </c>
      <c r="H322" s="19">
        <v>2701</v>
      </c>
      <c r="I322" s="20">
        <v>36.240440091238426</v>
      </c>
      <c r="J322" s="19">
        <v>536</v>
      </c>
      <c r="K322" s="19">
        <v>207</v>
      </c>
      <c r="L322" s="43" t="s">
        <v>2024</v>
      </c>
    </row>
    <row r="323" spans="1:12" ht="15.95" customHeight="1">
      <c r="A323" s="88"/>
      <c r="B323" s="45"/>
      <c r="C323" s="46" t="s">
        <v>28</v>
      </c>
      <c r="D323" s="19">
        <v>7199</v>
      </c>
      <c r="E323" s="19">
        <v>2871</v>
      </c>
      <c r="F323" s="20">
        <v>39.880538963744968</v>
      </c>
      <c r="G323" s="19">
        <v>6701</v>
      </c>
      <c r="H323" s="19">
        <v>2653</v>
      </c>
      <c r="I323" s="20">
        <v>39.591105805103716</v>
      </c>
      <c r="J323" s="19">
        <v>498</v>
      </c>
      <c r="K323" s="19">
        <v>218</v>
      </c>
      <c r="L323" s="43" t="s">
        <v>2025</v>
      </c>
    </row>
    <row r="324" spans="1:12" ht="15.95" customHeight="1">
      <c r="A324" s="88"/>
      <c r="B324" s="48" t="s">
        <v>146</v>
      </c>
      <c r="C324" s="44" t="s">
        <v>26</v>
      </c>
      <c r="D324" s="19">
        <v>2589</v>
      </c>
      <c r="E324" s="19">
        <v>643</v>
      </c>
      <c r="F324" s="20">
        <v>24.835843955195056</v>
      </c>
      <c r="G324" s="19">
        <v>2396</v>
      </c>
      <c r="H324" s="19">
        <v>599</v>
      </c>
      <c r="I324" s="20">
        <v>25</v>
      </c>
      <c r="J324" s="19">
        <v>193</v>
      </c>
      <c r="K324" s="19">
        <v>44</v>
      </c>
      <c r="L324" s="43" t="s">
        <v>1806</v>
      </c>
    </row>
    <row r="325" spans="1:12" ht="15.95" customHeight="1">
      <c r="A325" s="88"/>
      <c r="B325" s="45"/>
      <c r="C325" s="44" t="s">
        <v>27</v>
      </c>
      <c r="D325" s="19">
        <v>1325</v>
      </c>
      <c r="E325" s="19">
        <v>309</v>
      </c>
      <c r="F325" s="20">
        <v>23.320754716981131</v>
      </c>
      <c r="G325" s="19">
        <v>1235</v>
      </c>
      <c r="H325" s="19">
        <v>285</v>
      </c>
      <c r="I325" s="20">
        <v>23.076923076923077</v>
      </c>
      <c r="J325" s="19">
        <v>90</v>
      </c>
      <c r="K325" s="19">
        <v>24</v>
      </c>
      <c r="L325" s="43" t="s">
        <v>541</v>
      </c>
    </row>
    <row r="326" spans="1:12" ht="15.95" customHeight="1">
      <c r="A326" s="88"/>
      <c r="B326" s="45"/>
      <c r="C326" s="44" t="s">
        <v>28</v>
      </c>
      <c r="D326" s="19">
        <v>1264</v>
      </c>
      <c r="E326" s="19">
        <v>334</v>
      </c>
      <c r="F326" s="20">
        <v>26.424050632911392</v>
      </c>
      <c r="G326" s="19">
        <v>1161</v>
      </c>
      <c r="H326" s="19">
        <v>314</v>
      </c>
      <c r="I326" s="20">
        <v>27.045650301464256</v>
      </c>
      <c r="J326" s="19">
        <v>103</v>
      </c>
      <c r="K326" s="19">
        <v>20</v>
      </c>
      <c r="L326" s="43" t="s">
        <v>2026</v>
      </c>
    </row>
    <row r="327" spans="1:12" ht="15.95" customHeight="1">
      <c r="A327" s="88"/>
      <c r="B327" s="48" t="s">
        <v>149</v>
      </c>
      <c r="C327" s="44" t="s">
        <v>26</v>
      </c>
      <c r="D327" s="19">
        <v>2567</v>
      </c>
      <c r="E327" s="19">
        <v>693</v>
      </c>
      <c r="F327" s="20">
        <v>26.996493961823141</v>
      </c>
      <c r="G327" s="19">
        <v>2370</v>
      </c>
      <c r="H327" s="19">
        <v>638</v>
      </c>
      <c r="I327" s="20">
        <v>26.919831223628691</v>
      </c>
      <c r="J327" s="19">
        <v>197</v>
      </c>
      <c r="K327" s="19">
        <v>55</v>
      </c>
      <c r="L327" s="43" t="s">
        <v>1858</v>
      </c>
    </row>
    <row r="328" spans="1:12" ht="15.95" customHeight="1">
      <c r="A328" s="88"/>
      <c r="B328" s="45"/>
      <c r="C328" s="44" t="s">
        <v>27</v>
      </c>
      <c r="D328" s="19">
        <v>1350</v>
      </c>
      <c r="E328" s="19">
        <v>369</v>
      </c>
      <c r="F328" s="20">
        <v>27.333333333333332</v>
      </c>
      <c r="G328" s="19">
        <v>1246</v>
      </c>
      <c r="H328" s="19">
        <v>337</v>
      </c>
      <c r="I328" s="20">
        <v>27.046548956661315</v>
      </c>
      <c r="J328" s="19">
        <v>104</v>
      </c>
      <c r="K328" s="19">
        <v>32</v>
      </c>
      <c r="L328" s="43" t="s">
        <v>1440</v>
      </c>
    </row>
    <row r="329" spans="1:12" ht="15.95" customHeight="1">
      <c r="A329" s="88"/>
      <c r="B329" s="45"/>
      <c r="C329" s="44" t="s">
        <v>28</v>
      </c>
      <c r="D329" s="19">
        <v>1217</v>
      </c>
      <c r="E329" s="19">
        <v>324</v>
      </c>
      <c r="F329" s="20">
        <v>26.622843056696794</v>
      </c>
      <c r="G329" s="19">
        <v>1124</v>
      </c>
      <c r="H329" s="19">
        <v>301</v>
      </c>
      <c r="I329" s="20">
        <v>26.77935943060498</v>
      </c>
      <c r="J329" s="19">
        <v>93</v>
      </c>
      <c r="K329" s="19">
        <v>23</v>
      </c>
      <c r="L329" s="43" t="s">
        <v>1992</v>
      </c>
    </row>
    <row r="330" spans="1:12" ht="15.95" customHeight="1">
      <c r="A330" s="88"/>
      <c r="B330" s="48" t="s">
        <v>152</v>
      </c>
      <c r="C330" s="44" t="s">
        <v>26</v>
      </c>
      <c r="D330" s="19">
        <v>2630</v>
      </c>
      <c r="E330" s="19">
        <v>918</v>
      </c>
      <c r="F330" s="20">
        <v>34.904942965779469</v>
      </c>
      <c r="G330" s="19">
        <v>2461</v>
      </c>
      <c r="H330" s="19">
        <v>845</v>
      </c>
      <c r="I330" s="20">
        <v>34.335635920357575</v>
      </c>
      <c r="J330" s="19">
        <v>169</v>
      </c>
      <c r="K330" s="19">
        <v>73</v>
      </c>
      <c r="L330" s="43" t="s">
        <v>506</v>
      </c>
    </row>
    <row r="331" spans="1:12" ht="15.95" customHeight="1">
      <c r="A331" s="88"/>
      <c r="B331" s="45"/>
      <c r="C331" s="44" t="s">
        <v>27</v>
      </c>
      <c r="D331" s="19">
        <v>1361</v>
      </c>
      <c r="E331" s="19">
        <v>442</v>
      </c>
      <c r="F331" s="20">
        <v>32.476120499632621</v>
      </c>
      <c r="G331" s="19">
        <v>1274</v>
      </c>
      <c r="H331" s="19">
        <v>414</v>
      </c>
      <c r="I331" s="20">
        <v>32.49607535321821</v>
      </c>
      <c r="J331" s="19">
        <v>87</v>
      </c>
      <c r="K331" s="19">
        <v>28</v>
      </c>
      <c r="L331" s="43" t="s">
        <v>2027</v>
      </c>
    </row>
    <row r="332" spans="1:12" ht="15.95" customHeight="1">
      <c r="A332" s="88"/>
      <c r="B332" s="45"/>
      <c r="C332" s="44" t="s">
        <v>28</v>
      </c>
      <c r="D332" s="19">
        <v>1269</v>
      </c>
      <c r="E332" s="19">
        <v>476</v>
      </c>
      <c r="F332" s="20">
        <v>37.509850275807722</v>
      </c>
      <c r="G332" s="19">
        <v>1187</v>
      </c>
      <c r="H332" s="19">
        <v>431</v>
      </c>
      <c r="I332" s="20">
        <v>36.310025273799496</v>
      </c>
      <c r="J332" s="19">
        <v>82</v>
      </c>
      <c r="K332" s="19">
        <v>45</v>
      </c>
      <c r="L332" s="43" t="s">
        <v>2028</v>
      </c>
    </row>
    <row r="333" spans="1:12" ht="15.95" customHeight="1">
      <c r="A333" s="88"/>
      <c r="B333" s="48" t="s">
        <v>155</v>
      </c>
      <c r="C333" s="44" t="s">
        <v>26</v>
      </c>
      <c r="D333" s="19">
        <v>2669</v>
      </c>
      <c r="E333" s="19">
        <v>1117</v>
      </c>
      <c r="F333" s="20">
        <v>41.850880479580368</v>
      </c>
      <c r="G333" s="19">
        <v>2492</v>
      </c>
      <c r="H333" s="19">
        <v>1025</v>
      </c>
      <c r="I333" s="20">
        <v>41.13162118780096</v>
      </c>
      <c r="J333" s="19">
        <v>177</v>
      </c>
      <c r="K333" s="19">
        <v>92</v>
      </c>
      <c r="L333" s="43" t="s">
        <v>1485</v>
      </c>
    </row>
    <row r="334" spans="1:12" ht="15.95" customHeight="1">
      <c r="A334" s="88"/>
      <c r="B334" s="45"/>
      <c r="C334" s="44" t="s">
        <v>27</v>
      </c>
      <c r="D334" s="19">
        <v>1433</v>
      </c>
      <c r="E334" s="19">
        <v>562</v>
      </c>
      <c r="F334" s="20">
        <v>39.218422889043964</v>
      </c>
      <c r="G334" s="19">
        <v>1340</v>
      </c>
      <c r="H334" s="19">
        <v>515</v>
      </c>
      <c r="I334" s="20">
        <v>38.432835820895519</v>
      </c>
      <c r="J334" s="19">
        <v>93</v>
      </c>
      <c r="K334" s="19">
        <v>47</v>
      </c>
      <c r="L334" s="43" t="s">
        <v>2029</v>
      </c>
    </row>
    <row r="335" spans="1:12" ht="15.95" customHeight="1">
      <c r="A335" s="88"/>
      <c r="B335" s="45"/>
      <c r="C335" s="44" t="s">
        <v>28</v>
      </c>
      <c r="D335" s="19">
        <v>1236</v>
      </c>
      <c r="E335" s="19">
        <v>555</v>
      </c>
      <c r="F335" s="20">
        <v>44.902912621359221</v>
      </c>
      <c r="G335" s="19">
        <v>1152</v>
      </c>
      <c r="H335" s="19">
        <v>510</v>
      </c>
      <c r="I335" s="20">
        <v>44.270833333333336</v>
      </c>
      <c r="J335" s="19">
        <v>84</v>
      </c>
      <c r="K335" s="19">
        <v>45</v>
      </c>
      <c r="L335" s="43" t="s">
        <v>1221</v>
      </c>
    </row>
    <row r="336" spans="1:12" ht="15.95" customHeight="1">
      <c r="A336" s="88"/>
      <c r="B336" s="48" t="s">
        <v>158</v>
      </c>
      <c r="C336" s="44" t="s">
        <v>26</v>
      </c>
      <c r="D336" s="19">
        <v>2382</v>
      </c>
      <c r="E336" s="19">
        <v>1155</v>
      </c>
      <c r="F336" s="63">
        <v>48.488664987405542</v>
      </c>
      <c r="G336" s="19">
        <v>2230</v>
      </c>
      <c r="H336" s="19">
        <v>1079</v>
      </c>
      <c r="I336" s="63">
        <v>48.385650224215247</v>
      </c>
      <c r="J336" s="19">
        <v>152</v>
      </c>
      <c r="K336" s="19">
        <v>76</v>
      </c>
      <c r="L336" s="43" t="s">
        <v>249</v>
      </c>
    </row>
    <row r="337" spans="1:12" ht="15.95" customHeight="1">
      <c r="A337" s="88"/>
      <c r="B337" s="45"/>
      <c r="C337" s="44" t="s">
        <v>27</v>
      </c>
      <c r="D337" s="19">
        <v>1276</v>
      </c>
      <c r="E337" s="19">
        <v>597</v>
      </c>
      <c r="F337" s="63">
        <v>46.786833855799372</v>
      </c>
      <c r="G337" s="19">
        <v>1195</v>
      </c>
      <c r="H337" s="19">
        <v>559</v>
      </c>
      <c r="I337" s="63">
        <v>46.778242677824267</v>
      </c>
      <c r="J337" s="19">
        <v>81</v>
      </c>
      <c r="K337" s="19">
        <v>38</v>
      </c>
      <c r="L337" s="43" t="s">
        <v>1766</v>
      </c>
    </row>
    <row r="338" spans="1:12" ht="15.95" customHeight="1">
      <c r="A338" s="88"/>
      <c r="B338" s="45"/>
      <c r="C338" s="44" t="s">
        <v>28</v>
      </c>
      <c r="D338" s="19">
        <v>1106</v>
      </c>
      <c r="E338" s="19">
        <v>558</v>
      </c>
      <c r="F338" s="63">
        <v>50.452079566003619</v>
      </c>
      <c r="G338" s="19">
        <v>1035</v>
      </c>
      <c r="H338" s="19">
        <v>520</v>
      </c>
      <c r="I338" s="63">
        <v>50.24154589371981</v>
      </c>
      <c r="J338" s="19">
        <v>71</v>
      </c>
      <c r="K338" s="19">
        <v>38</v>
      </c>
      <c r="L338" s="43" t="s">
        <v>2030</v>
      </c>
    </row>
    <row r="339" spans="1:12" ht="15.95" customHeight="1">
      <c r="A339" s="88"/>
      <c r="B339" s="48" t="s">
        <v>162</v>
      </c>
      <c r="C339" s="44" t="s">
        <v>26</v>
      </c>
      <c r="D339" s="19">
        <v>2351</v>
      </c>
      <c r="E339" s="19">
        <v>1253</v>
      </c>
      <c r="F339" s="63">
        <v>53.296469587409611</v>
      </c>
      <c r="G339" s="19">
        <v>2205</v>
      </c>
      <c r="H339" s="19">
        <v>1168</v>
      </c>
      <c r="I339" s="63">
        <v>52.970521541950113</v>
      </c>
      <c r="J339" s="19">
        <v>146</v>
      </c>
      <c r="K339" s="19">
        <v>85</v>
      </c>
      <c r="L339" s="43" t="s">
        <v>2031</v>
      </c>
    </row>
    <row r="340" spans="1:12" ht="15.95" customHeight="1">
      <c r="A340" s="88"/>
      <c r="B340" s="59"/>
      <c r="C340" s="44" t="s">
        <v>27</v>
      </c>
      <c r="D340" s="19">
        <v>1244</v>
      </c>
      <c r="E340" s="19">
        <v>629</v>
      </c>
      <c r="F340" s="63">
        <v>50.562700964630224</v>
      </c>
      <c r="G340" s="19">
        <v>1163</v>
      </c>
      <c r="H340" s="19">
        <v>591</v>
      </c>
      <c r="I340" s="63">
        <v>50.816852966466037</v>
      </c>
      <c r="J340" s="19">
        <v>81</v>
      </c>
      <c r="K340" s="19">
        <v>38</v>
      </c>
      <c r="L340" s="43" t="s">
        <v>1766</v>
      </c>
    </row>
    <row r="341" spans="1:12" ht="15.95" customHeight="1">
      <c r="A341" s="89"/>
      <c r="B341" s="60"/>
      <c r="C341" s="49" t="s">
        <v>28</v>
      </c>
      <c r="D341" s="66">
        <v>1107</v>
      </c>
      <c r="E341" s="17">
        <v>624</v>
      </c>
      <c r="F341" s="65">
        <v>56.368563685636857</v>
      </c>
      <c r="G341" s="17">
        <v>1042</v>
      </c>
      <c r="H341" s="17">
        <v>577</v>
      </c>
      <c r="I341" s="65">
        <v>55.374280230326299</v>
      </c>
      <c r="J341" s="17">
        <v>65</v>
      </c>
      <c r="K341" s="17">
        <v>47</v>
      </c>
      <c r="L341" s="52" t="s">
        <v>2032</v>
      </c>
    </row>
    <row r="342" spans="1:12" ht="15.95" customHeight="1">
      <c r="A342" s="88" t="s">
        <v>360</v>
      </c>
      <c r="B342" s="58" t="s">
        <v>457</v>
      </c>
      <c r="C342" s="46" t="s">
        <v>143</v>
      </c>
      <c r="D342" s="19">
        <v>3477</v>
      </c>
      <c r="E342" s="19">
        <v>1456</v>
      </c>
      <c r="F342" s="37">
        <v>41.875179752660337</v>
      </c>
      <c r="G342" s="19">
        <v>3477</v>
      </c>
      <c r="H342" s="19">
        <v>1456</v>
      </c>
      <c r="I342" s="37">
        <v>41.875179752660337</v>
      </c>
      <c r="J342" s="19">
        <v>0</v>
      </c>
      <c r="K342" s="19">
        <v>0</v>
      </c>
      <c r="L342" s="61" t="s">
        <v>122</v>
      </c>
    </row>
    <row r="343" spans="1:12" ht="15.95" customHeight="1">
      <c r="A343" s="88"/>
      <c r="B343" s="45"/>
      <c r="C343" s="46" t="s">
        <v>27</v>
      </c>
      <c r="D343" s="19">
        <v>1843</v>
      </c>
      <c r="E343" s="19">
        <v>732</v>
      </c>
      <c r="F343" s="37">
        <v>39.717851329354311</v>
      </c>
      <c r="G343" s="19">
        <v>1843</v>
      </c>
      <c r="H343" s="19">
        <v>732</v>
      </c>
      <c r="I343" s="37">
        <v>39.717851329354311</v>
      </c>
      <c r="J343" s="19">
        <v>0</v>
      </c>
      <c r="K343" s="19">
        <v>0</v>
      </c>
      <c r="L343" s="61" t="s">
        <v>122</v>
      </c>
    </row>
    <row r="344" spans="1:12" ht="15.95" customHeight="1">
      <c r="A344" s="88"/>
      <c r="B344" s="45"/>
      <c r="C344" s="47" t="s">
        <v>28</v>
      </c>
      <c r="D344" s="19">
        <v>1634</v>
      </c>
      <c r="E344" s="19">
        <v>724</v>
      </c>
      <c r="F344" s="37">
        <v>44.308445532435741</v>
      </c>
      <c r="G344" s="19">
        <v>1634</v>
      </c>
      <c r="H344" s="19">
        <v>724</v>
      </c>
      <c r="I344" s="37">
        <v>44.308445532435741</v>
      </c>
      <c r="J344" s="19">
        <v>0</v>
      </c>
      <c r="K344" s="19">
        <v>0</v>
      </c>
      <c r="L344" s="61" t="s">
        <v>122</v>
      </c>
    </row>
    <row r="345" spans="1:12" ht="15.95" customHeight="1">
      <c r="A345" s="88"/>
      <c r="B345" s="48" t="s">
        <v>146</v>
      </c>
      <c r="C345" s="46" t="s">
        <v>26</v>
      </c>
      <c r="D345" s="19">
        <v>593</v>
      </c>
      <c r="E345" s="19">
        <v>134</v>
      </c>
      <c r="F345" s="20">
        <v>22.596964586846543</v>
      </c>
      <c r="G345" s="19">
        <v>593</v>
      </c>
      <c r="H345" s="19">
        <v>134</v>
      </c>
      <c r="I345" s="20">
        <v>22.596964586846543</v>
      </c>
      <c r="J345" s="19">
        <v>0</v>
      </c>
      <c r="K345" s="19">
        <v>0</v>
      </c>
      <c r="L345" s="43" t="s">
        <v>122</v>
      </c>
    </row>
    <row r="346" spans="1:12" ht="15.95" customHeight="1">
      <c r="A346" s="88"/>
      <c r="B346" s="45"/>
      <c r="C346" s="46" t="s">
        <v>27</v>
      </c>
      <c r="D346" s="19">
        <v>318</v>
      </c>
      <c r="E346" s="19">
        <v>74</v>
      </c>
      <c r="F346" s="20">
        <v>23.270440251572328</v>
      </c>
      <c r="G346" s="19">
        <v>318</v>
      </c>
      <c r="H346" s="19">
        <v>74</v>
      </c>
      <c r="I346" s="20">
        <v>23.270440251572328</v>
      </c>
      <c r="J346" s="19">
        <v>0</v>
      </c>
      <c r="K346" s="19">
        <v>0</v>
      </c>
      <c r="L346" s="43" t="s">
        <v>122</v>
      </c>
    </row>
    <row r="347" spans="1:12" ht="15.95" customHeight="1">
      <c r="A347" s="88"/>
      <c r="B347" s="45"/>
      <c r="C347" s="46" t="s">
        <v>28</v>
      </c>
      <c r="D347" s="19">
        <v>275</v>
      </c>
      <c r="E347" s="19">
        <v>60</v>
      </c>
      <c r="F347" s="20">
        <v>21.818181818181817</v>
      </c>
      <c r="G347" s="19">
        <v>275</v>
      </c>
      <c r="H347" s="19">
        <v>60</v>
      </c>
      <c r="I347" s="20">
        <v>21.818181818181817</v>
      </c>
      <c r="J347" s="19">
        <v>0</v>
      </c>
      <c r="K347" s="19">
        <v>0</v>
      </c>
      <c r="L347" s="43" t="s">
        <v>122</v>
      </c>
    </row>
    <row r="348" spans="1:12" ht="15.95" customHeight="1">
      <c r="A348" s="88"/>
      <c r="B348" s="48" t="s">
        <v>149</v>
      </c>
      <c r="C348" s="46" t="s">
        <v>26</v>
      </c>
      <c r="D348" s="19">
        <v>561</v>
      </c>
      <c r="E348" s="19">
        <v>181</v>
      </c>
      <c r="F348" s="20">
        <v>32.263814616755795</v>
      </c>
      <c r="G348" s="19">
        <v>561</v>
      </c>
      <c r="H348" s="19">
        <v>181</v>
      </c>
      <c r="I348" s="20">
        <v>32.263814616755795</v>
      </c>
      <c r="J348" s="19">
        <v>0</v>
      </c>
      <c r="K348" s="19">
        <v>0</v>
      </c>
      <c r="L348" s="43" t="s">
        <v>122</v>
      </c>
    </row>
    <row r="349" spans="1:12" ht="15.95" customHeight="1">
      <c r="A349" s="88"/>
      <c r="B349" s="45"/>
      <c r="C349" s="46" t="s">
        <v>27</v>
      </c>
      <c r="D349" s="19">
        <v>305</v>
      </c>
      <c r="E349" s="19">
        <v>90</v>
      </c>
      <c r="F349" s="20">
        <v>29.508196721311474</v>
      </c>
      <c r="G349" s="19">
        <v>305</v>
      </c>
      <c r="H349" s="19">
        <v>90</v>
      </c>
      <c r="I349" s="20">
        <v>29.508196721311474</v>
      </c>
      <c r="J349" s="19">
        <v>0</v>
      </c>
      <c r="K349" s="19">
        <v>0</v>
      </c>
      <c r="L349" s="43" t="s">
        <v>122</v>
      </c>
    </row>
    <row r="350" spans="1:12" ht="15.95" customHeight="1">
      <c r="A350" s="88"/>
      <c r="B350" s="45"/>
      <c r="C350" s="46" t="s">
        <v>28</v>
      </c>
      <c r="D350" s="19">
        <v>256</v>
      </c>
      <c r="E350" s="19">
        <v>91</v>
      </c>
      <c r="F350" s="20">
        <v>35.546875</v>
      </c>
      <c r="G350" s="19">
        <v>256</v>
      </c>
      <c r="H350" s="19">
        <v>91</v>
      </c>
      <c r="I350" s="20">
        <v>35.546875</v>
      </c>
      <c r="J350" s="19">
        <v>0</v>
      </c>
      <c r="K350" s="19">
        <v>0</v>
      </c>
      <c r="L350" s="43" t="s">
        <v>122</v>
      </c>
    </row>
    <row r="351" spans="1:12" ht="15.95" customHeight="1">
      <c r="A351" s="88"/>
      <c r="B351" s="48" t="s">
        <v>152</v>
      </c>
      <c r="C351" s="46" t="s">
        <v>26</v>
      </c>
      <c r="D351" s="19">
        <v>624</v>
      </c>
      <c r="E351" s="19">
        <v>221</v>
      </c>
      <c r="F351" s="20">
        <v>35.416666666666664</v>
      </c>
      <c r="G351" s="19">
        <v>624</v>
      </c>
      <c r="H351" s="19">
        <v>221</v>
      </c>
      <c r="I351" s="20">
        <v>35.416666666666664</v>
      </c>
      <c r="J351" s="19">
        <v>0</v>
      </c>
      <c r="K351" s="19">
        <v>0</v>
      </c>
      <c r="L351" s="43" t="s">
        <v>122</v>
      </c>
    </row>
    <row r="352" spans="1:12" ht="15.95" customHeight="1">
      <c r="A352" s="88"/>
      <c r="B352" s="45"/>
      <c r="C352" s="46" t="s">
        <v>27</v>
      </c>
      <c r="D352" s="19">
        <v>330</v>
      </c>
      <c r="E352" s="19">
        <v>112</v>
      </c>
      <c r="F352" s="20">
        <v>33.939393939393938</v>
      </c>
      <c r="G352" s="19">
        <v>330</v>
      </c>
      <c r="H352" s="19">
        <v>112</v>
      </c>
      <c r="I352" s="20">
        <v>33.939393939393938</v>
      </c>
      <c r="J352" s="19">
        <v>0</v>
      </c>
      <c r="K352" s="19">
        <v>0</v>
      </c>
      <c r="L352" s="43" t="s">
        <v>122</v>
      </c>
    </row>
    <row r="353" spans="1:12" ht="15.95" customHeight="1">
      <c r="A353" s="88"/>
      <c r="B353" s="45"/>
      <c r="C353" s="46" t="s">
        <v>28</v>
      </c>
      <c r="D353" s="19">
        <v>294</v>
      </c>
      <c r="E353" s="19">
        <v>109</v>
      </c>
      <c r="F353" s="20">
        <v>37.074829931972786</v>
      </c>
      <c r="G353" s="19">
        <v>294</v>
      </c>
      <c r="H353" s="19">
        <v>109</v>
      </c>
      <c r="I353" s="20">
        <v>37.074829931972786</v>
      </c>
      <c r="J353" s="19">
        <v>0</v>
      </c>
      <c r="K353" s="19">
        <v>0</v>
      </c>
      <c r="L353" s="43" t="s">
        <v>122</v>
      </c>
    </row>
    <row r="354" spans="1:12" ht="15.95" customHeight="1">
      <c r="A354" s="88"/>
      <c r="B354" s="48" t="s">
        <v>155</v>
      </c>
      <c r="C354" s="46" t="s">
        <v>26</v>
      </c>
      <c r="D354" s="19">
        <v>626</v>
      </c>
      <c r="E354" s="19">
        <v>294</v>
      </c>
      <c r="F354" s="20">
        <v>46.964856230031948</v>
      </c>
      <c r="G354" s="19">
        <v>626</v>
      </c>
      <c r="H354" s="19">
        <v>294</v>
      </c>
      <c r="I354" s="20">
        <v>46.964856230031948</v>
      </c>
      <c r="J354" s="19">
        <v>0</v>
      </c>
      <c r="K354" s="19">
        <v>0</v>
      </c>
      <c r="L354" s="43" t="s">
        <v>122</v>
      </c>
    </row>
    <row r="355" spans="1:12" ht="15.95" customHeight="1">
      <c r="A355" s="88"/>
      <c r="B355" s="45"/>
      <c r="C355" s="46" t="s">
        <v>27</v>
      </c>
      <c r="D355" s="19">
        <v>334</v>
      </c>
      <c r="E355" s="19">
        <v>143</v>
      </c>
      <c r="F355" s="20">
        <v>42.814371257485028</v>
      </c>
      <c r="G355" s="19">
        <v>334</v>
      </c>
      <c r="H355" s="19">
        <v>143</v>
      </c>
      <c r="I355" s="20">
        <v>42.814371257485028</v>
      </c>
      <c r="J355" s="19">
        <v>0</v>
      </c>
      <c r="K355" s="19">
        <v>0</v>
      </c>
      <c r="L355" s="43" t="s">
        <v>122</v>
      </c>
    </row>
    <row r="356" spans="1:12" ht="15.95" customHeight="1">
      <c r="A356" s="88"/>
      <c r="B356" s="45"/>
      <c r="C356" s="46" t="s">
        <v>28</v>
      </c>
      <c r="D356" s="19">
        <v>292</v>
      </c>
      <c r="E356" s="19">
        <v>151</v>
      </c>
      <c r="F356" s="20">
        <v>51.712328767123289</v>
      </c>
      <c r="G356" s="19">
        <v>292</v>
      </c>
      <c r="H356" s="19">
        <v>151</v>
      </c>
      <c r="I356" s="20">
        <v>51.712328767123289</v>
      </c>
      <c r="J356" s="19">
        <v>0</v>
      </c>
      <c r="K356" s="19">
        <v>0</v>
      </c>
      <c r="L356" s="43" t="s">
        <v>122</v>
      </c>
    </row>
    <row r="357" spans="1:12" ht="15.95" customHeight="1">
      <c r="A357" s="88"/>
      <c r="B357" s="48" t="s">
        <v>158</v>
      </c>
      <c r="C357" s="46" t="s">
        <v>26</v>
      </c>
      <c r="D357" s="19">
        <v>534</v>
      </c>
      <c r="E357" s="19">
        <v>294</v>
      </c>
      <c r="F357" s="20">
        <v>55.056179775280896</v>
      </c>
      <c r="G357" s="19">
        <v>534</v>
      </c>
      <c r="H357" s="19">
        <v>294</v>
      </c>
      <c r="I357" s="20">
        <v>55.056179775280896</v>
      </c>
      <c r="J357" s="19">
        <v>0</v>
      </c>
      <c r="K357" s="19">
        <v>0</v>
      </c>
      <c r="L357" s="43" t="s">
        <v>122</v>
      </c>
    </row>
    <row r="358" spans="1:12" ht="15.95" customHeight="1">
      <c r="A358" s="88"/>
      <c r="B358" s="45"/>
      <c r="C358" s="46" t="s">
        <v>27</v>
      </c>
      <c r="D358" s="19">
        <v>273</v>
      </c>
      <c r="E358" s="19">
        <v>144</v>
      </c>
      <c r="F358" s="20">
        <v>52.747252747252745</v>
      </c>
      <c r="G358" s="19">
        <v>273</v>
      </c>
      <c r="H358" s="19">
        <v>144</v>
      </c>
      <c r="I358" s="20">
        <v>52.747252747252745</v>
      </c>
      <c r="J358" s="19">
        <v>0</v>
      </c>
      <c r="K358" s="19">
        <v>0</v>
      </c>
      <c r="L358" s="43" t="s">
        <v>122</v>
      </c>
    </row>
    <row r="359" spans="1:12" ht="15.95" customHeight="1">
      <c r="A359" s="88"/>
      <c r="B359" s="45"/>
      <c r="C359" s="46" t="s">
        <v>28</v>
      </c>
      <c r="D359" s="19">
        <v>261</v>
      </c>
      <c r="E359" s="19">
        <v>150</v>
      </c>
      <c r="F359" s="20">
        <v>57.47126436781609</v>
      </c>
      <c r="G359" s="19">
        <v>261</v>
      </c>
      <c r="H359" s="19">
        <v>150</v>
      </c>
      <c r="I359" s="20">
        <v>57.47126436781609</v>
      </c>
      <c r="J359" s="19">
        <v>0</v>
      </c>
      <c r="K359" s="19">
        <v>0</v>
      </c>
      <c r="L359" s="43" t="s">
        <v>122</v>
      </c>
    </row>
    <row r="360" spans="1:12" ht="15.95" customHeight="1">
      <c r="A360" s="88"/>
      <c r="B360" s="48" t="s">
        <v>162</v>
      </c>
      <c r="C360" s="46" t="s">
        <v>26</v>
      </c>
      <c r="D360" s="19">
        <v>539</v>
      </c>
      <c r="E360" s="19">
        <v>332</v>
      </c>
      <c r="F360" s="20">
        <v>61.595547309833023</v>
      </c>
      <c r="G360" s="19">
        <v>539</v>
      </c>
      <c r="H360" s="19">
        <v>332</v>
      </c>
      <c r="I360" s="20">
        <v>61.595547309833023</v>
      </c>
      <c r="J360" s="19">
        <v>0</v>
      </c>
      <c r="K360" s="19">
        <v>0</v>
      </c>
      <c r="L360" s="43" t="s">
        <v>122</v>
      </c>
    </row>
    <row r="361" spans="1:12" ht="15.95" customHeight="1">
      <c r="A361" s="88"/>
      <c r="B361" s="45"/>
      <c r="C361" s="46" t="s">
        <v>27</v>
      </c>
      <c r="D361" s="19">
        <v>283</v>
      </c>
      <c r="E361" s="19">
        <v>169</v>
      </c>
      <c r="F361" s="20">
        <v>59.717314487632507</v>
      </c>
      <c r="G361" s="19">
        <v>283</v>
      </c>
      <c r="H361" s="19">
        <v>169</v>
      </c>
      <c r="I361" s="20">
        <v>59.717314487632507</v>
      </c>
      <c r="J361" s="19">
        <v>0</v>
      </c>
      <c r="K361" s="19">
        <v>0</v>
      </c>
      <c r="L361" s="43" t="s">
        <v>122</v>
      </c>
    </row>
    <row r="362" spans="1:12" ht="15.95" customHeight="1">
      <c r="A362" s="89"/>
      <c r="B362" s="50"/>
      <c r="C362" s="51" t="s">
        <v>28</v>
      </c>
      <c r="D362" s="17">
        <v>256</v>
      </c>
      <c r="E362" s="17">
        <v>163</v>
      </c>
      <c r="F362" s="18">
        <v>63.671875</v>
      </c>
      <c r="G362" s="17">
        <v>256</v>
      </c>
      <c r="H362" s="17">
        <v>163</v>
      </c>
      <c r="I362" s="18">
        <v>63.671875</v>
      </c>
      <c r="J362" s="17">
        <v>0</v>
      </c>
      <c r="K362" s="17">
        <v>0</v>
      </c>
      <c r="L362" s="52" t="s">
        <v>122</v>
      </c>
    </row>
    <row r="363" spans="1:12" ht="15.95" customHeight="1">
      <c r="A363" s="87" t="s">
        <v>361</v>
      </c>
      <c r="B363" s="58" t="s">
        <v>457</v>
      </c>
      <c r="C363" s="54" t="s">
        <v>143</v>
      </c>
      <c r="D363" s="55">
        <v>15724</v>
      </c>
      <c r="E363" s="55">
        <v>7598</v>
      </c>
      <c r="F363" s="56">
        <v>48.321037903841258</v>
      </c>
      <c r="G363" s="55">
        <v>14568</v>
      </c>
      <c r="H363" s="55">
        <v>7157</v>
      </c>
      <c r="I363" s="56">
        <v>49.128226249313563</v>
      </c>
      <c r="J363" s="55">
        <v>1156</v>
      </c>
      <c r="K363" s="55">
        <v>441</v>
      </c>
      <c r="L363" s="57" t="s">
        <v>1068</v>
      </c>
    </row>
    <row r="364" spans="1:12" ht="15.95" customHeight="1">
      <c r="A364" s="88"/>
      <c r="B364" s="45"/>
      <c r="C364" s="46" t="s">
        <v>168</v>
      </c>
      <c r="D364" s="19">
        <v>8117</v>
      </c>
      <c r="E364" s="19">
        <v>3867</v>
      </c>
      <c r="F364" s="20">
        <v>47.640753973142786</v>
      </c>
      <c r="G364" s="19">
        <v>7528</v>
      </c>
      <c r="H364" s="19">
        <v>3643</v>
      </c>
      <c r="I364" s="20">
        <v>48.392667375132838</v>
      </c>
      <c r="J364" s="19">
        <v>589</v>
      </c>
      <c r="K364" s="19">
        <v>224</v>
      </c>
      <c r="L364" s="43" t="s">
        <v>634</v>
      </c>
    </row>
    <row r="365" spans="1:12" ht="15.95" customHeight="1">
      <c r="A365" s="88"/>
      <c r="B365" s="45"/>
      <c r="C365" s="46" t="s">
        <v>28</v>
      </c>
      <c r="D365" s="19">
        <v>7607</v>
      </c>
      <c r="E365" s="19">
        <v>3731</v>
      </c>
      <c r="F365" s="20">
        <v>49.046930458787962</v>
      </c>
      <c r="G365" s="19">
        <v>7040</v>
      </c>
      <c r="H365" s="19">
        <v>3514</v>
      </c>
      <c r="I365" s="20">
        <v>49.914772727272727</v>
      </c>
      <c r="J365" s="19">
        <v>567</v>
      </c>
      <c r="K365" s="19">
        <v>217</v>
      </c>
      <c r="L365" s="43" t="s">
        <v>2033</v>
      </c>
    </row>
    <row r="366" spans="1:12" ht="15.95" customHeight="1">
      <c r="A366" s="88"/>
      <c r="B366" s="48" t="s">
        <v>146</v>
      </c>
      <c r="C366" s="46" t="s">
        <v>26</v>
      </c>
      <c r="D366" s="19">
        <v>2793</v>
      </c>
      <c r="E366" s="19">
        <v>842</v>
      </c>
      <c r="F366" s="20">
        <v>30.146795560329394</v>
      </c>
      <c r="G366" s="19">
        <v>2568</v>
      </c>
      <c r="H366" s="19">
        <v>812</v>
      </c>
      <c r="I366" s="20">
        <v>31.619937694704049</v>
      </c>
      <c r="J366" s="19">
        <v>225</v>
      </c>
      <c r="K366" s="19">
        <v>30</v>
      </c>
      <c r="L366" s="43" t="s">
        <v>2034</v>
      </c>
    </row>
    <row r="367" spans="1:12" ht="15.95" customHeight="1">
      <c r="A367" s="88"/>
      <c r="B367" s="45"/>
      <c r="C367" s="46" t="s">
        <v>27</v>
      </c>
      <c r="D367" s="19">
        <v>1448</v>
      </c>
      <c r="E367" s="19">
        <v>433</v>
      </c>
      <c r="F367" s="20">
        <v>29.903314917127073</v>
      </c>
      <c r="G367" s="19">
        <v>1333</v>
      </c>
      <c r="H367" s="19">
        <v>423</v>
      </c>
      <c r="I367" s="20">
        <v>31.732933233308326</v>
      </c>
      <c r="J367" s="19">
        <v>115</v>
      </c>
      <c r="K367" s="19">
        <v>10</v>
      </c>
      <c r="L367" s="43" t="s">
        <v>2035</v>
      </c>
    </row>
    <row r="368" spans="1:12" ht="15.95" customHeight="1">
      <c r="A368" s="88"/>
      <c r="B368" s="45"/>
      <c r="C368" s="46" t="s">
        <v>28</v>
      </c>
      <c r="D368" s="19">
        <v>1345</v>
      </c>
      <c r="E368" s="19">
        <v>409</v>
      </c>
      <c r="F368" s="20">
        <v>30.408921933085502</v>
      </c>
      <c r="G368" s="19">
        <v>1235</v>
      </c>
      <c r="H368" s="19">
        <v>389</v>
      </c>
      <c r="I368" s="20">
        <v>31.497975708502025</v>
      </c>
      <c r="J368" s="19">
        <v>110</v>
      </c>
      <c r="K368" s="19">
        <v>20</v>
      </c>
      <c r="L368" s="43" t="s">
        <v>1234</v>
      </c>
    </row>
    <row r="369" spans="1:12" ht="15.95" customHeight="1">
      <c r="A369" s="88"/>
      <c r="B369" s="48" t="s">
        <v>149</v>
      </c>
      <c r="C369" s="46" t="s">
        <v>26</v>
      </c>
      <c r="D369" s="19">
        <v>2510</v>
      </c>
      <c r="E369" s="19">
        <v>936</v>
      </c>
      <c r="F369" s="20">
        <v>37.290836653386457</v>
      </c>
      <c r="G369" s="19">
        <v>2312</v>
      </c>
      <c r="H369" s="19">
        <v>882</v>
      </c>
      <c r="I369" s="20">
        <v>38.148788927335637</v>
      </c>
      <c r="J369" s="19">
        <v>198</v>
      </c>
      <c r="K369" s="19">
        <v>54</v>
      </c>
      <c r="L369" s="43" t="s">
        <v>1084</v>
      </c>
    </row>
    <row r="370" spans="1:12" ht="15.95" customHeight="1">
      <c r="A370" s="88"/>
      <c r="B370" s="45"/>
      <c r="C370" s="46" t="s">
        <v>27</v>
      </c>
      <c r="D370" s="19">
        <v>1290</v>
      </c>
      <c r="E370" s="19">
        <v>480</v>
      </c>
      <c r="F370" s="20">
        <v>37.209302325581397</v>
      </c>
      <c r="G370" s="19">
        <v>1191</v>
      </c>
      <c r="H370" s="19">
        <v>451</v>
      </c>
      <c r="I370" s="20">
        <v>37.867338371116709</v>
      </c>
      <c r="J370" s="19">
        <v>99</v>
      </c>
      <c r="K370" s="19">
        <v>29</v>
      </c>
      <c r="L370" s="43" t="s">
        <v>2036</v>
      </c>
    </row>
    <row r="371" spans="1:12" ht="15.95" customHeight="1">
      <c r="A371" s="88"/>
      <c r="B371" s="45"/>
      <c r="C371" s="46" t="s">
        <v>28</v>
      </c>
      <c r="D371" s="19">
        <v>1220</v>
      </c>
      <c r="E371" s="19">
        <v>456</v>
      </c>
      <c r="F371" s="20">
        <v>37.377049180327866</v>
      </c>
      <c r="G371" s="19">
        <v>1121</v>
      </c>
      <c r="H371" s="19">
        <v>431</v>
      </c>
      <c r="I371" s="20">
        <v>38.44781445138269</v>
      </c>
      <c r="J371" s="19">
        <v>99</v>
      </c>
      <c r="K371" s="19">
        <v>25</v>
      </c>
      <c r="L371" s="43" t="s">
        <v>2037</v>
      </c>
    </row>
    <row r="372" spans="1:12" ht="15.95" customHeight="1">
      <c r="A372" s="88"/>
      <c r="B372" s="48" t="s">
        <v>152</v>
      </c>
      <c r="C372" s="46" t="s">
        <v>26</v>
      </c>
      <c r="D372" s="19">
        <v>2861</v>
      </c>
      <c r="E372" s="19">
        <v>1282</v>
      </c>
      <c r="F372" s="20">
        <v>44.809507165326806</v>
      </c>
      <c r="G372" s="19">
        <v>2641</v>
      </c>
      <c r="H372" s="19">
        <v>1196</v>
      </c>
      <c r="I372" s="20">
        <v>45.285876561908367</v>
      </c>
      <c r="J372" s="19">
        <v>220</v>
      </c>
      <c r="K372" s="19">
        <v>86</v>
      </c>
      <c r="L372" s="43" t="s">
        <v>2038</v>
      </c>
    </row>
    <row r="373" spans="1:12" ht="15.95" customHeight="1">
      <c r="A373" s="88"/>
      <c r="B373" s="45"/>
      <c r="C373" s="46" t="s">
        <v>27</v>
      </c>
      <c r="D373" s="19">
        <v>1500</v>
      </c>
      <c r="E373" s="19">
        <v>689</v>
      </c>
      <c r="F373" s="20">
        <v>45.93333333333333</v>
      </c>
      <c r="G373" s="19">
        <v>1389</v>
      </c>
      <c r="H373" s="19">
        <v>640</v>
      </c>
      <c r="I373" s="20">
        <v>46.076313894888408</v>
      </c>
      <c r="J373" s="19">
        <v>111</v>
      </c>
      <c r="K373" s="19">
        <v>49</v>
      </c>
      <c r="L373" s="43" t="s">
        <v>2039</v>
      </c>
    </row>
    <row r="374" spans="1:12" ht="15.95" customHeight="1">
      <c r="A374" s="88"/>
      <c r="B374" s="45"/>
      <c r="C374" s="46" t="s">
        <v>28</v>
      </c>
      <c r="D374" s="19">
        <v>1361</v>
      </c>
      <c r="E374" s="19">
        <v>593</v>
      </c>
      <c r="F374" s="20">
        <v>43.570903747244671</v>
      </c>
      <c r="G374" s="19">
        <v>1252</v>
      </c>
      <c r="H374" s="19">
        <v>556</v>
      </c>
      <c r="I374" s="20">
        <v>44.408945686900957</v>
      </c>
      <c r="J374" s="19">
        <v>109</v>
      </c>
      <c r="K374" s="19">
        <v>37</v>
      </c>
      <c r="L374" s="43" t="s">
        <v>2040</v>
      </c>
    </row>
    <row r="375" spans="1:12" ht="15.95" customHeight="1">
      <c r="A375" s="88"/>
      <c r="B375" s="48" t="s">
        <v>155</v>
      </c>
      <c r="C375" s="46" t="s">
        <v>26</v>
      </c>
      <c r="D375" s="19">
        <v>2823</v>
      </c>
      <c r="E375" s="19">
        <v>1509</v>
      </c>
      <c r="F375" s="20">
        <v>53.453772582359193</v>
      </c>
      <c r="G375" s="19">
        <v>2618</v>
      </c>
      <c r="H375" s="19">
        <v>1420</v>
      </c>
      <c r="I375" s="20">
        <v>54.239877769289535</v>
      </c>
      <c r="J375" s="19">
        <v>205</v>
      </c>
      <c r="K375" s="19">
        <v>89</v>
      </c>
      <c r="L375" s="43" t="s">
        <v>2041</v>
      </c>
    </row>
    <row r="376" spans="1:12" ht="15.95" customHeight="1">
      <c r="A376" s="88"/>
      <c r="B376" s="45"/>
      <c r="C376" s="46" t="s">
        <v>27</v>
      </c>
      <c r="D376" s="19">
        <v>1418</v>
      </c>
      <c r="E376" s="19">
        <v>733</v>
      </c>
      <c r="F376" s="20">
        <v>51.692524682651623</v>
      </c>
      <c r="G376" s="19">
        <v>1319</v>
      </c>
      <c r="H376" s="19">
        <v>690</v>
      </c>
      <c r="I376" s="20">
        <v>52.312357846853679</v>
      </c>
      <c r="J376" s="19">
        <v>99</v>
      </c>
      <c r="K376" s="19">
        <v>43</v>
      </c>
      <c r="L376" s="43" t="s">
        <v>2042</v>
      </c>
    </row>
    <row r="377" spans="1:12" ht="15.95" customHeight="1">
      <c r="A377" s="88"/>
      <c r="B377" s="45"/>
      <c r="C377" s="46" t="s">
        <v>28</v>
      </c>
      <c r="D377" s="19">
        <v>1405</v>
      </c>
      <c r="E377" s="19">
        <v>776</v>
      </c>
      <c r="F377" s="20">
        <v>55.231316725978651</v>
      </c>
      <c r="G377" s="19">
        <v>1299</v>
      </c>
      <c r="H377" s="19">
        <v>730</v>
      </c>
      <c r="I377" s="20">
        <v>56.197074672825252</v>
      </c>
      <c r="J377" s="19">
        <v>106</v>
      </c>
      <c r="K377" s="19">
        <v>46</v>
      </c>
      <c r="L377" s="43" t="s">
        <v>1618</v>
      </c>
    </row>
    <row r="378" spans="1:12" ht="15.95" customHeight="1">
      <c r="A378" s="88"/>
      <c r="B378" s="48" t="s">
        <v>158</v>
      </c>
      <c r="C378" s="46" t="s">
        <v>26</v>
      </c>
      <c r="D378" s="19">
        <v>2350</v>
      </c>
      <c r="E378" s="19">
        <v>1456</v>
      </c>
      <c r="F378" s="20">
        <v>61.957446808510639</v>
      </c>
      <c r="G378" s="19">
        <v>2187</v>
      </c>
      <c r="H378" s="19">
        <v>1365</v>
      </c>
      <c r="I378" s="20">
        <v>62.414266117969824</v>
      </c>
      <c r="J378" s="19">
        <v>163</v>
      </c>
      <c r="K378" s="19">
        <v>91</v>
      </c>
      <c r="L378" s="43" t="s">
        <v>2043</v>
      </c>
    </row>
    <row r="379" spans="1:12" ht="15.95" customHeight="1">
      <c r="A379" s="88"/>
      <c r="B379" s="45"/>
      <c r="C379" s="46" t="s">
        <v>27</v>
      </c>
      <c r="D379" s="19">
        <v>1205</v>
      </c>
      <c r="E379" s="19">
        <v>734</v>
      </c>
      <c r="F379" s="20">
        <v>60.912863070539416</v>
      </c>
      <c r="G379" s="19">
        <v>1122</v>
      </c>
      <c r="H379" s="19">
        <v>688</v>
      </c>
      <c r="I379" s="20">
        <v>61.319073083778967</v>
      </c>
      <c r="J379" s="19">
        <v>83</v>
      </c>
      <c r="K379" s="19">
        <v>46</v>
      </c>
      <c r="L379" s="43" t="s">
        <v>682</v>
      </c>
    </row>
    <row r="380" spans="1:12" ht="15.95" customHeight="1">
      <c r="A380" s="88"/>
      <c r="B380" s="45"/>
      <c r="C380" s="46" t="s">
        <v>28</v>
      </c>
      <c r="D380" s="19">
        <v>1145</v>
      </c>
      <c r="E380" s="19">
        <v>722</v>
      </c>
      <c r="F380" s="20">
        <v>63.056768558951966</v>
      </c>
      <c r="G380" s="19">
        <v>1065</v>
      </c>
      <c r="H380" s="19">
        <v>677</v>
      </c>
      <c r="I380" s="20">
        <v>63.568075117370896</v>
      </c>
      <c r="J380" s="19">
        <v>80</v>
      </c>
      <c r="K380" s="19">
        <v>45</v>
      </c>
      <c r="L380" s="43" t="s">
        <v>586</v>
      </c>
    </row>
    <row r="381" spans="1:12" ht="15.95" customHeight="1">
      <c r="A381" s="88"/>
      <c r="B381" s="48" t="s">
        <v>162</v>
      </c>
      <c r="C381" s="46" t="s">
        <v>26</v>
      </c>
      <c r="D381" s="19">
        <v>2387</v>
      </c>
      <c r="E381" s="19">
        <v>1573</v>
      </c>
      <c r="F381" s="20">
        <v>65.89861751152074</v>
      </c>
      <c r="G381" s="19">
        <v>2242</v>
      </c>
      <c r="H381" s="19">
        <v>1482</v>
      </c>
      <c r="I381" s="20">
        <v>66.101694915254242</v>
      </c>
      <c r="J381" s="19">
        <v>145</v>
      </c>
      <c r="K381" s="19">
        <v>91</v>
      </c>
      <c r="L381" s="43" t="s">
        <v>2044</v>
      </c>
    </row>
    <row r="382" spans="1:12" ht="15.95" customHeight="1">
      <c r="A382" s="88"/>
      <c r="B382" s="45"/>
      <c r="C382" s="46" t="s">
        <v>27</v>
      </c>
      <c r="D382" s="19">
        <v>1256</v>
      </c>
      <c r="E382" s="19">
        <v>798</v>
      </c>
      <c r="F382" s="20">
        <v>63.535031847133759</v>
      </c>
      <c r="G382" s="19">
        <v>1174</v>
      </c>
      <c r="H382" s="19">
        <v>751</v>
      </c>
      <c r="I382" s="20">
        <v>63.969335604770016</v>
      </c>
      <c r="J382" s="19">
        <v>82</v>
      </c>
      <c r="K382" s="19">
        <v>47</v>
      </c>
      <c r="L382" s="43" t="s">
        <v>2045</v>
      </c>
    </row>
    <row r="383" spans="1:12" ht="15.95" customHeight="1">
      <c r="A383" s="89"/>
      <c r="B383" s="50"/>
      <c r="C383" s="51" t="s">
        <v>28</v>
      </c>
      <c r="D383" s="17">
        <v>1131</v>
      </c>
      <c r="E383" s="17">
        <v>775</v>
      </c>
      <c r="F383" s="18">
        <v>68.52343059239611</v>
      </c>
      <c r="G383" s="17">
        <v>1068</v>
      </c>
      <c r="H383" s="17">
        <v>731</v>
      </c>
      <c r="I383" s="18">
        <v>68.445692883895134</v>
      </c>
      <c r="J383" s="17">
        <v>63</v>
      </c>
      <c r="K383" s="17">
        <v>44</v>
      </c>
      <c r="L383" s="52" t="s">
        <v>2046</v>
      </c>
    </row>
    <row r="384" spans="1:12" ht="15.95" customHeight="1">
      <c r="A384" s="87" t="s">
        <v>377</v>
      </c>
      <c r="B384" s="58" t="s">
        <v>457</v>
      </c>
      <c r="C384" s="54" t="s">
        <v>143</v>
      </c>
      <c r="D384" s="55">
        <v>33006</v>
      </c>
      <c r="E384" s="55">
        <v>13823</v>
      </c>
      <c r="F384" s="56">
        <v>41.8802641943889</v>
      </c>
      <c r="G384" s="55">
        <v>30972</v>
      </c>
      <c r="H384" s="55">
        <v>13093</v>
      </c>
      <c r="I384" s="56">
        <v>42.273666537517755</v>
      </c>
      <c r="J384" s="55">
        <v>2034</v>
      </c>
      <c r="K384" s="55">
        <v>730</v>
      </c>
      <c r="L384" s="57" t="s">
        <v>2047</v>
      </c>
    </row>
    <row r="385" spans="1:12" ht="15.95" customHeight="1">
      <c r="A385" s="88"/>
      <c r="B385" s="45"/>
      <c r="C385" s="46" t="s">
        <v>168</v>
      </c>
      <c r="D385" s="19">
        <v>17145</v>
      </c>
      <c r="E385" s="19">
        <v>7110</v>
      </c>
      <c r="F385" s="20">
        <v>41.469816272965879</v>
      </c>
      <c r="G385" s="19">
        <v>16107</v>
      </c>
      <c r="H385" s="19">
        <v>6727</v>
      </c>
      <c r="I385" s="20">
        <v>41.764450239026509</v>
      </c>
      <c r="J385" s="19">
        <v>1038</v>
      </c>
      <c r="K385" s="19">
        <v>383</v>
      </c>
      <c r="L385" s="43" t="s">
        <v>722</v>
      </c>
    </row>
    <row r="386" spans="1:12" ht="15.95" customHeight="1">
      <c r="A386" s="88"/>
      <c r="B386" s="45"/>
      <c r="C386" s="46" t="s">
        <v>28</v>
      </c>
      <c r="D386" s="19">
        <v>15861</v>
      </c>
      <c r="E386" s="19">
        <v>6713</v>
      </c>
      <c r="F386" s="20">
        <v>42.323939221991047</v>
      </c>
      <c r="G386" s="19">
        <v>14865</v>
      </c>
      <c r="H386" s="19">
        <v>6366</v>
      </c>
      <c r="I386" s="20">
        <v>42.825428859737642</v>
      </c>
      <c r="J386" s="19">
        <v>996</v>
      </c>
      <c r="K386" s="19">
        <v>347</v>
      </c>
      <c r="L386" s="43" t="s">
        <v>2048</v>
      </c>
    </row>
    <row r="387" spans="1:12" ht="15.95" customHeight="1">
      <c r="A387" s="88"/>
      <c r="B387" s="48" t="s">
        <v>146</v>
      </c>
      <c r="C387" s="44" t="s">
        <v>26</v>
      </c>
      <c r="D387" s="19">
        <v>5885</v>
      </c>
      <c r="E387" s="19">
        <v>1326</v>
      </c>
      <c r="F387" s="20">
        <v>22.531860662701785</v>
      </c>
      <c r="G387" s="19">
        <v>5526</v>
      </c>
      <c r="H387" s="19">
        <v>1267</v>
      </c>
      <c r="I387" s="20">
        <v>22.927976836771624</v>
      </c>
      <c r="J387" s="19">
        <v>359</v>
      </c>
      <c r="K387" s="19">
        <v>59</v>
      </c>
      <c r="L387" s="43" t="s">
        <v>2049</v>
      </c>
    </row>
    <row r="388" spans="1:12" ht="15.95" customHeight="1">
      <c r="A388" s="88"/>
      <c r="B388" s="45"/>
      <c r="C388" s="44" t="s">
        <v>27</v>
      </c>
      <c r="D388" s="19">
        <v>3059</v>
      </c>
      <c r="E388" s="19">
        <v>654</v>
      </c>
      <c r="F388" s="20">
        <v>21.379535796011769</v>
      </c>
      <c r="G388" s="19">
        <v>2871</v>
      </c>
      <c r="H388" s="19">
        <v>619</v>
      </c>
      <c r="I388" s="20">
        <v>21.560431905259492</v>
      </c>
      <c r="J388" s="19">
        <v>188</v>
      </c>
      <c r="K388" s="19">
        <v>35</v>
      </c>
      <c r="L388" s="43" t="s">
        <v>2050</v>
      </c>
    </row>
    <row r="389" spans="1:12" ht="15.95" customHeight="1">
      <c r="A389" s="88"/>
      <c r="B389" s="45"/>
      <c r="C389" s="44" t="s">
        <v>28</v>
      </c>
      <c r="D389" s="19">
        <v>2826</v>
      </c>
      <c r="E389" s="19">
        <v>672</v>
      </c>
      <c r="F389" s="20">
        <v>23.779193205944797</v>
      </c>
      <c r="G389" s="19">
        <v>2655</v>
      </c>
      <c r="H389" s="19">
        <v>648</v>
      </c>
      <c r="I389" s="20">
        <v>24.406779661016948</v>
      </c>
      <c r="J389" s="19">
        <v>171</v>
      </c>
      <c r="K389" s="19">
        <v>24</v>
      </c>
      <c r="L389" s="43" t="s">
        <v>2021</v>
      </c>
    </row>
    <row r="390" spans="1:12" ht="15.95" customHeight="1">
      <c r="A390" s="88"/>
      <c r="B390" s="48" t="s">
        <v>149</v>
      </c>
      <c r="C390" s="44" t="s">
        <v>26</v>
      </c>
      <c r="D390" s="19">
        <v>5650</v>
      </c>
      <c r="E390" s="19">
        <v>1717</v>
      </c>
      <c r="F390" s="20">
        <v>30.389380530973451</v>
      </c>
      <c r="G390" s="19">
        <v>5285</v>
      </c>
      <c r="H390" s="19">
        <v>1627</v>
      </c>
      <c r="I390" s="20">
        <v>30.785241248817407</v>
      </c>
      <c r="J390" s="19">
        <v>365</v>
      </c>
      <c r="K390" s="19">
        <v>90</v>
      </c>
      <c r="L390" s="43" t="s">
        <v>994</v>
      </c>
    </row>
    <row r="391" spans="1:12" ht="15.95" customHeight="1">
      <c r="A391" s="88"/>
      <c r="B391" s="45"/>
      <c r="C391" s="44" t="s">
        <v>27</v>
      </c>
      <c r="D391" s="19">
        <v>2927</v>
      </c>
      <c r="E391" s="19">
        <v>898</v>
      </c>
      <c r="F391" s="20">
        <v>30.679877007174582</v>
      </c>
      <c r="G391" s="19">
        <v>2744</v>
      </c>
      <c r="H391" s="19">
        <v>853</v>
      </c>
      <c r="I391" s="20">
        <v>31.08600583090379</v>
      </c>
      <c r="J391" s="19">
        <v>183</v>
      </c>
      <c r="K391" s="19">
        <v>45</v>
      </c>
      <c r="L391" s="43" t="s">
        <v>1989</v>
      </c>
    </row>
    <row r="392" spans="1:12" ht="15.95" customHeight="1">
      <c r="A392" s="88"/>
      <c r="B392" s="45"/>
      <c r="C392" s="44" t="s">
        <v>28</v>
      </c>
      <c r="D392" s="19">
        <v>2723</v>
      </c>
      <c r="E392" s="19">
        <v>819</v>
      </c>
      <c r="F392" s="20">
        <v>30.077120822622106</v>
      </c>
      <c r="G392" s="19">
        <v>2541</v>
      </c>
      <c r="H392" s="19">
        <v>774</v>
      </c>
      <c r="I392" s="20">
        <v>30.460448642266822</v>
      </c>
      <c r="J392" s="19">
        <v>182</v>
      </c>
      <c r="K392" s="19">
        <v>45</v>
      </c>
      <c r="L392" s="43" t="s">
        <v>1992</v>
      </c>
    </row>
    <row r="393" spans="1:12" ht="15.95" customHeight="1">
      <c r="A393" s="88"/>
      <c r="B393" s="48" t="s">
        <v>152</v>
      </c>
      <c r="C393" s="44" t="s">
        <v>26</v>
      </c>
      <c r="D393" s="19">
        <v>5910</v>
      </c>
      <c r="E393" s="19">
        <v>2333</v>
      </c>
      <c r="F393" s="20">
        <v>39.475465313028764</v>
      </c>
      <c r="G393" s="19">
        <v>5531</v>
      </c>
      <c r="H393" s="19">
        <v>2181</v>
      </c>
      <c r="I393" s="20">
        <v>39.43229072500452</v>
      </c>
      <c r="J393" s="19">
        <v>379</v>
      </c>
      <c r="K393" s="19">
        <v>152</v>
      </c>
      <c r="L393" s="43" t="s">
        <v>2051</v>
      </c>
    </row>
    <row r="394" spans="1:12" ht="15.95" customHeight="1">
      <c r="A394" s="88"/>
      <c r="B394" s="45"/>
      <c r="C394" s="44" t="s">
        <v>27</v>
      </c>
      <c r="D394" s="19">
        <v>3051</v>
      </c>
      <c r="E394" s="19">
        <v>1223</v>
      </c>
      <c r="F394" s="20">
        <v>40.085217961324155</v>
      </c>
      <c r="G394" s="19">
        <v>2853</v>
      </c>
      <c r="H394" s="19">
        <v>1135</v>
      </c>
      <c r="I394" s="20">
        <v>39.782684893094988</v>
      </c>
      <c r="J394" s="19">
        <v>198</v>
      </c>
      <c r="K394" s="19">
        <v>88</v>
      </c>
      <c r="L394" s="43" t="s">
        <v>981</v>
      </c>
    </row>
    <row r="395" spans="1:12" ht="15.95" customHeight="1">
      <c r="A395" s="88"/>
      <c r="B395" s="45"/>
      <c r="C395" s="44" t="s">
        <v>28</v>
      </c>
      <c r="D395" s="19">
        <v>2859</v>
      </c>
      <c r="E395" s="19">
        <v>1110</v>
      </c>
      <c r="F395" s="20">
        <v>38.824763903462753</v>
      </c>
      <c r="G395" s="19">
        <v>2678</v>
      </c>
      <c r="H395" s="19">
        <v>1046</v>
      </c>
      <c r="I395" s="20">
        <v>39.058999253174008</v>
      </c>
      <c r="J395" s="19">
        <v>181</v>
      </c>
      <c r="K395" s="19">
        <v>64</v>
      </c>
      <c r="L395" s="43" t="s">
        <v>2052</v>
      </c>
    </row>
    <row r="396" spans="1:12" ht="15.95" customHeight="1">
      <c r="A396" s="88"/>
      <c r="B396" s="48" t="s">
        <v>155</v>
      </c>
      <c r="C396" s="44" t="s">
        <v>26</v>
      </c>
      <c r="D396" s="19">
        <v>5962</v>
      </c>
      <c r="E396" s="19">
        <v>2819</v>
      </c>
      <c r="F396" s="20">
        <v>47.282791009728278</v>
      </c>
      <c r="G396" s="19">
        <v>5598</v>
      </c>
      <c r="H396" s="19">
        <v>2669</v>
      </c>
      <c r="I396" s="20">
        <v>47.677742050732405</v>
      </c>
      <c r="J396" s="19">
        <v>364</v>
      </c>
      <c r="K396" s="19">
        <v>150</v>
      </c>
      <c r="L396" s="43" t="s">
        <v>2053</v>
      </c>
    </row>
    <row r="397" spans="1:12" ht="15.95" customHeight="1">
      <c r="A397" s="88"/>
      <c r="B397" s="45"/>
      <c r="C397" s="44" t="s">
        <v>27</v>
      </c>
      <c r="D397" s="19">
        <v>3118</v>
      </c>
      <c r="E397" s="19">
        <v>1442</v>
      </c>
      <c r="F397" s="20">
        <v>46.247594611930722</v>
      </c>
      <c r="G397" s="19">
        <v>2936</v>
      </c>
      <c r="H397" s="19">
        <v>1370</v>
      </c>
      <c r="I397" s="20">
        <v>46.662125340599452</v>
      </c>
      <c r="J397" s="19">
        <v>182</v>
      </c>
      <c r="K397" s="19">
        <v>72</v>
      </c>
      <c r="L397" s="43" t="s">
        <v>2054</v>
      </c>
    </row>
    <row r="398" spans="1:12" ht="15.95" customHeight="1">
      <c r="A398" s="88"/>
      <c r="B398" s="45"/>
      <c r="C398" s="44" t="s">
        <v>28</v>
      </c>
      <c r="D398" s="19">
        <v>2844</v>
      </c>
      <c r="E398" s="19">
        <v>1377</v>
      </c>
      <c r="F398" s="20">
        <v>48.417721518987342</v>
      </c>
      <c r="G398" s="19">
        <v>2662</v>
      </c>
      <c r="H398" s="19">
        <v>1299</v>
      </c>
      <c r="I398" s="20">
        <v>48.797896318557477</v>
      </c>
      <c r="J398" s="19">
        <v>182</v>
      </c>
      <c r="K398" s="19">
        <v>78</v>
      </c>
      <c r="L398" s="43" t="s">
        <v>114</v>
      </c>
    </row>
    <row r="399" spans="1:12" ht="15.95" customHeight="1">
      <c r="A399" s="88"/>
      <c r="B399" s="48" t="s">
        <v>158</v>
      </c>
      <c r="C399" s="44" t="s">
        <v>26</v>
      </c>
      <c r="D399" s="19">
        <v>4882</v>
      </c>
      <c r="E399" s="19">
        <v>2720</v>
      </c>
      <c r="F399" s="20">
        <v>55.71487095452683</v>
      </c>
      <c r="G399" s="19">
        <v>4578</v>
      </c>
      <c r="H399" s="19">
        <v>2588</v>
      </c>
      <c r="I399" s="20">
        <v>56.531236347750109</v>
      </c>
      <c r="J399" s="19">
        <v>304</v>
      </c>
      <c r="K399" s="19">
        <v>132</v>
      </c>
      <c r="L399" s="43" t="s">
        <v>233</v>
      </c>
    </row>
    <row r="400" spans="1:12" ht="15.95" customHeight="1">
      <c r="A400" s="88"/>
      <c r="B400" s="45"/>
      <c r="C400" s="44" t="s">
        <v>27</v>
      </c>
      <c r="D400" s="19">
        <v>2529</v>
      </c>
      <c r="E400" s="19">
        <v>1403</v>
      </c>
      <c r="F400" s="20">
        <v>55.476472914195334</v>
      </c>
      <c r="G400" s="19">
        <v>2365</v>
      </c>
      <c r="H400" s="19">
        <v>1330</v>
      </c>
      <c r="I400" s="20">
        <v>56.236786469344608</v>
      </c>
      <c r="J400" s="19">
        <v>164</v>
      </c>
      <c r="K400" s="19">
        <v>73</v>
      </c>
      <c r="L400" s="43" t="s">
        <v>2055</v>
      </c>
    </row>
    <row r="401" spans="1:12" ht="15.95" customHeight="1">
      <c r="A401" s="88"/>
      <c r="B401" s="45"/>
      <c r="C401" s="44" t="s">
        <v>28</v>
      </c>
      <c r="D401" s="19">
        <v>2353</v>
      </c>
      <c r="E401" s="19">
        <v>1317</v>
      </c>
      <c r="F401" s="20">
        <v>55.971100722481935</v>
      </c>
      <c r="G401" s="19">
        <v>2213</v>
      </c>
      <c r="H401" s="19">
        <v>1258</v>
      </c>
      <c r="I401" s="20">
        <v>56.845910528694077</v>
      </c>
      <c r="J401" s="19">
        <v>140</v>
      </c>
      <c r="K401" s="19">
        <v>59</v>
      </c>
      <c r="L401" s="43" t="s">
        <v>567</v>
      </c>
    </row>
    <row r="402" spans="1:12" ht="15.95" customHeight="1">
      <c r="A402" s="88"/>
      <c r="B402" s="48" t="s">
        <v>162</v>
      </c>
      <c r="C402" s="44" t="s">
        <v>26</v>
      </c>
      <c r="D402" s="19">
        <v>4717</v>
      </c>
      <c r="E402" s="19">
        <v>2908</v>
      </c>
      <c r="F402" s="20">
        <v>61.649353402586392</v>
      </c>
      <c r="G402" s="19">
        <v>4454</v>
      </c>
      <c r="H402" s="19">
        <v>2761</v>
      </c>
      <c r="I402" s="20">
        <v>61.989223170184104</v>
      </c>
      <c r="J402" s="19">
        <v>263</v>
      </c>
      <c r="K402" s="19">
        <v>147</v>
      </c>
      <c r="L402" s="43" t="s">
        <v>2056</v>
      </c>
    </row>
    <row r="403" spans="1:12" ht="15.95" customHeight="1">
      <c r="A403" s="88"/>
      <c r="B403" s="45"/>
      <c r="C403" s="44" t="s">
        <v>27</v>
      </c>
      <c r="D403" s="19">
        <v>2461</v>
      </c>
      <c r="E403" s="19">
        <v>1490</v>
      </c>
      <c r="F403" s="20">
        <v>60.544494108086141</v>
      </c>
      <c r="G403" s="19">
        <v>2338</v>
      </c>
      <c r="H403" s="19">
        <v>1420</v>
      </c>
      <c r="I403" s="20">
        <v>60.735671514114628</v>
      </c>
      <c r="J403" s="19">
        <v>123</v>
      </c>
      <c r="K403" s="19">
        <v>70</v>
      </c>
      <c r="L403" s="43" t="s">
        <v>2057</v>
      </c>
    </row>
    <row r="404" spans="1:12" ht="15.95" customHeight="1">
      <c r="A404" s="89"/>
      <c r="B404" s="50"/>
      <c r="C404" s="49" t="s">
        <v>28</v>
      </c>
      <c r="D404" s="17">
        <v>2256</v>
      </c>
      <c r="E404" s="17">
        <v>1418</v>
      </c>
      <c r="F404" s="18">
        <v>62.854609929078016</v>
      </c>
      <c r="G404" s="17">
        <v>2116</v>
      </c>
      <c r="H404" s="17">
        <v>1341</v>
      </c>
      <c r="I404" s="18">
        <v>63.374291115311912</v>
      </c>
      <c r="J404" s="17">
        <v>140</v>
      </c>
      <c r="K404" s="17">
        <v>77</v>
      </c>
      <c r="L404" s="52" t="s">
        <v>1523</v>
      </c>
    </row>
    <row r="405" spans="1:12" ht="15.95" customHeight="1">
      <c r="A405" s="87" t="s">
        <v>395</v>
      </c>
      <c r="B405" s="58" t="s">
        <v>457</v>
      </c>
      <c r="C405" s="54" t="s">
        <v>143</v>
      </c>
      <c r="D405" s="55">
        <v>14800</v>
      </c>
      <c r="E405" s="55">
        <v>7224</v>
      </c>
      <c r="F405" s="56">
        <v>48.810810810810814</v>
      </c>
      <c r="G405" s="55">
        <v>14800</v>
      </c>
      <c r="H405" s="55">
        <v>7224</v>
      </c>
      <c r="I405" s="56">
        <v>48.810810810810814</v>
      </c>
      <c r="J405" s="55">
        <v>0</v>
      </c>
      <c r="K405" s="55">
        <v>0</v>
      </c>
      <c r="L405" s="57" t="s">
        <v>122</v>
      </c>
    </row>
    <row r="406" spans="1:12" ht="15.95" customHeight="1">
      <c r="A406" s="88"/>
      <c r="B406" s="45"/>
      <c r="C406" s="46" t="s">
        <v>168</v>
      </c>
      <c r="D406" s="19">
        <v>7734</v>
      </c>
      <c r="E406" s="19">
        <v>3718</v>
      </c>
      <c r="F406" s="20">
        <v>48.07344194465994</v>
      </c>
      <c r="G406" s="19">
        <v>7734</v>
      </c>
      <c r="H406" s="19">
        <v>3718</v>
      </c>
      <c r="I406" s="20">
        <v>48.07344194465994</v>
      </c>
      <c r="J406" s="19">
        <v>0</v>
      </c>
      <c r="K406" s="19">
        <v>0</v>
      </c>
      <c r="L406" s="43" t="s">
        <v>122</v>
      </c>
    </row>
    <row r="407" spans="1:12" ht="15.95" customHeight="1">
      <c r="A407" s="88"/>
      <c r="B407" s="45"/>
      <c r="C407" s="46" t="s">
        <v>28</v>
      </c>
      <c r="D407" s="19">
        <v>7066</v>
      </c>
      <c r="E407" s="19">
        <v>3506</v>
      </c>
      <c r="F407" s="20">
        <v>49.617888480045288</v>
      </c>
      <c r="G407" s="19">
        <v>7066</v>
      </c>
      <c r="H407" s="19">
        <v>3506</v>
      </c>
      <c r="I407" s="20">
        <v>49.617888480045288</v>
      </c>
      <c r="J407" s="19">
        <v>0</v>
      </c>
      <c r="K407" s="19">
        <v>0</v>
      </c>
      <c r="L407" s="43" t="s">
        <v>122</v>
      </c>
    </row>
    <row r="408" spans="1:12" ht="15.95" customHeight="1">
      <c r="A408" s="88"/>
      <c r="B408" s="48" t="s">
        <v>146</v>
      </c>
      <c r="C408" s="44" t="s">
        <v>26</v>
      </c>
      <c r="D408" s="19">
        <v>2519</v>
      </c>
      <c r="E408" s="19">
        <v>744</v>
      </c>
      <c r="F408" s="20">
        <v>29.535529972211194</v>
      </c>
      <c r="G408" s="19">
        <v>2519</v>
      </c>
      <c r="H408" s="19">
        <v>744</v>
      </c>
      <c r="I408" s="20">
        <v>29.535529972211194</v>
      </c>
      <c r="J408" s="19">
        <v>0</v>
      </c>
      <c r="K408" s="19">
        <v>0</v>
      </c>
      <c r="L408" s="43" t="s">
        <v>122</v>
      </c>
    </row>
    <row r="409" spans="1:12" ht="15.95" customHeight="1">
      <c r="A409" s="88"/>
      <c r="B409" s="45"/>
      <c r="C409" s="44" t="s">
        <v>27</v>
      </c>
      <c r="D409" s="19">
        <v>1275</v>
      </c>
      <c r="E409" s="19">
        <v>386</v>
      </c>
      <c r="F409" s="20">
        <v>30.274509803921568</v>
      </c>
      <c r="G409" s="19">
        <v>1275</v>
      </c>
      <c r="H409" s="19">
        <v>386</v>
      </c>
      <c r="I409" s="20">
        <v>30.274509803921568</v>
      </c>
      <c r="J409" s="19">
        <v>0</v>
      </c>
      <c r="K409" s="19">
        <v>0</v>
      </c>
      <c r="L409" s="43" t="s">
        <v>122</v>
      </c>
    </row>
    <row r="410" spans="1:12" ht="15.95" customHeight="1">
      <c r="A410" s="88"/>
      <c r="B410" s="45"/>
      <c r="C410" s="44" t="s">
        <v>28</v>
      </c>
      <c r="D410" s="19">
        <v>1244</v>
      </c>
      <c r="E410" s="19">
        <v>358</v>
      </c>
      <c r="F410" s="20">
        <v>28.778135048231512</v>
      </c>
      <c r="G410" s="19">
        <v>1244</v>
      </c>
      <c r="H410" s="19">
        <v>358</v>
      </c>
      <c r="I410" s="20">
        <v>28.778135048231512</v>
      </c>
      <c r="J410" s="19">
        <v>0</v>
      </c>
      <c r="K410" s="19">
        <v>0</v>
      </c>
      <c r="L410" s="43" t="s">
        <v>122</v>
      </c>
    </row>
    <row r="411" spans="1:12" ht="15.95" customHeight="1">
      <c r="A411" s="88"/>
      <c r="B411" s="48" t="s">
        <v>149</v>
      </c>
      <c r="C411" s="44" t="s">
        <v>26</v>
      </c>
      <c r="D411" s="19">
        <v>2356</v>
      </c>
      <c r="E411" s="19">
        <v>857</v>
      </c>
      <c r="F411" s="20">
        <v>36.375212224108658</v>
      </c>
      <c r="G411" s="19">
        <v>2356</v>
      </c>
      <c r="H411" s="19">
        <v>857</v>
      </c>
      <c r="I411" s="20">
        <v>36.375212224108658</v>
      </c>
      <c r="J411" s="19">
        <v>0</v>
      </c>
      <c r="K411" s="19">
        <v>0</v>
      </c>
      <c r="L411" s="43" t="s">
        <v>122</v>
      </c>
    </row>
    <row r="412" spans="1:12" ht="15.95" customHeight="1">
      <c r="A412" s="88"/>
      <c r="B412" s="45"/>
      <c r="C412" s="44" t="s">
        <v>27</v>
      </c>
      <c r="D412" s="19">
        <v>1250</v>
      </c>
      <c r="E412" s="19">
        <v>455</v>
      </c>
      <c r="F412" s="20">
        <v>36.4</v>
      </c>
      <c r="G412" s="19">
        <v>1250</v>
      </c>
      <c r="H412" s="19">
        <v>455</v>
      </c>
      <c r="I412" s="20">
        <v>36.4</v>
      </c>
      <c r="J412" s="19">
        <v>0</v>
      </c>
      <c r="K412" s="19">
        <v>0</v>
      </c>
      <c r="L412" s="43" t="s">
        <v>122</v>
      </c>
    </row>
    <row r="413" spans="1:12" ht="15.95" customHeight="1">
      <c r="A413" s="88"/>
      <c r="B413" s="45"/>
      <c r="C413" s="44" t="s">
        <v>28</v>
      </c>
      <c r="D413" s="19">
        <v>1106</v>
      </c>
      <c r="E413" s="19">
        <v>402</v>
      </c>
      <c r="F413" s="20">
        <v>36.347197106690778</v>
      </c>
      <c r="G413" s="19">
        <v>1106</v>
      </c>
      <c r="H413" s="19">
        <v>402</v>
      </c>
      <c r="I413" s="20">
        <v>36.347197106690778</v>
      </c>
      <c r="J413" s="19">
        <v>0</v>
      </c>
      <c r="K413" s="19">
        <v>0</v>
      </c>
      <c r="L413" s="43" t="s">
        <v>122</v>
      </c>
    </row>
    <row r="414" spans="1:12" ht="15.95" customHeight="1">
      <c r="A414" s="88"/>
      <c r="B414" s="48" t="s">
        <v>152</v>
      </c>
      <c r="C414" s="44" t="s">
        <v>26</v>
      </c>
      <c r="D414" s="19">
        <v>2561</v>
      </c>
      <c r="E414" s="19">
        <v>1229</v>
      </c>
      <c r="F414" s="20">
        <v>47.989066770792661</v>
      </c>
      <c r="G414" s="19">
        <v>2561</v>
      </c>
      <c r="H414" s="19">
        <v>1229</v>
      </c>
      <c r="I414" s="20">
        <v>47.989066770792661</v>
      </c>
      <c r="J414" s="19">
        <v>0</v>
      </c>
      <c r="K414" s="19">
        <v>0</v>
      </c>
      <c r="L414" s="43" t="s">
        <v>122</v>
      </c>
    </row>
    <row r="415" spans="1:12" ht="15.95" customHeight="1">
      <c r="A415" s="88"/>
      <c r="B415" s="45"/>
      <c r="C415" s="44" t="s">
        <v>27</v>
      </c>
      <c r="D415" s="19">
        <v>1342</v>
      </c>
      <c r="E415" s="19">
        <v>632</v>
      </c>
      <c r="F415" s="20">
        <v>47.093889716840536</v>
      </c>
      <c r="G415" s="19">
        <v>1342</v>
      </c>
      <c r="H415" s="19">
        <v>632</v>
      </c>
      <c r="I415" s="20">
        <v>47.093889716840536</v>
      </c>
      <c r="J415" s="19">
        <v>0</v>
      </c>
      <c r="K415" s="19">
        <v>0</v>
      </c>
      <c r="L415" s="43" t="s">
        <v>122</v>
      </c>
    </row>
    <row r="416" spans="1:12" ht="15.95" customHeight="1">
      <c r="A416" s="88"/>
      <c r="B416" s="45"/>
      <c r="C416" s="44" t="s">
        <v>28</v>
      </c>
      <c r="D416" s="19">
        <v>1219</v>
      </c>
      <c r="E416" s="19">
        <v>597</v>
      </c>
      <c r="F416" s="20">
        <v>48.974569319114025</v>
      </c>
      <c r="G416" s="19">
        <v>1219</v>
      </c>
      <c r="H416" s="19">
        <v>597</v>
      </c>
      <c r="I416" s="20">
        <v>48.974569319114025</v>
      </c>
      <c r="J416" s="19">
        <v>0</v>
      </c>
      <c r="K416" s="19">
        <v>0</v>
      </c>
      <c r="L416" s="43" t="s">
        <v>122</v>
      </c>
    </row>
    <row r="417" spans="1:12" ht="15.95" customHeight="1">
      <c r="A417" s="88"/>
      <c r="B417" s="48" t="s">
        <v>155</v>
      </c>
      <c r="C417" s="44" t="s">
        <v>26</v>
      </c>
      <c r="D417" s="19">
        <v>2696</v>
      </c>
      <c r="E417" s="19">
        <v>1473</v>
      </c>
      <c r="F417" s="20">
        <v>54.636498516320472</v>
      </c>
      <c r="G417" s="19">
        <v>2696</v>
      </c>
      <c r="H417" s="19">
        <v>1473</v>
      </c>
      <c r="I417" s="20">
        <v>54.636498516320472</v>
      </c>
      <c r="J417" s="19">
        <v>0</v>
      </c>
      <c r="K417" s="19">
        <v>0</v>
      </c>
      <c r="L417" s="43" t="s">
        <v>122</v>
      </c>
    </row>
    <row r="418" spans="1:12" ht="15.95" customHeight="1">
      <c r="A418" s="88"/>
      <c r="B418" s="45"/>
      <c r="C418" s="44" t="s">
        <v>27</v>
      </c>
      <c r="D418" s="19">
        <v>1409</v>
      </c>
      <c r="E418" s="19">
        <v>746</v>
      </c>
      <c r="F418" s="20">
        <v>52.945351312987931</v>
      </c>
      <c r="G418" s="19">
        <v>1409</v>
      </c>
      <c r="H418" s="19">
        <v>746</v>
      </c>
      <c r="I418" s="20">
        <v>52.945351312987931</v>
      </c>
      <c r="J418" s="19">
        <v>0</v>
      </c>
      <c r="K418" s="19">
        <v>0</v>
      </c>
      <c r="L418" s="43" t="s">
        <v>122</v>
      </c>
    </row>
    <row r="419" spans="1:12" ht="15.95" customHeight="1">
      <c r="A419" s="88"/>
      <c r="B419" s="45"/>
      <c r="C419" s="44" t="s">
        <v>28</v>
      </c>
      <c r="D419" s="19">
        <v>1287</v>
      </c>
      <c r="E419" s="19">
        <v>727</v>
      </c>
      <c r="F419" s="20">
        <v>56.487956487956488</v>
      </c>
      <c r="G419" s="19">
        <v>1287</v>
      </c>
      <c r="H419" s="19">
        <v>727</v>
      </c>
      <c r="I419" s="20">
        <v>56.487956487956488</v>
      </c>
      <c r="J419" s="19">
        <v>0</v>
      </c>
      <c r="K419" s="19">
        <v>0</v>
      </c>
      <c r="L419" s="43" t="s">
        <v>122</v>
      </c>
    </row>
    <row r="420" spans="1:12" ht="15.95" customHeight="1">
      <c r="A420" s="88"/>
      <c r="B420" s="48" t="s">
        <v>158</v>
      </c>
      <c r="C420" s="44" t="s">
        <v>26</v>
      </c>
      <c r="D420" s="19">
        <v>2375</v>
      </c>
      <c r="E420" s="19">
        <v>1435</v>
      </c>
      <c r="F420" s="63">
        <v>60.421052631578945</v>
      </c>
      <c r="G420" s="19">
        <v>2375</v>
      </c>
      <c r="H420" s="19">
        <v>1435</v>
      </c>
      <c r="I420" s="63">
        <v>60.421052631578945</v>
      </c>
      <c r="J420" s="19">
        <v>0</v>
      </c>
      <c r="K420" s="19">
        <v>0</v>
      </c>
      <c r="L420" s="43" t="s">
        <v>122</v>
      </c>
    </row>
    <row r="421" spans="1:12" ht="15.95" customHeight="1">
      <c r="A421" s="88"/>
      <c r="B421" s="45"/>
      <c r="C421" s="44" t="s">
        <v>27</v>
      </c>
      <c r="D421" s="19">
        <v>1233</v>
      </c>
      <c r="E421" s="19">
        <v>730</v>
      </c>
      <c r="F421" s="63">
        <v>59.205190592051906</v>
      </c>
      <c r="G421" s="19">
        <v>1233</v>
      </c>
      <c r="H421" s="19">
        <v>730</v>
      </c>
      <c r="I421" s="63">
        <v>59.205190592051906</v>
      </c>
      <c r="J421" s="19">
        <v>0</v>
      </c>
      <c r="K421" s="19">
        <v>0</v>
      </c>
      <c r="L421" s="43" t="s">
        <v>122</v>
      </c>
    </row>
    <row r="422" spans="1:12" ht="15.95" customHeight="1">
      <c r="A422" s="88"/>
      <c r="B422" s="45"/>
      <c r="C422" s="44" t="s">
        <v>28</v>
      </c>
      <c r="D422" s="19">
        <v>1142</v>
      </c>
      <c r="E422" s="19">
        <v>705</v>
      </c>
      <c r="F422" s="63">
        <v>61.733800350262698</v>
      </c>
      <c r="G422" s="19">
        <v>1142</v>
      </c>
      <c r="H422" s="19">
        <v>705</v>
      </c>
      <c r="I422" s="63">
        <v>61.733800350262698</v>
      </c>
      <c r="J422" s="19">
        <v>0</v>
      </c>
      <c r="K422" s="19">
        <v>0</v>
      </c>
      <c r="L422" s="43" t="s">
        <v>122</v>
      </c>
    </row>
    <row r="423" spans="1:12" ht="15.95" customHeight="1">
      <c r="A423" s="88"/>
      <c r="B423" s="48" t="s">
        <v>162</v>
      </c>
      <c r="C423" s="44" t="s">
        <v>26</v>
      </c>
      <c r="D423" s="19">
        <v>2293</v>
      </c>
      <c r="E423" s="19">
        <v>1486</v>
      </c>
      <c r="F423" s="63">
        <v>64.805931094635852</v>
      </c>
      <c r="G423" s="19">
        <v>2293</v>
      </c>
      <c r="H423" s="19">
        <v>1486</v>
      </c>
      <c r="I423" s="63">
        <v>64.805931094635852</v>
      </c>
      <c r="J423" s="19">
        <v>0</v>
      </c>
      <c r="K423" s="19">
        <v>0</v>
      </c>
      <c r="L423" s="43" t="s">
        <v>122</v>
      </c>
    </row>
    <row r="424" spans="1:12" ht="15.95" customHeight="1">
      <c r="A424" s="88"/>
      <c r="B424" s="59"/>
      <c r="C424" s="44" t="s">
        <v>27</v>
      </c>
      <c r="D424" s="19">
        <v>1225</v>
      </c>
      <c r="E424" s="19">
        <v>769</v>
      </c>
      <c r="F424" s="63">
        <v>62.775510204081634</v>
      </c>
      <c r="G424" s="19">
        <v>1225</v>
      </c>
      <c r="H424" s="19">
        <v>769</v>
      </c>
      <c r="I424" s="63">
        <v>62.775510204081634</v>
      </c>
      <c r="J424" s="19">
        <v>0</v>
      </c>
      <c r="K424" s="19">
        <v>0</v>
      </c>
      <c r="L424" s="43" t="s">
        <v>122</v>
      </c>
    </row>
    <row r="425" spans="1:12" ht="15.95" customHeight="1">
      <c r="A425" s="89"/>
      <c r="B425" s="60"/>
      <c r="C425" s="49" t="s">
        <v>28</v>
      </c>
      <c r="D425" s="17">
        <v>1068</v>
      </c>
      <c r="E425" s="17">
        <v>717</v>
      </c>
      <c r="F425" s="65">
        <v>67.134831460674164</v>
      </c>
      <c r="G425" s="17">
        <v>1068</v>
      </c>
      <c r="H425" s="17">
        <v>717</v>
      </c>
      <c r="I425" s="65">
        <v>67.134831460674164</v>
      </c>
      <c r="J425" s="17">
        <v>0</v>
      </c>
      <c r="K425" s="17">
        <v>0</v>
      </c>
      <c r="L425" s="52" t="s">
        <v>122</v>
      </c>
    </row>
    <row r="426" spans="1:12" ht="15.95" customHeight="1">
      <c r="A426" s="88" t="s">
        <v>396</v>
      </c>
      <c r="B426" s="58" t="s">
        <v>457</v>
      </c>
      <c r="C426" s="46" t="s">
        <v>143</v>
      </c>
      <c r="D426" s="19">
        <v>3872</v>
      </c>
      <c r="E426" s="19">
        <v>1541</v>
      </c>
      <c r="F426" s="37">
        <v>39.798553719008261</v>
      </c>
      <c r="G426" s="19">
        <v>3872</v>
      </c>
      <c r="H426" s="19">
        <v>1541</v>
      </c>
      <c r="I426" s="37">
        <v>39.798553719008261</v>
      </c>
      <c r="J426" s="19">
        <v>0</v>
      </c>
      <c r="K426" s="19">
        <v>0</v>
      </c>
      <c r="L426" s="61" t="s">
        <v>122</v>
      </c>
    </row>
    <row r="427" spans="1:12" ht="15.95" customHeight="1">
      <c r="A427" s="88"/>
      <c r="B427" s="45"/>
      <c r="C427" s="46" t="s">
        <v>27</v>
      </c>
      <c r="D427" s="19">
        <v>2021</v>
      </c>
      <c r="E427" s="19">
        <v>780</v>
      </c>
      <c r="F427" s="37">
        <v>38.594755071746661</v>
      </c>
      <c r="G427" s="19">
        <v>2021</v>
      </c>
      <c r="H427" s="19">
        <v>780</v>
      </c>
      <c r="I427" s="37">
        <v>38.594755071746661</v>
      </c>
      <c r="J427" s="19">
        <v>0</v>
      </c>
      <c r="K427" s="19">
        <v>0</v>
      </c>
      <c r="L427" s="61" t="s">
        <v>122</v>
      </c>
    </row>
    <row r="428" spans="1:12" ht="15.95" customHeight="1">
      <c r="A428" s="88"/>
      <c r="B428" s="45"/>
      <c r="C428" s="47" t="s">
        <v>28</v>
      </c>
      <c r="D428" s="19">
        <v>1851</v>
      </c>
      <c r="E428" s="19">
        <v>761</v>
      </c>
      <c r="F428" s="37">
        <v>41.112911939492164</v>
      </c>
      <c r="G428" s="19">
        <v>1851</v>
      </c>
      <c r="H428" s="19">
        <v>761</v>
      </c>
      <c r="I428" s="37">
        <v>41.112911939492164</v>
      </c>
      <c r="J428" s="19">
        <v>0</v>
      </c>
      <c r="K428" s="19">
        <v>0</v>
      </c>
      <c r="L428" s="61" t="s">
        <v>122</v>
      </c>
    </row>
    <row r="429" spans="1:12" ht="15.95" customHeight="1">
      <c r="A429" s="88"/>
      <c r="B429" s="48" t="s">
        <v>146</v>
      </c>
      <c r="C429" s="46" t="s">
        <v>26</v>
      </c>
      <c r="D429" s="19">
        <v>698</v>
      </c>
      <c r="E429" s="19">
        <v>162</v>
      </c>
      <c r="F429" s="20">
        <v>23.209169054441261</v>
      </c>
      <c r="G429" s="19">
        <v>698</v>
      </c>
      <c r="H429" s="19">
        <v>162</v>
      </c>
      <c r="I429" s="20">
        <v>23.209169054441261</v>
      </c>
      <c r="J429" s="19">
        <v>0</v>
      </c>
      <c r="K429" s="19">
        <v>0</v>
      </c>
      <c r="L429" s="43" t="s">
        <v>122</v>
      </c>
    </row>
    <row r="430" spans="1:12" ht="15.95" customHeight="1">
      <c r="A430" s="88"/>
      <c r="B430" s="45"/>
      <c r="C430" s="46" t="s">
        <v>27</v>
      </c>
      <c r="D430" s="19">
        <v>356</v>
      </c>
      <c r="E430" s="19">
        <v>74</v>
      </c>
      <c r="F430" s="20">
        <v>20.786516853932586</v>
      </c>
      <c r="G430" s="19">
        <v>356</v>
      </c>
      <c r="H430" s="19">
        <v>74</v>
      </c>
      <c r="I430" s="20">
        <v>20.786516853932586</v>
      </c>
      <c r="J430" s="19">
        <v>0</v>
      </c>
      <c r="K430" s="19">
        <v>0</v>
      </c>
      <c r="L430" s="43" t="s">
        <v>122</v>
      </c>
    </row>
    <row r="431" spans="1:12" ht="15.95" customHeight="1">
      <c r="A431" s="88"/>
      <c r="B431" s="45"/>
      <c r="C431" s="46" t="s">
        <v>28</v>
      </c>
      <c r="D431" s="19">
        <v>342</v>
      </c>
      <c r="E431" s="19">
        <v>88</v>
      </c>
      <c r="F431" s="20">
        <v>25.730994152046783</v>
      </c>
      <c r="G431" s="19">
        <v>342</v>
      </c>
      <c r="H431" s="19">
        <v>88</v>
      </c>
      <c r="I431" s="20">
        <v>25.730994152046783</v>
      </c>
      <c r="J431" s="19">
        <v>0</v>
      </c>
      <c r="K431" s="19">
        <v>0</v>
      </c>
      <c r="L431" s="43" t="s">
        <v>122</v>
      </c>
    </row>
    <row r="432" spans="1:12" ht="15.95" customHeight="1">
      <c r="A432" s="88"/>
      <c r="B432" s="48" t="s">
        <v>149</v>
      </c>
      <c r="C432" s="46" t="s">
        <v>26</v>
      </c>
      <c r="D432" s="19">
        <v>640</v>
      </c>
      <c r="E432" s="19">
        <v>203</v>
      </c>
      <c r="F432" s="20">
        <v>31.71875</v>
      </c>
      <c r="G432" s="19">
        <v>640</v>
      </c>
      <c r="H432" s="19">
        <v>203</v>
      </c>
      <c r="I432" s="20">
        <v>31.71875</v>
      </c>
      <c r="J432" s="19">
        <v>0</v>
      </c>
      <c r="K432" s="19">
        <v>0</v>
      </c>
      <c r="L432" s="43" t="s">
        <v>122</v>
      </c>
    </row>
    <row r="433" spans="1:12" ht="15.95" customHeight="1">
      <c r="A433" s="88"/>
      <c r="B433" s="45"/>
      <c r="C433" s="46" t="s">
        <v>27</v>
      </c>
      <c r="D433" s="19">
        <v>336</v>
      </c>
      <c r="E433" s="19">
        <v>104</v>
      </c>
      <c r="F433" s="20">
        <v>30.952380952380953</v>
      </c>
      <c r="G433" s="19">
        <v>336</v>
      </c>
      <c r="H433" s="19">
        <v>104</v>
      </c>
      <c r="I433" s="20">
        <v>30.952380952380953</v>
      </c>
      <c r="J433" s="19">
        <v>0</v>
      </c>
      <c r="K433" s="19">
        <v>0</v>
      </c>
      <c r="L433" s="43" t="s">
        <v>122</v>
      </c>
    </row>
    <row r="434" spans="1:12" ht="15.95" customHeight="1">
      <c r="A434" s="88"/>
      <c r="B434" s="45"/>
      <c r="C434" s="46" t="s">
        <v>28</v>
      </c>
      <c r="D434" s="19">
        <v>304</v>
      </c>
      <c r="E434" s="19">
        <v>99</v>
      </c>
      <c r="F434" s="20">
        <v>32.565789473684212</v>
      </c>
      <c r="G434" s="19">
        <v>304</v>
      </c>
      <c r="H434" s="19">
        <v>99</v>
      </c>
      <c r="I434" s="20">
        <v>32.565789473684212</v>
      </c>
      <c r="J434" s="19">
        <v>0</v>
      </c>
      <c r="K434" s="19">
        <v>0</v>
      </c>
      <c r="L434" s="43" t="s">
        <v>122</v>
      </c>
    </row>
    <row r="435" spans="1:12" ht="15.95" customHeight="1">
      <c r="A435" s="88"/>
      <c r="B435" s="48" t="s">
        <v>152</v>
      </c>
      <c r="C435" s="46" t="s">
        <v>26</v>
      </c>
      <c r="D435" s="19">
        <v>656</v>
      </c>
      <c r="E435" s="19">
        <v>240</v>
      </c>
      <c r="F435" s="20">
        <v>36.585365853658537</v>
      </c>
      <c r="G435" s="19">
        <v>656</v>
      </c>
      <c r="H435" s="19">
        <v>240</v>
      </c>
      <c r="I435" s="20">
        <v>36.585365853658537</v>
      </c>
      <c r="J435" s="19">
        <v>0</v>
      </c>
      <c r="K435" s="19">
        <v>0</v>
      </c>
      <c r="L435" s="43" t="s">
        <v>122</v>
      </c>
    </row>
    <row r="436" spans="1:12" ht="15.95" customHeight="1">
      <c r="A436" s="88"/>
      <c r="B436" s="45"/>
      <c r="C436" s="46" t="s">
        <v>27</v>
      </c>
      <c r="D436" s="19">
        <v>356</v>
      </c>
      <c r="E436" s="19">
        <v>133</v>
      </c>
      <c r="F436" s="20">
        <v>37.359550561797754</v>
      </c>
      <c r="G436" s="19">
        <v>356</v>
      </c>
      <c r="H436" s="19">
        <v>133</v>
      </c>
      <c r="I436" s="20">
        <v>37.359550561797754</v>
      </c>
      <c r="J436" s="19">
        <v>0</v>
      </c>
      <c r="K436" s="19">
        <v>0</v>
      </c>
      <c r="L436" s="43" t="s">
        <v>122</v>
      </c>
    </row>
    <row r="437" spans="1:12" ht="15.95" customHeight="1">
      <c r="A437" s="88"/>
      <c r="B437" s="45"/>
      <c r="C437" s="46" t="s">
        <v>28</v>
      </c>
      <c r="D437" s="19">
        <v>300</v>
      </c>
      <c r="E437" s="19">
        <v>107</v>
      </c>
      <c r="F437" s="20">
        <v>35.666666666666664</v>
      </c>
      <c r="G437" s="19">
        <v>300</v>
      </c>
      <c r="H437" s="19">
        <v>107</v>
      </c>
      <c r="I437" s="20">
        <v>35.666666666666664</v>
      </c>
      <c r="J437" s="19">
        <v>0</v>
      </c>
      <c r="K437" s="19">
        <v>0</v>
      </c>
      <c r="L437" s="43" t="s">
        <v>122</v>
      </c>
    </row>
    <row r="438" spans="1:12" ht="15.95" customHeight="1">
      <c r="A438" s="88"/>
      <c r="B438" s="48" t="s">
        <v>155</v>
      </c>
      <c r="C438" s="46" t="s">
        <v>26</v>
      </c>
      <c r="D438" s="19">
        <v>699</v>
      </c>
      <c r="E438" s="19">
        <v>294</v>
      </c>
      <c r="F438" s="20">
        <v>42.06008583690987</v>
      </c>
      <c r="G438" s="19">
        <v>699</v>
      </c>
      <c r="H438" s="19">
        <v>294</v>
      </c>
      <c r="I438" s="20">
        <v>42.06008583690987</v>
      </c>
      <c r="J438" s="19">
        <v>0</v>
      </c>
      <c r="K438" s="19">
        <v>0</v>
      </c>
      <c r="L438" s="43" t="s">
        <v>122</v>
      </c>
    </row>
    <row r="439" spans="1:12" ht="15.95" customHeight="1">
      <c r="A439" s="88"/>
      <c r="B439" s="45"/>
      <c r="C439" s="46" t="s">
        <v>27</v>
      </c>
      <c r="D439" s="19">
        <v>368</v>
      </c>
      <c r="E439" s="19">
        <v>157</v>
      </c>
      <c r="F439" s="20">
        <v>42.663043478260867</v>
      </c>
      <c r="G439" s="19">
        <v>368</v>
      </c>
      <c r="H439" s="19">
        <v>157</v>
      </c>
      <c r="I439" s="20">
        <v>42.663043478260867</v>
      </c>
      <c r="J439" s="19">
        <v>0</v>
      </c>
      <c r="K439" s="19">
        <v>0</v>
      </c>
      <c r="L439" s="43" t="s">
        <v>122</v>
      </c>
    </row>
    <row r="440" spans="1:12" ht="15.95" customHeight="1">
      <c r="A440" s="88"/>
      <c r="B440" s="45"/>
      <c r="C440" s="46" t="s">
        <v>28</v>
      </c>
      <c r="D440" s="19">
        <v>331</v>
      </c>
      <c r="E440" s="19">
        <v>137</v>
      </c>
      <c r="F440" s="20">
        <v>41.389728096676734</v>
      </c>
      <c r="G440" s="19">
        <v>331</v>
      </c>
      <c r="H440" s="19">
        <v>137</v>
      </c>
      <c r="I440" s="20">
        <v>41.389728096676734</v>
      </c>
      <c r="J440" s="19">
        <v>0</v>
      </c>
      <c r="K440" s="19">
        <v>0</v>
      </c>
      <c r="L440" s="43" t="s">
        <v>122</v>
      </c>
    </row>
    <row r="441" spans="1:12" ht="15.95" customHeight="1">
      <c r="A441" s="88"/>
      <c r="B441" s="48" t="s">
        <v>158</v>
      </c>
      <c r="C441" s="46" t="s">
        <v>26</v>
      </c>
      <c r="D441" s="19">
        <v>593</v>
      </c>
      <c r="E441" s="19">
        <v>321</v>
      </c>
      <c r="F441" s="20">
        <v>54.131534569983138</v>
      </c>
      <c r="G441" s="19">
        <v>593</v>
      </c>
      <c r="H441" s="19">
        <v>321</v>
      </c>
      <c r="I441" s="20">
        <v>54.131534569983138</v>
      </c>
      <c r="J441" s="19">
        <v>0</v>
      </c>
      <c r="K441" s="19">
        <v>0</v>
      </c>
      <c r="L441" s="43" t="s">
        <v>122</v>
      </c>
    </row>
    <row r="442" spans="1:12" ht="15.95" customHeight="1">
      <c r="A442" s="88"/>
      <c r="B442" s="45"/>
      <c r="C442" s="46" t="s">
        <v>27</v>
      </c>
      <c r="D442" s="19">
        <v>309</v>
      </c>
      <c r="E442" s="19">
        <v>153</v>
      </c>
      <c r="F442" s="20">
        <v>49.514563106796118</v>
      </c>
      <c r="G442" s="19">
        <v>309</v>
      </c>
      <c r="H442" s="19">
        <v>153</v>
      </c>
      <c r="I442" s="20">
        <v>49.514563106796118</v>
      </c>
      <c r="J442" s="19">
        <v>0</v>
      </c>
      <c r="K442" s="19">
        <v>0</v>
      </c>
      <c r="L442" s="43" t="s">
        <v>122</v>
      </c>
    </row>
    <row r="443" spans="1:12" ht="15.95" customHeight="1">
      <c r="A443" s="88"/>
      <c r="B443" s="45"/>
      <c r="C443" s="46" t="s">
        <v>28</v>
      </c>
      <c r="D443" s="19">
        <v>284</v>
      </c>
      <c r="E443" s="19">
        <v>168</v>
      </c>
      <c r="F443" s="20">
        <v>59.154929577464792</v>
      </c>
      <c r="G443" s="19">
        <v>284</v>
      </c>
      <c r="H443" s="19">
        <v>168</v>
      </c>
      <c r="I443" s="20">
        <v>59.154929577464792</v>
      </c>
      <c r="J443" s="19">
        <v>0</v>
      </c>
      <c r="K443" s="19">
        <v>0</v>
      </c>
      <c r="L443" s="43" t="s">
        <v>122</v>
      </c>
    </row>
    <row r="444" spans="1:12" ht="15.95" customHeight="1">
      <c r="A444" s="88"/>
      <c r="B444" s="48" t="s">
        <v>162</v>
      </c>
      <c r="C444" s="46" t="s">
        <v>26</v>
      </c>
      <c r="D444" s="19">
        <v>586</v>
      </c>
      <c r="E444" s="19">
        <v>321</v>
      </c>
      <c r="F444" s="20">
        <v>54.778156996587029</v>
      </c>
      <c r="G444" s="19">
        <v>586</v>
      </c>
      <c r="H444" s="19">
        <v>321</v>
      </c>
      <c r="I444" s="20">
        <v>54.778156996587029</v>
      </c>
      <c r="J444" s="19">
        <v>0</v>
      </c>
      <c r="K444" s="19">
        <v>0</v>
      </c>
      <c r="L444" s="43" t="s">
        <v>122</v>
      </c>
    </row>
    <row r="445" spans="1:12" ht="15.95" customHeight="1">
      <c r="A445" s="88"/>
      <c r="B445" s="45"/>
      <c r="C445" s="46" t="s">
        <v>27</v>
      </c>
      <c r="D445" s="19">
        <v>296</v>
      </c>
      <c r="E445" s="19">
        <v>159</v>
      </c>
      <c r="F445" s="20">
        <v>53.716216216216218</v>
      </c>
      <c r="G445" s="19">
        <v>296</v>
      </c>
      <c r="H445" s="19">
        <v>159</v>
      </c>
      <c r="I445" s="20">
        <v>53.716216216216218</v>
      </c>
      <c r="J445" s="19">
        <v>0</v>
      </c>
      <c r="K445" s="19">
        <v>0</v>
      </c>
      <c r="L445" s="43" t="s">
        <v>122</v>
      </c>
    </row>
    <row r="446" spans="1:12" ht="15.95" customHeight="1">
      <c r="A446" s="89"/>
      <c r="B446" s="50"/>
      <c r="C446" s="51" t="s">
        <v>28</v>
      </c>
      <c r="D446" s="17">
        <v>290</v>
      </c>
      <c r="E446" s="17">
        <v>162</v>
      </c>
      <c r="F446" s="18">
        <v>55.862068965517238</v>
      </c>
      <c r="G446" s="17">
        <v>290</v>
      </c>
      <c r="H446" s="17">
        <v>162</v>
      </c>
      <c r="I446" s="18">
        <v>55.862068965517238</v>
      </c>
      <c r="J446" s="17">
        <v>0</v>
      </c>
      <c r="K446" s="17">
        <v>0</v>
      </c>
      <c r="L446" s="52" t="s">
        <v>122</v>
      </c>
    </row>
    <row r="447" spans="1:12" ht="15.95" customHeight="1">
      <c r="A447" s="87" t="s">
        <v>397</v>
      </c>
      <c r="B447" s="58" t="s">
        <v>457</v>
      </c>
      <c r="C447" s="42" t="s">
        <v>143</v>
      </c>
      <c r="D447" s="19">
        <v>488</v>
      </c>
      <c r="E447" s="19">
        <v>227</v>
      </c>
      <c r="F447" s="37">
        <v>46.516393442622949</v>
      </c>
      <c r="G447" s="19">
        <v>488</v>
      </c>
      <c r="H447" s="19">
        <v>227</v>
      </c>
      <c r="I447" s="37">
        <v>46.516393442622949</v>
      </c>
      <c r="J447" s="19">
        <v>0</v>
      </c>
      <c r="K447" s="19">
        <v>0</v>
      </c>
      <c r="L447" s="61" t="s">
        <v>122</v>
      </c>
    </row>
    <row r="448" spans="1:12" ht="15.95" customHeight="1">
      <c r="A448" s="88"/>
      <c r="B448" s="45"/>
      <c r="C448" s="46" t="s">
        <v>27</v>
      </c>
      <c r="D448" s="19">
        <v>252</v>
      </c>
      <c r="E448" s="19">
        <v>116</v>
      </c>
      <c r="F448" s="37">
        <v>46.031746031746032</v>
      </c>
      <c r="G448" s="19">
        <v>252</v>
      </c>
      <c r="H448" s="19">
        <v>116</v>
      </c>
      <c r="I448" s="37">
        <v>46.031746031746032</v>
      </c>
      <c r="J448" s="19">
        <v>0</v>
      </c>
      <c r="K448" s="19">
        <v>0</v>
      </c>
      <c r="L448" s="61" t="s">
        <v>122</v>
      </c>
    </row>
    <row r="449" spans="1:12" ht="15.95" customHeight="1">
      <c r="A449" s="88"/>
      <c r="B449" s="45"/>
      <c r="C449" s="47" t="s">
        <v>28</v>
      </c>
      <c r="D449" s="19">
        <v>236</v>
      </c>
      <c r="E449" s="19">
        <v>111</v>
      </c>
      <c r="F449" s="37">
        <v>47.033898305084747</v>
      </c>
      <c r="G449" s="19">
        <v>236</v>
      </c>
      <c r="H449" s="19">
        <v>111</v>
      </c>
      <c r="I449" s="37">
        <v>47.033898305084747</v>
      </c>
      <c r="J449" s="19">
        <v>0</v>
      </c>
      <c r="K449" s="19">
        <v>0</v>
      </c>
      <c r="L449" s="61" t="s">
        <v>122</v>
      </c>
    </row>
    <row r="450" spans="1:12" ht="15.95" customHeight="1">
      <c r="A450" s="88"/>
      <c r="B450" s="48" t="s">
        <v>146</v>
      </c>
      <c r="C450" s="46" t="s">
        <v>26</v>
      </c>
      <c r="D450" s="19">
        <v>82</v>
      </c>
      <c r="E450" s="19">
        <v>16</v>
      </c>
      <c r="F450" s="20">
        <v>19.512195121951219</v>
      </c>
      <c r="G450" s="19">
        <v>82</v>
      </c>
      <c r="H450" s="19">
        <v>16</v>
      </c>
      <c r="I450" s="20">
        <v>19.512195121951219</v>
      </c>
      <c r="J450" s="19">
        <v>0</v>
      </c>
      <c r="K450" s="19">
        <v>0</v>
      </c>
      <c r="L450" s="43" t="s">
        <v>122</v>
      </c>
    </row>
    <row r="451" spans="1:12" ht="15.95" customHeight="1">
      <c r="A451" s="88"/>
      <c r="B451" s="45"/>
      <c r="C451" s="46" t="s">
        <v>27</v>
      </c>
      <c r="D451" s="19">
        <v>41</v>
      </c>
      <c r="E451" s="19">
        <v>7</v>
      </c>
      <c r="F451" s="20">
        <v>17.073170731707318</v>
      </c>
      <c r="G451" s="19">
        <v>41</v>
      </c>
      <c r="H451" s="19">
        <v>7</v>
      </c>
      <c r="I451" s="20">
        <v>17.073170731707318</v>
      </c>
      <c r="J451" s="19">
        <v>0</v>
      </c>
      <c r="K451" s="19">
        <v>0</v>
      </c>
      <c r="L451" s="43" t="s">
        <v>122</v>
      </c>
    </row>
    <row r="452" spans="1:12" ht="15.95" customHeight="1">
      <c r="A452" s="88"/>
      <c r="B452" s="45"/>
      <c r="C452" s="46" t="s">
        <v>28</v>
      </c>
      <c r="D452" s="19">
        <v>41</v>
      </c>
      <c r="E452" s="19">
        <v>9</v>
      </c>
      <c r="F452" s="20">
        <v>21.951219512195124</v>
      </c>
      <c r="G452" s="19">
        <v>41</v>
      </c>
      <c r="H452" s="19">
        <v>9</v>
      </c>
      <c r="I452" s="20">
        <v>21.951219512195124</v>
      </c>
      <c r="J452" s="19">
        <v>0</v>
      </c>
      <c r="K452" s="19">
        <v>0</v>
      </c>
      <c r="L452" s="43" t="s">
        <v>122</v>
      </c>
    </row>
    <row r="453" spans="1:12" ht="15.95" customHeight="1">
      <c r="A453" s="88"/>
      <c r="B453" s="48" t="s">
        <v>149</v>
      </c>
      <c r="C453" s="46" t="s">
        <v>26</v>
      </c>
      <c r="D453" s="19">
        <v>80</v>
      </c>
      <c r="E453" s="19">
        <v>34</v>
      </c>
      <c r="F453" s="20">
        <v>42.5</v>
      </c>
      <c r="G453" s="19">
        <v>80</v>
      </c>
      <c r="H453" s="19">
        <v>34</v>
      </c>
      <c r="I453" s="20">
        <v>42.5</v>
      </c>
      <c r="J453" s="19">
        <v>0</v>
      </c>
      <c r="K453" s="19">
        <v>0</v>
      </c>
      <c r="L453" s="43" t="s">
        <v>122</v>
      </c>
    </row>
    <row r="454" spans="1:12" ht="15.95" customHeight="1">
      <c r="A454" s="88"/>
      <c r="B454" s="45"/>
      <c r="C454" s="46" t="s">
        <v>27</v>
      </c>
      <c r="D454" s="19">
        <v>39</v>
      </c>
      <c r="E454" s="19">
        <v>19</v>
      </c>
      <c r="F454" s="20">
        <v>48.717948717948715</v>
      </c>
      <c r="G454" s="19">
        <v>39</v>
      </c>
      <c r="H454" s="19">
        <v>19</v>
      </c>
      <c r="I454" s="20">
        <v>48.717948717948715</v>
      </c>
      <c r="J454" s="19">
        <v>0</v>
      </c>
      <c r="K454" s="19">
        <v>0</v>
      </c>
      <c r="L454" s="43" t="s">
        <v>122</v>
      </c>
    </row>
    <row r="455" spans="1:12" ht="15.95" customHeight="1">
      <c r="A455" s="88"/>
      <c r="B455" s="45"/>
      <c r="C455" s="46" t="s">
        <v>28</v>
      </c>
      <c r="D455" s="19">
        <v>41</v>
      </c>
      <c r="E455" s="19">
        <v>15</v>
      </c>
      <c r="F455" s="20">
        <v>36.585365853658537</v>
      </c>
      <c r="G455" s="19">
        <v>41</v>
      </c>
      <c r="H455" s="19">
        <v>15</v>
      </c>
      <c r="I455" s="20">
        <v>36.585365853658537</v>
      </c>
      <c r="J455" s="19">
        <v>0</v>
      </c>
      <c r="K455" s="19">
        <v>0</v>
      </c>
      <c r="L455" s="43" t="s">
        <v>122</v>
      </c>
    </row>
    <row r="456" spans="1:12" ht="15.95" customHeight="1">
      <c r="A456" s="88"/>
      <c r="B456" s="48" t="s">
        <v>152</v>
      </c>
      <c r="C456" s="46" t="s">
        <v>26</v>
      </c>
      <c r="D456" s="19">
        <v>77</v>
      </c>
      <c r="E456" s="19">
        <v>39</v>
      </c>
      <c r="F456" s="20">
        <v>50.649350649350652</v>
      </c>
      <c r="G456" s="19">
        <v>77</v>
      </c>
      <c r="H456" s="19">
        <v>39</v>
      </c>
      <c r="I456" s="20">
        <v>50.649350649350652</v>
      </c>
      <c r="J456" s="19">
        <v>0</v>
      </c>
      <c r="K456" s="19">
        <v>0</v>
      </c>
      <c r="L456" s="43" t="s">
        <v>122</v>
      </c>
    </row>
    <row r="457" spans="1:12" ht="15.95" customHeight="1">
      <c r="A457" s="88"/>
      <c r="B457" s="45"/>
      <c r="C457" s="46" t="s">
        <v>27</v>
      </c>
      <c r="D457" s="19">
        <v>34</v>
      </c>
      <c r="E457" s="19">
        <v>20</v>
      </c>
      <c r="F457" s="20">
        <v>58.823529411764703</v>
      </c>
      <c r="G457" s="19">
        <v>34</v>
      </c>
      <c r="H457" s="19">
        <v>20</v>
      </c>
      <c r="I457" s="20">
        <v>58.823529411764703</v>
      </c>
      <c r="J457" s="19">
        <v>0</v>
      </c>
      <c r="K457" s="19">
        <v>0</v>
      </c>
      <c r="L457" s="43" t="s">
        <v>122</v>
      </c>
    </row>
    <row r="458" spans="1:12" ht="15.95" customHeight="1">
      <c r="A458" s="88"/>
      <c r="B458" s="45"/>
      <c r="C458" s="46" t="s">
        <v>28</v>
      </c>
      <c r="D458" s="19">
        <v>43</v>
      </c>
      <c r="E458" s="19">
        <v>19</v>
      </c>
      <c r="F458" s="20">
        <v>44.186046511627907</v>
      </c>
      <c r="G458" s="19">
        <v>43</v>
      </c>
      <c r="H458" s="19">
        <v>19</v>
      </c>
      <c r="I458" s="20">
        <v>44.186046511627907</v>
      </c>
      <c r="J458" s="19">
        <v>0</v>
      </c>
      <c r="K458" s="19">
        <v>0</v>
      </c>
      <c r="L458" s="43" t="s">
        <v>122</v>
      </c>
    </row>
    <row r="459" spans="1:12" ht="15.95" customHeight="1">
      <c r="A459" s="88"/>
      <c r="B459" s="48" t="s">
        <v>155</v>
      </c>
      <c r="C459" s="46" t="s">
        <v>26</v>
      </c>
      <c r="D459" s="19">
        <v>88</v>
      </c>
      <c r="E459" s="19">
        <v>43</v>
      </c>
      <c r="F459" s="20">
        <v>48.863636363636367</v>
      </c>
      <c r="G459" s="19">
        <v>88</v>
      </c>
      <c r="H459" s="19">
        <v>43</v>
      </c>
      <c r="I459" s="20">
        <v>48.863636363636367</v>
      </c>
      <c r="J459" s="19">
        <v>0</v>
      </c>
      <c r="K459" s="19">
        <v>0</v>
      </c>
      <c r="L459" s="43" t="s">
        <v>122</v>
      </c>
    </row>
    <row r="460" spans="1:12" ht="15.95" customHeight="1">
      <c r="A460" s="88"/>
      <c r="B460" s="45"/>
      <c r="C460" s="46" t="s">
        <v>27</v>
      </c>
      <c r="D460" s="19">
        <v>54</v>
      </c>
      <c r="E460" s="19">
        <v>27</v>
      </c>
      <c r="F460" s="20">
        <v>50</v>
      </c>
      <c r="G460" s="19">
        <v>54</v>
      </c>
      <c r="H460" s="19">
        <v>27</v>
      </c>
      <c r="I460" s="20">
        <v>50</v>
      </c>
      <c r="J460" s="19">
        <v>0</v>
      </c>
      <c r="K460" s="19">
        <v>0</v>
      </c>
      <c r="L460" s="43" t="s">
        <v>122</v>
      </c>
    </row>
    <row r="461" spans="1:12" ht="15.95" customHeight="1">
      <c r="A461" s="88"/>
      <c r="B461" s="45"/>
      <c r="C461" s="46" t="s">
        <v>28</v>
      </c>
      <c r="D461" s="19">
        <v>34</v>
      </c>
      <c r="E461" s="19">
        <v>16</v>
      </c>
      <c r="F461" s="20">
        <v>47.058823529411768</v>
      </c>
      <c r="G461" s="19">
        <v>34</v>
      </c>
      <c r="H461" s="19">
        <v>16</v>
      </c>
      <c r="I461" s="20">
        <v>47.058823529411768</v>
      </c>
      <c r="J461" s="19">
        <v>0</v>
      </c>
      <c r="K461" s="19">
        <v>0</v>
      </c>
      <c r="L461" s="43" t="s">
        <v>122</v>
      </c>
    </row>
    <row r="462" spans="1:12" ht="15.95" customHeight="1">
      <c r="A462" s="88"/>
      <c r="B462" s="48" t="s">
        <v>158</v>
      </c>
      <c r="C462" s="46" t="s">
        <v>26</v>
      </c>
      <c r="D462" s="19">
        <v>84</v>
      </c>
      <c r="E462" s="19">
        <v>49</v>
      </c>
      <c r="F462" s="20">
        <v>58.333333333333336</v>
      </c>
      <c r="G462" s="19">
        <v>84</v>
      </c>
      <c r="H462" s="19">
        <v>49</v>
      </c>
      <c r="I462" s="20">
        <v>58.333333333333336</v>
      </c>
      <c r="J462" s="19">
        <v>0</v>
      </c>
      <c r="K462" s="19">
        <v>0</v>
      </c>
      <c r="L462" s="43" t="s">
        <v>122</v>
      </c>
    </row>
    <row r="463" spans="1:12" ht="15.95" customHeight="1">
      <c r="A463" s="88"/>
      <c r="B463" s="45"/>
      <c r="C463" s="46" t="s">
        <v>27</v>
      </c>
      <c r="D463" s="19">
        <v>42</v>
      </c>
      <c r="E463" s="19">
        <v>19</v>
      </c>
      <c r="F463" s="20">
        <v>45.238095238095241</v>
      </c>
      <c r="G463" s="19">
        <v>42</v>
      </c>
      <c r="H463" s="19">
        <v>19</v>
      </c>
      <c r="I463" s="20">
        <v>45.238095238095241</v>
      </c>
      <c r="J463" s="19">
        <v>0</v>
      </c>
      <c r="K463" s="19">
        <v>0</v>
      </c>
      <c r="L463" s="43" t="s">
        <v>122</v>
      </c>
    </row>
    <row r="464" spans="1:12" ht="15.95" customHeight="1">
      <c r="A464" s="88"/>
      <c r="B464" s="45"/>
      <c r="C464" s="46" t="s">
        <v>28</v>
      </c>
      <c r="D464" s="19">
        <v>42</v>
      </c>
      <c r="E464" s="19">
        <v>30</v>
      </c>
      <c r="F464" s="20">
        <v>71.428571428571431</v>
      </c>
      <c r="G464" s="19">
        <v>42</v>
      </c>
      <c r="H464" s="19">
        <v>30</v>
      </c>
      <c r="I464" s="20">
        <v>71.428571428571431</v>
      </c>
      <c r="J464" s="19">
        <v>0</v>
      </c>
      <c r="K464" s="19">
        <v>0</v>
      </c>
      <c r="L464" s="43" t="s">
        <v>122</v>
      </c>
    </row>
    <row r="465" spans="1:12" ht="15.95" customHeight="1">
      <c r="A465" s="88"/>
      <c r="B465" s="48" t="s">
        <v>162</v>
      </c>
      <c r="C465" s="46" t="s">
        <v>26</v>
      </c>
      <c r="D465" s="19">
        <v>77</v>
      </c>
      <c r="E465" s="19">
        <v>46</v>
      </c>
      <c r="F465" s="20">
        <v>59.740259740259738</v>
      </c>
      <c r="G465" s="19">
        <v>77</v>
      </c>
      <c r="H465" s="19">
        <v>46</v>
      </c>
      <c r="I465" s="20">
        <v>59.740259740259738</v>
      </c>
      <c r="J465" s="19">
        <v>0</v>
      </c>
      <c r="K465" s="19">
        <v>0</v>
      </c>
      <c r="L465" s="43" t="s">
        <v>122</v>
      </c>
    </row>
    <row r="466" spans="1:12" ht="15.95" customHeight="1">
      <c r="A466" s="88"/>
      <c r="B466" s="45"/>
      <c r="C466" s="46" t="s">
        <v>27</v>
      </c>
      <c r="D466" s="19">
        <v>42</v>
      </c>
      <c r="E466" s="19">
        <v>24</v>
      </c>
      <c r="F466" s="20">
        <v>57.142857142857146</v>
      </c>
      <c r="G466" s="19">
        <v>42</v>
      </c>
      <c r="H466" s="19">
        <v>24</v>
      </c>
      <c r="I466" s="20">
        <v>57.142857142857146</v>
      </c>
      <c r="J466" s="19">
        <v>0</v>
      </c>
      <c r="K466" s="19">
        <v>0</v>
      </c>
      <c r="L466" s="43" t="s">
        <v>122</v>
      </c>
    </row>
    <row r="467" spans="1:12" ht="15.95" customHeight="1">
      <c r="A467" s="89"/>
      <c r="B467" s="50"/>
      <c r="C467" s="51" t="s">
        <v>28</v>
      </c>
      <c r="D467" s="17">
        <v>35</v>
      </c>
      <c r="E467" s="17">
        <v>22</v>
      </c>
      <c r="F467" s="18">
        <v>62.857142857142854</v>
      </c>
      <c r="G467" s="17">
        <v>35</v>
      </c>
      <c r="H467" s="17">
        <v>22</v>
      </c>
      <c r="I467" s="18">
        <v>62.857142857142854</v>
      </c>
      <c r="J467" s="17">
        <v>0</v>
      </c>
      <c r="K467" s="17">
        <v>0</v>
      </c>
      <c r="L467" s="52" t="s">
        <v>122</v>
      </c>
    </row>
    <row r="468" spans="1:12">
      <c r="A468" t="s">
        <v>2058</v>
      </c>
    </row>
  </sheetData>
  <mergeCells count="31">
    <mergeCell ref="A1:L1"/>
    <mergeCell ref="A2:L2"/>
    <mergeCell ref="B3:I3"/>
    <mergeCell ref="J3:L3"/>
    <mergeCell ref="A4:A5"/>
    <mergeCell ref="B4:C5"/>
    <mergeCell ref="D4:F4"/>
    <mergeCell ref="G4:I4"/>
    <mergeCell ref="J4:L4"/>
    <mergeCell ref="A237:A257"/>
    <mergeCell ref="A6:A26"/>
    <mergeCell ref="A27:A47"/>
    <mergeCell ref="A48:A68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384:A404"/>
    <mergeCell ref="A405:A425"/>
    <mergeCell ref="A426:A446"/>
    <mergeCell ref="A447:A467"/>
    <mergeCell ref="A258:A278"/>
    <mergeCell ref="A279:A299"/>
    <mergeCell ref="A300:A320"/>
    <mergeCell ref="A321:A341"/>
    <mergeCell ref="A342:A362"/>
    <mergeCell ref="A363:A383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68"/>
  <sheetViews>
    <sheetView tabSelected="1" workbookViewId="0">
      <selection sqref="A1:L1"/>
    </sheetView>
  </sheetViews>
  <sheetFormatPr defaultRowHeight="16.5"/>
  <cols>
    <col min="1" max="1" width="6.25" customWidth="1"/>
    <col min="2" max="2" width="6" style="1" customWidth="1"/>
    <col min="3" max="3" width="3.125" style="67" customWidth="1"/>
    <col min="4" max="4" width="9.25" style="1" customWidth="1"/>
    <col min="5" max="5" width="8.375" style="1" customWidth="1"/>
    <col min="6" max="6" width="7.75" style="1" customWidth="1"/>
    <col min="7" max="7" width="9.25" style="1" customWidth="1"/>
    <col min="8" max="8" width="8.375" style="1" customWidth="1"/>
    <col min="9" max="9" width="7.75" style="1" customWidth="1"/>
    <col min="10" max="11" width="8.375" style="1" customWidth="1"/>
    <col min="12" max="12" width="7.75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ht="18" customHeight="1">
      <c r="A2" s="76" t="s">
        <v>2059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95" customHeight="1" thickBot="1">
      <c r="B3" s="77"/>
      <c r="C3" s="77"/>
      <c r="D3" s="77"/>
      <c r="E3" s="77"/>
      <c r="F3" s="77"/>
      <c r="G3" s="77"/>
      <c r="H3" s="77"/>
      <c r="I3" s="77"/>
      <c r="J3" s="78" t="s">
        <v>32</v>
      </c>
      <c r="K3" s="79"/>
      <c r="L3" s="79"/>
    </row>
    <row r="4" spans="1:12">
      <c r="A4" s="100"/>
      <c r="B4" s="82"/>
      <c r="C4" s="73"/>
      <c r="D4" s="73" t="s">
        <v>29</v>
      </c>
      <c r="E4" s="73"/>
      <c r="F4" s="73"/>
      <c r="G4" s="73" t="s">
        <v>30</v>
      </c>
      <c r="H4" s="73"/>
      <c r="I4" s="73"/>
      <c r="J4" s="73" t="s">
        <v>31</v>
      </c>
      <c r="K4" s="73"/>
      <c r="L4" s="74"/>
    </row>
    <row r="5" spans="1:12" ht="26.1" customHeight="1">
      <c r="A5" s="99"/>
      <c r="B5" s="83"/>
      <c r="C5" s="84"/>
      <c r="D5" s="4" t="s">
        <v>0</v>
      </c>
      <c r="E5" s="4" t="s">
        <v>455</v>
      </c>
      <c r="F5" s="4" t="s">
        <v>456</v>
      </c>
      <c r="G5" s="4" t="s">
        <v>0</v>
      </c>
      <c r="H5" s="4" t="s">
        <v>455</v>
      </c>
      <c r="I5" s="4" t="s">
        <v>456</v>
      </c>
      <c r="J5" s="4" t="s">
        <v>0</v>
      </c>
      <c r="K5" s="4" t="s">
        <v>455</v>
      </c>
      <c r="L5" s="5" t="s">
        <v>456</v>
      </c>
    </row>
    <row r="6" spans="1:12">
      <c r="A6" s="87" t="s">
        <v>92</v>
      </c>
      <c r="B6" s="41" t="s">
        <v>457</v>
      </c>
      <c r="C6" s="42" t="s">
        <v>143</v>
      </c>
      <c r="D6" s="19">
        <v>206505</v>
      </c>
      <c r="E6" s="19">
        <v>97263</v>
      </c>
      <c r="F6" s="37">
        <v>47.099585966441502</v>
      </c>
      <c r="G6" s="19">
        <v>196303</v>
      </c>
      <c r="H6" s="19">
        <v>93162</v>
      </c>
      <c r="I6" s="37">
        <v>47.4582660478953</v>
      </c>
      <c r="J6" s="19">
        <v>10202</v>
      </c>
      <c r="K6" s="19">
        <v>4101</v>
      </c>
      <c r="L6" s="43">
        <v>40.198000392079997</v>
      </c>
    </row>
    <row r="7" spans="1:12" ht="15.95" customHeight="1">
      <c r="A7" s="88"/>
      <c r="B7" s="45"/>
      <c r="C7" s="46" t="s">
        <v>27</v>
      </c>
      <c r="D7" s="19">
        <v>106531</v>
      </c>
      <c r="E7" s="19">
        <v>49764</v>
      </c>
      <c r="F7" s="37">
        <v>46.713163304578003</v>
      </c>
      <c r="G7" s="19">
        <v>101453</v>
      </c>
      <c r="H7" s="19">
        <v>47790</v>
      </c>
      <c r="I7" s="37">
        <v>47.105556267434203</v>
      </c>
      <c r="J7" s="19">
        <v>5078</v>
      </c>
      <c r="K7" s="19">
        <v>1974</v>
      </c>
      <c r="L7" s="43">
        <v>38.873572272548202</v>
      </c>
    </row>
    <row r="8" spans="1:12" ht="15.95" customHeight="1">
      <c r="A8" s="88"/>
      <c r="B8" s="45"/>
      <c r="C8" s="47" t="s">
        <v>28</v>
      </c>
      <c r="D8" s="19">
        <v>99974</v>
      </c>
      <c r="E8" s="19">
        <v>47499</v>
      </c>
      <c r="F8" s="37">
        <v>47.511352951767499</v>
      </c>
      <c r="G8" s="19">
        <v>94850</v>
      </c>
      <c r="H8" s="19">
        <v>45372</v>
      </c>
      <c r="I8" s="37">
        <v>47.835529783869298</v>
      </c>
      <c r="J8" s="19">
        <v>5124</v>
      </c>
      <c r="K8" s="19">
        <v>2127</v>
      </c>
      <c r="L8" s="43">
        <v>41.510538641686203</v>
      </c>
    </row>
    <row r="9" spans="1:12" ht="15.95" customHeight="1">
      <c r="A9" s="88"/>
      <c r="B9" s="48" t="s">
        <v>146</v>
      </c>
      <c r="C9" s="46" t="s">
        <v>26</v>
      </c>
      <c r="D9" s="19">
        <v>34928</v>
      </c>
      <c r="E9" s="19">
        <v>9838</v>
      </c>
      <c r="F9" s="20">
        <v>28.1665139715987</v>
      </c>
      <c r="G9" s="19">
        <v>33084</v>
      </c>
      <c r="H9" s="19">
        <v>9486</v>
      </c>
      <c r="I9" s="20">
        <v>28.672470076169699</v>
      </c>
      <c r="J9" s="19">
        <v>1844</v>
      </c>
      <c r="K9" s="19">
        <v>352</v>
      </c>
      <c r="L9" s="43">
        <v>19.088937093275501</v>
      </c>
    </row>
    <row r="10" spans="1:12" ht="15.95" customHeight="1">
      <c r="A10" s="88"/>
      <c r="B10" s="45"/>
      <c r="C10" s="46" t="s">
        <v>27</v>
      </c>
      <c r="D10" s="19">
        <v>18044</v>
      </c>
      <c r="E10" s="19">
        <v>5074</v>
      </c>
      <c r="F10" s="20">
        <v>28.1201507426291</v>
      </c>
      <c r="G10" s="19">
        <v>17129</v>
      </c>
      <c r="H10" s="19">
        <v>4912</v>
      </c>
      <c r="I10" s="20">
        <v>28.676513515091401</v>
      </c>
      <c r="J10" s="19">
        <v>915</v>
      </c>
      <c r="K10" s="19">
        <v>162</v>
      </c>
      <c r="L10" s="43">
        <v>17.7049180327869</v>
      </c>
    </row>
    <row r="11" spans="1:12" ht="15.75" customHeight="1">
      <c r="A11" s="88"/>
      <c r="B11" s="45"/>
      <c r="C11" s="46" t="s">
        <v>28</v>
      </c>
      <c r="D11" s="19">
        <v>16884</v>
      </c>
      <c r="E11" s="19">
        <v>4764</v>
      </c>
      <c r="F11" s="20">
        <v>28.216062544420801</v>
      </c>
      <c r="G11" s="19">
        <v>15955</v>
      </c>
      <c r="H11" s="19">
        <v>4574</v>
      </c>
      <c r="I11" s="20">
        <v>28.6681291131307</v>
      </c>
      <c r="J11" s="19">
        <v>929</v>
      </c>
      <c r="K11" s="19">
        <v>190</v>
      </c>
      <c r="L11" s="43">
        <v>20.452099031216399</v>
      </c>
    </row>
    <row r="12" spans="1:12" ht="15.95" customHeight="1">
      <c r="A12" s="88"/>
      <c r="B12" s="48" t="s">
        <v>149</v>
      </c>
      <c r="C12" s="46" t="s">
        <v>26</v>
      </c>
      <c r="D12" s="19">
        <v>35576</v>
      </c>
      <c r="E12" s="19">
        <v>12386</v>
      </c>
      <c r="F12" s="20">
        <v>34.815606026534702</v>
      </c>
      <c r="G12" s="19">
        <v>33822</v>
      </c>
      <c r="H12" s="19">
        <v>11904</v>
      </c>
      <c r="I12" s="20">
        <v>35.1960262551002</v>
      </c>
      <c r="J12" s="19">
        <v>1754</v>
      </c>
      <c r="K12" s="19">
        <v>482</v>
      </c>
      <c r="L12" s="43">
        <v>27.4800456100342</v>
      </c>
    </row>
    <row r="13" spans="1:12" ht="15.95" customHeight="1">
      <c r="A13" s="88"/>
      <c r="B13" s="45"/>
      <c r="C13" s="46" t="s">
        <v>27</v>
      </c>
      <c r="D13" s="19">
        <v>18376</v>
      </c>
      <c r="E13" s="19">
        <v>6477</v>
      </c>
      <c r="F13" s="20">
        <v>35.247061384414501</v>
      </c>
      <c r="G13" s="19">
        <v>17527</v>
      </c>
      <c r="H13" s="19">
        <v>6241</v>
      </c>
      <c r="I13" s="20">
        <v>35.607919210361203</v>
      </c>
      <c r="J13" s="19">
        <v>849</v>
      </c>
      <c r="K13" s="19">
        <v>236</v>
      </c>
      <c r="L13" s="43">
        <v>27.797408716136601</v>
      </c>
    </row>
    <row r="14" spans="1:12" ht="15.95" customHeight="1">
      <c r="A14" s="88"/>
      <c r="B14" s="45"/>
      <c r="C14" s="46" t="s">
        <v>28</v>
      </c>
      <c r="D14" s="19">
        <v>17200</v>
      </c>
      <c r="E14" s="19">
        <v>5909</v>
      </c>
      <c r="F14" s="20">
        <v>34.354651162790702</v>
      </c>
      <c r="G14" s="19">
        <v>16295</v>
      </c>
      <c r="H14" s="19">
        <v>5663</v>
      </c>
      <c r="I14" s="20">
        <v>34.752991715250097</v>
      </c>
      <c r="J14" s="19">
        <v>905</v>
      </c>
      <c r="K14" s="19">
        <v>246</v>
      </c>
      <c r="L14" s="43">
        <v>27.1823204419889</v>
      </c>
    </row>
    <row r="15" spans="1:12">
      <c r="A15" s="88"/>
      <c r="B15" s="48" t="s">
        <v>152</v>
      </c>
      <c r="C15" s="46" t="s">
        <v>26</v>
      </c>
      <c r="D15" s="19">
        <v>33676</v>
      </c>
      <c r="E15" s="19">
        <v>14722</v>
      </c>
      <c r="F15" s="20">
        <v>43.716593419646003</v>
      </c>
      <c r="G15" s="19">
        <v>31986</v>
      </c>
      <c r="H15" s="19">
        <v>14087</v>
      </c>
      <c r="I15" s="20">
        <v>44.041143000062497</v>
      </c>
      <c r="J15" s="19">
        <v>1690</v>
      </c>
      <c r="K15" s="19">
        <v>635</v>
      </c>
      <c r="L15" s="43">
        <v>37.573964497041402</v>
      </c>
    </row>
    <row r="16" spans="1:12">
      <c r="A16" s="88"/>
      <c r="B16" s="45"/>
      <c r="C16" s="46" t="s">
        <v>27</v>
      </c>
      <c r="D16" s="19">
        <v>17269</v>
      </c>
      <c r="E16" s="19">
        <v>7610</v>
      </c>
      <c r="F16" s="20">
        <v>44.067404018761898</v>
      </c>
      <c r="G16" s="19">
        <v>16428</v>
      </c>
      <c r="H16" s="19">
        <v>7299</v>
      </c>
      <c r="I16" s="20">
        <v>44.430241051862701</v>
      </c>
      <c r="J16" s="19">
        <v>841</v>
      </c>
      <c r="K16" s="19">
        <v>311</v>
      </c>
      <c r="L16" s="43">
        <v>36.979785969084404</v>
      </c>
    </row>
    <row r="17" spans="1:12">
      <c r="A17" s="88"/>
      <c r="B17" s="45"/>
      <c r="C17" s="46" t="s">
        <v>28</v>
      </c>
      <c r="D17" s="19">
        <v>16407</v>
      </c>
      <c r="E17" s="19">
        <v>7112</v>
      </c>
      <c r="F17" s="20">
        <v>43.347351740110902</v>
      </c>
      <c r="G17" s="19">
        <v>15558</v>
      </c>
      <c r="H17" s="19">
        <v>6788</v>
      </c>
      <c r="I17" s="20">
        <v>43.630286669237698</v>
      </c>
      <c r="J17" s="19">
        <v>849</v>
      </c>
      <c r="K17" s="19">
        <v>324</v>
      </c>
      <c r="L17" s="43">
        <v>38.162544169611301</v>
      </c>
    </row>
    <row r="18" spans="1:12">
      <c r="A18" s="88"/>
      <c r="B18" s="48" t="s">
        <v>155</v>
      </c>
      <c r="C18" s="46" t="s">
        <v>26</v>
      </c>
      <c r="D18" s="19">
        <v>35838</v>
      </c>
      <c r="E18" s="19">
        <v>18270</v>
      </c>
      <c r="F18" s="20">
        <v>50.979407332998498</v>
      </c>
      <c r="G18" s="19">
        <v>34061</v>
      </c>
      <c r="H18" s="19">
        <v>17394</v>
      </c>
      <c r="I18" s="20">
        <v>51.067202959396397</v>
      </c>
      <c r="J18" s="19">
        <v>1777</v>
      </c>
      <c r="K18" s="19">
        <v>876</v>
      </c>
      <c r="L18" s="43">
        <v>49.296567248171101</v>
      </c>
    </row>
    <row r="19" spans="1:12">
      <c r="A19" s="88"/>
      <c r="B19" s="45"/>
      <c r="C19" s="46" t="s">
        <v>27</v>
      </c>
      <c r="D19" s="19">
        <v>18645</v>
      </c>
      <c r="E19" s="19">
        <v>9439</v>
      </c>
      <c r="F19" s="20">
        <v>50.624832394743898</v>
      </c>
      <c r="G19" s="19">
        <v>17772</v>
      </c>
      <c r="H19" s="19">
        <v>9020</v>
      </c>
      <c r="I19" s="20">
        <v>50.753995048390699</v>
      </c>
      <c r="J19" s="19">
        <v>873</v>
      </c>
      <c r="K19" s="19">
        <v>419</v>
      </c>
      <c r="L19" s="43">
        <v>47.995418098510903</v>
      </c>
    </row>
    <row r="20" spans="1:12">
      <c r="A20" s="88"/>
      <c r="B20" s="45"/>
      <c r="C20" s="46" t="s">
        <v>28</v>
      </c>
      <c r="D20" s="19">
        <v>17193</v>
      </c>
      <c r="E20" s="19">
        <v>8831</v>
      </c>
      <c r="F20" s="20">
        <v>51.363927179666099</v>
      </c>
      <c r="G20" s="19">
        <v>16289</v>
      </c>
      <c r="H20" s="19">
        <v>8374</v>
      </c>
      <c r="I20" s="20">
        <v>51.408926269261499</v>
      </c>
      <c r="J20" s="19">
        <v>904</v>
      </c>
      <c r="K20" s="19">
        <v>457</v>
      </c>
      <c r="L20" s="43">
        <v>50.553097345132699</v>
      </c>
    </row>
    <row r="21" spans="1:12" ht="15.95" customHeight="1">
      <c r="A21" s="88"/>
      <c r="B21" s="48" t="s">
        <v>158</v>
      </c>
      <c r="C21" s="46" t="s">
        <v>26</v>
      </c>
      <c r="D21" s="19">
        <v>35797</v>
      </c>
      <c r="E21" s="19">
        <v>21772</v>
      </c>
      <c r="F21" s="20">
        <v>60.820739168086703</v>
      </c>
      <c r="G21" s="19">
        <v>34121</v>
      </c>
      <c r="H21" s="19">
        <v>20889</v>
      </c>
      <c r="I21" s="20">
        <v>61.2203628264119</v>
      </c>
      <c r="J21" s="19">
        <v>1676</v>
      </c>
      <c r="K21" s="19">
        <v>883</v>
      </c>
      <c r="L21" s="43">
        <v>52.684964200477303</v>
      </c>
    </row>
    <row r="22" spans="1:12" ht="15.95" customHeight="1">
      <c r="A22" s="88"/>
      <c r="B22" s="45"/>
      <c r="C22" s="46" t="s">
        <v>27</v>
      </c>
      <c r="D22" s="19">
        <v>18402</v>
      </c>
      <c r="E22" s="19">
        <v>11040</v>
      </c>
      <c r="F22" s="20">
        <v>59.993478969677199</v>
      </c>
      <c r="G22" s="19">
        <v>17525</v>
      </c>
      <c r="H22" s="19">
        <v>10597</v>
      </c>
      <c r="I22" s="20">
        <v>60.467902995720401</v>
      </c>
      <c r="J22" s="19">
        <v>877</v>
      </c>
      <c r="K22" s="19">
        <v>443</v>
      </c>
      <c r="L22" s="43">
        <v>50.513112884834698</v>
      </c>
    </row>
    <row r="23" spans="1:12" ht="15.95" customHeight="1">
      <c r="A23" s="88"/>
      <c r="B23" s="45"/>
      <c r="C23" s="46" t="s">
        <v>28</v>
      </c>
      <c r="D23" s="19">
        <v>17395</v>
      </c>
      <c r="E23" s="19">
        <v>10732</v>
      </c>
      <c r="F23" s="20">
        <v>61.695889623455002</v>
      </c>
      <c r="G23" s="19">
        <v>16596</v>
      </c>
      <c r="H23" s="19">
        <v>10292</v>
      </c>
      <c r="I23" s="20">
        <v>62.014943359845702</v>
      </c>
      <c r="J23" s="19">
        <v>799</v>
      </c>
      <c r="K23" s="19">
        <v>440</v>
      </c>
      <c r="L23" s="43">
        <v>55.068836045056301</v>
      </c>
    </row>
    <row r="24" spans="1:12" ht="15.95" customHeight="1">
      <c r="A24" s="88"/>
      <c r="B24" s="48" t="s">
        <v>162</v>
      </c>
      <c r="C24" s="46" t="s">
        <v>26</v>
      </c>
      <c r="D24" s="19">
        <v>30690</v>
      </c>
      <c r="E24" s="19">
        <v>20275</v>
      </c>
      <c r="F24" s="20">
        <v>66.063864450961205</v>
      </c>
      <c r="G24" s="19">
        <v>29229</v>
      </c>
      <c r="H24" s="19">
        <v>19402</v>
      </c>
      <c r="I24" s="20">
        <v>66.379280851209401</v>
      </c>
      <c r="J24" s="19">
        <v>1461</v>
      </c>
      <c r="K24" s="19">
        <v>873</v>
      </c>
      <c r="L24" s="43">
        <v>59.753593429158101</v>
      </c>
    </row>
    <row r="25" spans="1:12" ht="15.95" customHeight="1">
      <c r="A25" s="88"/>
      <c r="B25" s="45"/>
      <c r="C25" s="46" t="s">
        <v>27</v>
      </c>
      <c r="D25" s="19">
        <v>15795</v>
      </c>
      <c r="E25" s="19">
        <v>10124</v>
      </c>
      <c r="F25" s="20">
        <v>64.096232985121901</v>
      </c>
      <c r="G25" s="19">
        <v>15072</v>
      </c>
      <c r="H25" s="19">
        <v>9721</v>
      </c>
      <c r="I25" s="20">
        <v>64.497080679405499</v>
      </c>
      <c r="J25" s="19">
        <v>723</v>
      </c>
      <c r="K25" s="19">
        <v>403</v>
      </c>
      <c r="L25" s="43">
        <v>55.739972337482698</v>
      </c>
    </row>
    <row r="26" spans="1:12" ht="15.95" customHeight="1">
      <c r="A26" s="89"/>
      <c r="B26" s="50"/>
      <c r="C26" s="51" t="s">
        <v>28</v>
      </c>
      <c r="D26" s="17">
        <v>14895</v>
      </c>
      <c r="E26" s="17">
        <v>10151</v>
      </c>
      <c r="F26" s="18">
        <v>68.1503860355824</v>
      </c>
      <c r="G26" s="17">
        <v>14157</v>
      </c>
      <c r="H26" s="17">
        <v>9681</v>
      </c>
      <c r="I26" s="18">
        <v>68.383132019495704</v>
      </c>
      <c r="J26" s="17">
        <v>738</v>
      </c>
      <c r="K26" s="17">
        <v>470</v>
      </c>
      <c r="L26" s="52">
        <v>63.685636856368603</v>
      </c>
    </row>
    <row r="27" spans="1:12" ht="15.95" customHeight="1">
      <c r="A27" s="87" t="s">
        <v>70</v>
      </c>
      <c r="B27" s="53" t="s">
        <v>457</v>
      </c>
      <c r="C27" s="54" t="s">
        <v>143</v>
      </c>
      <c r="D27" s="55">
        <v>126664</v>
      </c>
      <c r="E27" s="55">
        <v>56904</v>
      </c>
      <c r="F27" s="56">
        <v>44.925156319080401</v>
      </c>
      <c r="G27" s="55">
        <v>115842</v>
      </c>
      <c r="H27" s="55">
        <v>52453</v>
      </c>
      <c r="I27" s="56">
        <v>45.2797776281487</v>
      </c>
      <c r="J27" s="55">
        <v>10822</v>
      </c>
      <c r="K27" s="55">
        <v>4451</v>
      </c>
      <c r="L27" s="57">
        <v>41.129181297357199</v>
      </c>
    </row>
    <row r="28" spans="1:12" ht="15.95" customHeight="1">
      <c r="A28" s="88"/>
      <c r="B28" s="45"/>
      <c r="C28" s="46" t="s">
        <v>168</v>
      </c>
      <c r="D28" s="19">
        <v>65747</v>
      </c>
      <c r="E28" s="19">
        <v>29060</v>
      </c>
      <c r="F28" s="20">
        <v>44.199735349141399</v>
      </c>
      <c r="G28" s="19">
        <v>60163</v>
      </c>
      <c r="H28" s="19">
        <v>26812</v>
      </c>
      <c r="I28" s="20">
        <v>44.565596795372599</v>
      </c>
      <c r="J28" s="19">
        <v>5584</v>
      </c>
      <c r="K28" s="19">
        <v>2248</v>
      </c>
      <c r="L28" s="43">
        <v>40.257879656160497</v>
      </c>
    </row>
    <row r="29" spans="1:12" ht="15.95" customHeight="1">
      <c r="A29" s="88"/>
      <c r="B29" s="45"/>
      <c r="C29" s="46" t="s">
        <v>28</v>
      </c>
      <c r="D29" s="19">
        <v>60917</v>
      </c>
      <c r="E29" s="19">
        <v>27844</v>
      </c>
      <c r="F29" s="20">
        <v>45.708094620549303</v>
      </c>
      <c r="G29" s="19">
        <v>55679</v>
      </c>
      <c r="H29" s="19">
        <v>25641</v>
      </c>
      <c r="I29" s="20">
        <v>46.051473625603897</v>
      </c>
      <c r="J29" s="19">
        <v>5238</v>
      </c>
      <c r="K29" s="19">
        <v>2203</v>
      </c>
      <c r="L29" s="43">
        <v>42.058037418862199</v>
      </c>
    </row>
    <row r="30" spans="1:12" ht="15.95" customHeight="1">
      <c r="A30" s="88"/>
      <c r="B30" s="48" t="s">
        <v>146</v>
      </c>
      <c r="C30" s="46" t="s">
        <v>26</v>
      </c>
      <c r="D30" s="19">
        <v>20991</v>
      </c>
      <c r="E30" s="19">
        <v>5662</v>
      </c>
      <c r="F30" s="20">
        <v>26.973464818255401</v>
      </c>
      <c r="G30" s="19">
        <v>19073</v>
      </c>
      <c r="H30" s="19">
        <v>5235</v>
      </c>
      <c r="I30" s="20">
        <v>27.447176637131001</v>
      </c>
      <c r="J30" s="19">
        <v>1918</v>
      </c>
      <c r="K30" s="19">
        <v>427</v>
      </c>
      <c r="L30" s="43">
        <v>22.262773722627699</v>
      </c>
    </row>
    <row r="31" spans="1:12" ht="15.95" customHeight="1">
      <c r="A31" s="88"/>
      <c r="B31" s="45"/>
      <c r="C31" s="46" t="s">
        <v>27</v>
      </c>
      <c r="D31" s="19">
        <v>10929</v>
      </c>
      <c r="E31" s="19">
        <v>2964</v>
      </c>
      <c r="F31" s="20">
        <v>27.120505078232199</v>
      </c>
      <c r="G31" s="19">
        <v>9940</v>
      </c>
      <c r="H31" s="19">
        <v>2751</v>
      </c>
      <c r="I31" s="20">
        <v>27.6760563380282</v>
      </c>
      <c r="J31" s="19">
        <v>989</v>
      </c>
      <c r="K31" s="19">
        <v>213</v>
      </c>
      <c r="L31" s="43">
        <v>21.536905965621798</v>
      </c>
    </row>
    <row r="32" spans="1:12" ht="15.95" customHeight="1">
      <c r="A32" s="88"/>
      <c r="B32" s="45"/>
      <c r="C32" s="46" t="s">
        <v>28</v>
      </c>
      <c r="D32" s="19">
        <v>10062</v>
      </c>
      <c r="E32" s="19">
        <v>2698</v>
      </c>
      <c r="F32" s="20">
        <v>26.813754720731499</v>
      </c>
      <c r="G32" s="19">
        <v>9133</v>
      </c>
      <c r="H32" s="19">
        <v>2484</v>
      </c>
      <c r="I32" s="20">
        <v>27.198072922369398</v>
      </c>
      <c r="J32" s="19">
        <v>929</v>
      </c>
      <c r="K32" s="19">
        <v>214</v>
      </c>
      <c r="L32" s="43">
        <v>23.035522066738402</v>
      </c>
    </row>
    <row r="33" spans="1:12" ht="15.95" customHeight="1">
      <c r="A33" s="88"/>
      <c r="B33" s="48" t="s">
        <v>149</v>
      </c>
      <c r="C33" s="46" t="s">
        <v>26</v>
      </c>
      <c r="D33" s="19">
        <v>21777</v>
      </c>
      <c r="E33" s="19">
        <v>7069</v>
      </c>
      <c r="F33" s="20">
        <v>32.460853193736497</v>
      </c>
      <c r="G33" s="19">
        <v>19907</v>
      </c>
      <c r="H33" s="19">
        <v>6542</v>
      </c>
      <c r="I33" s="20">
        <v>32.8628120761541</v>
      </c>
      <c r="J33" s="19">
        <v>1870</v>
      </c>
      <c r="K33" s="19">
        <v>527</v>
      </c>
      <c r="L33" s="43">
        <v>28.181818181818201</v>
      </c>
    </row>
    <row r="34" spans="1:12" ht="15.95" customHeight="1">
      <c r="A34" s="88"/>
      <c r="B34" s="45"/>
      <c r="C34" s="46" t="s">
        <v>27</v>
      </c>
      <c r="D34" s="19">
        <v>11274</v>
      </c>
      <c r="E34" s="19">
        <v>3628</v>
      </c>
      <c r="F34" s="20">
        <v>32.180237715096702</v>
      </c>
      <c r="G34" s="19">
        <v>10287</v>
      </c>
      <c r="H34" s="19">
        <v>3363</v>
      </c>
      <c r="I34" s="20">
        <v>32.691746864975201</v>
      </c>
      <c r="J34" s="19">
        <v>987</v>
      </c>
      <c r="K34" s="19">
        <v>265</v>
      </c>
      <c r="L34" s="43">
        <v>26.849037487335401</v>
      </c>
    </row>
    <row r="35" spans="1:12" ht="15.95" customHeight="1">
      <c r="A35" s="88"/>
      <c r="B35" s="45"/>
      <c r="C35" s="46" t="s">
        <v>28</v>
      </c>
      <c r="D35" s="19">
        <v>10503</v>
      </c>
      <c r="E35" s="19">
        <v>3441</v>
      </c>
      <c r="F35" s="20">
        <v>32.762067980577001</v>
      </c>
      <c r="G35" s="19">
        <v>9620</v>
      </c>
      <c r="H35" s="19">
        <v>3179</v>
      </c>
      <c r="I35" s="20">
        <v>33.045738045737998</v>
      </c>
      <c r="J35" s="19">
        <v>883</v>
      </c>
      <c r="K35" s="19">
        <v>262</v>
      </c>
      <c r="L35" s="43">
        <v>29.671574178935401</v>
      </c>
    </row>
    <row r="36" spans="1:12" ht="15.95" customHeight="1">
      <c r="A36" s="88"/>
      <c r="B36" s="48" t="s">
        <v>152</v>
      </c>
      <c r="C36" s="46" t="s">
        <v>26</v>
      </c>
      <c r="D36" s="19">
        <v>20718</v>
      </c>
      <c r="E36" s="19">
        <v>8389</v>
      </c>
      <c r="F36" s="20">
        <v>40.491360169900602</v>
      </c>
      <c r="G36" s="19">
        <v>18933</v>
      </c>
      <c r="H36" s="19">
        <v>7718</v>
      </c>
      <c r="I36" s="20">
        <v>40.764802197221798</v>
      </c>
      <c r="J36" s="19">
        <v>1785</v>
      </c>
      <c r="K36" s="19">
        <v>671</v>
      </c>
      <c r="L36" s="43">
        <v>37.591036414565799</v>
      </c>
    </row>
    <row r="37" spans="1:12" ht="15.95" customHeight="1">
      <c r="A37" s="88"/>
      <c r="B37" s="45"/>
      <c r="C37" s="46" t="s">
        <v>27</v>
      </c>
      <c r="D37" s="19">
        <v>10747</v>
      </c>
      <c r="E37" s="19">
        <v>4349</v>
      </c>
      <c r="F37" s="20">
        <v>40.467107099655699</v>
      </c>
      <c r="G37" s="19">
        <v>9838</v>
      </c>
      <c r="H37" s="19">
        <v>4001</v>
      </c>
      <c r="I37" s="20">
        <v>40.668835129091299</v>
      </c>
      <c r="J37" s="19">
        <v>909</v>
      </c>
      <c r="K37" s="19">
        <v>348</v>
      </c>
      <c r="L37" s="43">
        <v>38.283828382838301</v>
      </c>
    </row>
    <row r="38" spans="1:12" ht="15.95" customHeight="1">
      <c r="A38" s="88"/>
      <c r="B38" s="45"/>
      <c r="C38" s="46" t="s">
        <v>28</v>
      </c>
      <c r="D38" s="19">
        <v>9971</v>
      </c>
      <c r="E38" s="19">
        <v>4040</v>
      </c>
      <c r="F38" s="20">
        <v>40.517500752181299</v>
      </c>
      <c r="G38" s="19">
        <v>9095</v>
      </c>
      <c r="H38" s="19">
        <v>3717</v>
      </c>
      <c r="I38" s="20">
        <v>40.8686091258933</v>
      </c>
      <c r="J38" s="19">
        <v>876</v>
      </c>
      <c r="K38" s="19">
        <v>323</v>
      </c>
      <c r="L38" s="43">
        <v>36.872146118721503</v>
      </c>
    </row>
    <row r="39" spans="1:12" ht="15.95" customHeight="1">
      <c r="A39" s="88"/>
      <c r="B39" s="48" t="s">
        <v>155</v>
      </c>
      <c r="C39" s="46" t="s">
        <v>26</v>
      </c>
      <c r="D39" s="19">
        <v>21876</v>
      </c>
      <c r="E39" s="19">
        <v>10819</v>
      </c>
      <c r="F39" s="20">
        <v>49.4560248674346</v>
      </c>
      <c r="G39" s="19">
        <v>20077</v>
      </c>
      <c r="H39" s="19">
        <v>10020</v>
      </c>
      <c r="I39" s="20">
        <v>49.907854759177198</v>
      </c>
      <c r="J39" s="19">
        <v>1799</v>
      </c>
      <c r="K39" s="19">
        <v>799</v>
      </c>
      <c r="L39" s="43">
        <v>44.413563090605898</v>
      </c>
    </row>
    <row r="40" spans="1:12" ht="15.95" customHeight="1">
      <c r="A40" s="88"/>
      <c r="B40" s="45"/>
      <c r="C40" s="46" t="s">
        <v>27</v>
      </c>
      <c r="D40" s="19">
        <v>11317</v>
      </c>
      <c r="E40" s="19">
        <v>5486</v>
      </c>
      <c r="F40" s="20">
        <v>48.475744455244303</v>
      </c>
      <c r="G40" s="19">
        <v>10387</v>
      </c>
      <c r="H40" s="19">
        <v>5086</v>
      </c>
      <c r="I40" s="20">
        <v>48.965052469432898</v>
      </c>
      <c r="J40" s="19">
        <v>930</v>
      </c>
      <c r="K40" s="19">
        <v>400</v>
      </c>
      <c r="L40" s="43">
        <v>43.010752688171998</v>
      </c>
    </row>
    <row r="41" spans="1:12" ht="15.95" customHeight="1">
      <c r="A41" s="88"/>
      <c r="B41" s="45"/>
      <c r="C41" s="46" t="s">
        <v>28</v>
      </c>
      <c r="D41" s="19">
        <v>10559</v>
      </c>
      <c r="E41" s="19">
        <v>5333</v>
      </c>
      <c r="F41" s="20">
        <v>50.506676768633398</v>
      </c>
      <c r="G41" s="19">
        <v>9690</v>
      </c>
      <c r="H41" s="19">
        <v>4934</v>
      </c>
      <c r="I41" s="20">
        <v>50.918472652218803</v>
      </c>
      <c r="J41" s="19">
        <v>869</v>
      </c>
      <c r="K41" s="19">
        <v>399</v>
      </c>
      <c r="L41" s="43">
        <v>45.914844649021902</v>
      </c>
    </row>
    <row r="42" spans="1:12" ht="15.95" customHeight="1">
      <c r="A42" s="88"/>
      <c r="B42" s="48" t="s">
        <v>158</v>
      </c>
      <c r="C42" s="46" t="s">
        <v>26</v>
      </c>
      <c r="D42" s="19">
        <v>22018</v>
      </c>
      <c r="E42" s="19">
        <v>12670</v>
      </c>
      <c r="F42" s="20">
        <v>57.543827777273101</v>
      </c>
      <c r="G42" s="19">
        <v>20242</v>
      </c>
      <c r="H42" s="19">
        <v>11673</v>
      </c>
      <c r="I42" s="20">
        <v>57.667226558640401</v>
      </c>
      <c r="J42" s="19">
        <v>1776</v>
      </c>
      <c r="K42" s="19">
        <v>997</v>
      </c>
      <c r="L42" s="43">
        <v>56.137387387387399</v>
      </c>
    </row>
    <row r="43" spans="1:12" ht="15.95" customHeight="1">
      <c r="A43" s="88"/>
      <c r="B43" s="45"/>
      <c r="C43" s="46" t="s">
        <v>27</v>
      </c>
      <c r="D43" s="19">
        <v>11416</v>
      </c>
      <c r="E43" s="19">
        <v>6420</v>
      </c>
      <c r="F43" s="20">
        <v>56.236860546601299</v>
      </c>
      <c r="G43" s="19">
        <v>10486</v>
      </c>
      <c r="H43" s="19">
        <v>5908</v>
      </c>
      <c r="I43" s="20">
        <v>56.341789052069402</v>
      </c>
      <c r="J43" s="19">
        <v>930</v>
      </c>
      <c r="K43" s="19">
        <v>512</v>
      </c>
      <c r="L43" s="43">
        <v>55.053763440860202</v>
      </c>
    </row>
    <row r="44" spans="1:12" ht="15.95" customHeight="1">
      <c r="A44" s="88"/>
      <c r="B44" s="45"/>
      <c r="C44" s="46" t="s">
        <v>28</v>
      </c>
      <c r="D44" s="19">
        <v>10602</v>
      </c>
      <c r="E44" s="19">
        <v>6250</v>
      </c>
      <c r="F44" s="20">
        <v>58.9511412940955</v>
      </c>
      <c r="G44" s="19">
        <v>9756</v>
      </c>
      <c r="H44" s="19">
        <v>5765</v>
      </c>
      <c r="I44" s="20">
        <v>59.091840918409197</v>
      </c>
      <c r="J44" s="19">
        <v>846</v>
      </c>
      <c r="K44" s="19">
        <v>485</v>
      </c>
      <c r="L44" s="43">
        <v>57.328605200945603</v>
      </c>
    </row>
    <row r="45" spans="1:12" ht="15.95" customHeight="1">
      <c r="A45" s="88"/>
      <c r="B45" s="48" t="s">
        <v>162</v>
      </c>
      <c r="C45" s="46" t="s">
        <v>26</v>
      </c>
      <c r="D45" s="19">
        <v>19284</v>
      </c>
      <c r="E45" s="19">
        <v>12295</v>
      </c>
      <c r="F45" s="20">
        <v>63.757519186890697</v>
      </c>
      <c r="G45" s="19">
        <v>17610</v>
      </c>
      <c r="H45" s="19">
        <v>11265</v>
      </c>
      <c r="I45" s="20">
        <v>63.969335604770002</v>
      </c>
      <c r="J45" s="19">
        <v>1674</v>
      </c>
      <c r="K45" s="19">
        <v>1030</v>
      </c>
      <c r="L45" s="43">
        <v>61.529271206690602</v>
      </c>
    </row>
    <row r="46" spans="1:12" ht="15.95" customHeight="1">
      <c r="A46" s="88"/>
      <c r="B46" s="45"/>
      <c r="C46" s="46" t="s">
        <v>27</v>
      </c>
      <c r="D46" s="19">
        <v>10064</v>
      </c>
      <c r="E46" s="19">
        <v>6213</v>
      </c>
      <c r="F46" s="20">
        <v>61.734896661367202</v>
      </c>
      <c r="G46" s="19">
        <v>9225</v>
      </c>
      <c r="H46" s="19">
        <v>5703</v>
      </c>
      <c r="I46" s="20">
        <v>61.821138211382099</v>
      </c>
      <c r="J46" s="19">
        <v>839</v>
      </c>
      <c r="K46" s="19">
        <v>510</v>
      </c>
      <c r="L46" s="43">
        <v>60.786650774731797</v>
      </c>
    </row>
    <row r="47" spans="1:12" ht="15.95" customHeight="1">
      <c r="A47" s="89"/>
      <c r="B47" s="50"/>
      <c r="C47" s="51" t="s">
        <v>28</v>
      </c>
      <c r="D47" s="17">
        <v>9220</v>
      </c>
      <c r="E47" s="17">
        <v>6082</v>
      </c>
      <c r="F47" s="18">
        <v>65.965292841648605</v>
      </c>
      <c r="G47" s="17">
        <v>8385</v>
      </c>
      <c r="H47" s="17">
        <v>5562</v>
      </c>
      <c r="I47" s="18">
        <v>66.332737030411394</v>
      </c>
      <c r="J47" s="17">
        <v>835</v>
      </c>
      <c r="K47" s="17">
        <v>520</v>
      </c>
      <c r="L47" s="52">
        <v>62.275449101796397</v>
      </c>
    </row>
    <row r="48" spans="1:12" ht="15.95" customHeight="1">
      <c r="A48" s="87" t="s">
        <v>498</v>
      </c>
      <c r="B48" s="58" t="s">
        <v>457</v>
      </c>
      <c r="C48" s="46" t="s">
        <v>143</v>
      </c>
      <c r="D48" s="19">
        <v>134973</v>
      </c>
      <c r="E48" s="19">
        <v>63348</v>
      </c>
      <c r="F48" s="20">
        <v>46.933831210686598</v>
      </c>
      <c r="G48" s="19">
        <v>132149</v>
      </c>
      <c r="H48" s="19">
        <v>61827</v>
      </c>
      <c r="I48" s="20">
        <v>46.7858250913741</v>
      </c>
      <c r="J48" s="19">
        <v>2824</v>
      </c>
      <c r="K48" s="19">
        <v>1521</v>
      </c>
      <c r="L48" s="43">
        <v>53.859773371104801</v>
      </c>
    </row>
    <row r="49" spans="1:12" ht="15.95" customHeight="1">
      <c r="A49" s="88"/>
      <c r="B49" s="45"/>
      <c r="C49" s="46" t="s">
        <v>168</v>
      </c>
      <c r="D49" s="19">
        <v>69946</v>
      </c>
      <c r="E49" s="19">
        <v>32237</v>
      </c>
      <c r="F49" s="20">
        <v>46.088411059960499</v>
      </c>
      <c r="G49" s="19">
        <v>68516</v>
      </c>
      <c r="H49" s="19">
        <v>31488</v>
      </c>
      <c r="I49" s="20">
        <v>45.957148695195301</v>
      </c>
      <c r="J49" s="19">
        <v>1430</v>
      </c>
      <c r="K49" s="19">
        <v>749</v>
      </c>
      <c r="L49" s="43">
        <v>52.377622377622401</v>
      </c>
    </row>
    <row r="50" spans="1:12" ht="15.95" customHeight="1">
      <c r="A50" s="88"/>
      <c r="B50" s="45"/>
      <c r="C50" s="46" t="s">
        <v>28</v>
      </c>
      <c r="D50" s="19">
        <v>65027</v>
      </c>
      <c r="E50" s="19">
        <v>31111</v>
      </c>
      <c r="F50" s="20">
        <v>47.843203592353902</v>
      </c>
      <c r="G50" s="19">
        <v>63633</v>
      </c>
      <c r="H50" s="19">
        <v>30339</v>
      </c>
      <c r="I50" s="20">
        <v>47.678091556268001</v>
      </c>
      <c r="J50" s="19">
        <v>1394</v>
      </c>
      <c r="K50" s="19">
        <v>772</v>
      </c>
      <c r="L50" s="43">
        <v>55.380200860832097</v>
      </c>
    </row>
    <row r="51" spans="1:12" ht="15.95" customHeight="1">
      <c r="A51" s="88"/>
      <c r="B51" s="48" t="s">
        <v>146</v>
      </c>
      <c r="C51" s="44" t="s">
        <v>26</v>
      </c>
      <c r="D51" s="19">
        <v>22866</v>
      </c>
      <c r="E51" s="19">
        <v>6543</v>
      </c>
      <c r="F51" s="20">
        <v>28.614536866964102</v>
      </c>
      <c r="G51" s="19">
        <v>22314</v>
      </c>
      <c r="H51" s="19">
        <v>6385</v>
      </c>
      <c r="I51" s="20">
        <v>28.6143228466434</v>
      </c>
      <c r="J51" s="19">
        <v>552</v>
      </c>
      <c r="K51" s="19">
        <v>158</v>
      </c>
      <c r="L51" s="43">
        <v>28.623188405797102</v>
      </c>
    </row>
    <row r="52" spans="1:12" ht="15.95" customHeight="1">
      <c r="A52" s="88"/>
      <c r="B52" s="45"/>
      <c r="C52" s="44" t="s">
        <v>27</v>
      </c>
      <c r="D52" s="19">
        <v>11882</v>
      </c>
      <c r="E52" s="19">
        <v>3333</v>
      </c>
      <c r="F52" s="20">
        <v>28.050833193065099</v>
      </c>
      <c r="G52" s="19">
        <v>11609</v>
      </c>
      <c r="H52" s="19">
        <v>3246</v>
      </c>
      <c r="I52" s="20">
        <v>27.9610646911879</v>
      </c>
      <c r="J52" s="19">
        <v>273</v>
      </c>
      <c r="K52" s="19">
        <v>87</v>
      </c>
      <c r="L52" s="43">
        <v>31.868131868131901</v>
      </c>
    </row>
    <row r="53" spans="1:12" ht="15.95" customHeight="1">
      <c r="A53" s="88"/>
      <c r="B53" s="45"/>
      <c r="C53" s="44" t="s">
        <v>28</v>
      </c>
      <c r="D53" s="19">
        <v>10984</v>
      </c>
      <c r="E53" s="19">
        <v>3210</v>
      </c>
      <c r="F53" s="20">
        <v>29.224326292789499</v>
      </c>
      <c r="G53" s="19">
        <v>10705</v>
      </c>
      <c r="H53" s="19">
        <v>3139</v>
      </c>
      <c r="I53" s="20">
        <v>29.3227463801962</v>
      </c>
      <c r="J53" s="19">
        <v>279</v>
      </c>
      <c r="K53" s="19">
        <v>71</v>
      </c>
      <c r="L53" s="43">
        <v>25.4480286738351</v>
      </c>
    </row>
    <row r="54" spans="1:12" ht="15.95" customHeight="1">
      <c r="A54" s="88"/>
      <c r="B54" s="48" t="s">
        <v>149</v>
      </c>
      <c r="C54" s="44" t="s">
        <v>26</v>
      </c>
      <c r="D54" s="19">
        <v>23305</v>
      </c>
      <c r="E54" s="19">
        <v>8374</v>
      </c>
      <c r="F54" s="20">
        <v>35.932203389830498</v>
      </c>
      <c r="G54" s="19">
        <v>22800</v>
      </c>
      <c r="H54" s="19">
        <v>8147</v>
      </c>
      <c r="I54" s="20">
        <v>35.732456140350898</v>
      </c>
      <c r="J54" s="19">
        <v>505</v>
      </c>
      <c r="K54" s="19">
        <v>227</v>
      </c>
      <c r="L54" s="43">
        <v>44.950495049505001</v>
      </c>
    </row>
    <row r="55" spans="1:12" ht="15.95" customHeight="1">
      <c r="A55" s="88"/>
      <c r="B55" s="45"/>
      <c r="C55" s="44" t="s">
        <v>27</v>
      </c>
      <c r="D55" s="19">
        <v>12047</v>
      </c>
      <c r="E55" s="19">
        <v>4322</v>
      </c>
      <c r="F55" s="20">
        <v>35.876151739022198</v>
      </c>
      <c r="G55" s="19">
        <v>11795</v>
      </c>
      <c r="H55" s="19">
        <v>4211</v>
      </c>
      <c r="I55" s="20">
        <v>35.701568461212403</v>
      </c>
      <c r="J55" s="19">
        <v>252</v>
      </c>
      <c r="K55" s="19">
        <v>111</v>
      </c>
      <c r="L55" s="43">
        <v>44.047619047619001</v>
      </c>
    </row>
    <row r="56" spans="1:12" ht="15.95" customHeight="1">
      <c r="A56" s="88"/>
      <c r="B56" s="45"/>
      <c r="C56" s="44" t="s">
        <v>28</v>
      </c>
      <c r="D56" s="19">
        <v>11258</v>
      </c>
      <c r="E56" s="19">
        <v>4052</v>
      </c>
      <c r="F56" s="20">
        <v>35.992183336294197</v>
      </c>
      <c r="G56" s="19">
        <v>11005</v>
      </c>
      <c r="H56" s="19">
        <v>3936</v>
      </c>
      <c r="I56" s="20">
        <v>35.765561108587001</v>
      </c>
      <c r="J56" s="19">
        <v>253</v>
      </c>
      <c r="K56" s="19">
        <v>116</v>
      </c>
      <c r="L56" s="43">
        <v>45.8498023715415</v>
      </c>
    </row>
    <row r="57" spans="1:12" ht="15.95" customHeight="1">
      <c r="A57" s="88"/>
      <c r="B57" s="48" t="s">
        <v>152</v>
      </c>
      <c r="C57" s="44" t="s">
        <v>26</v>
      </c>
      <c r="D57" s="19">
        <v>22031</v>
      </c>
      <c r="E57" s="19">
        <v>9569</v>
      </c>
      <c r="F57" s="20">
        <v>43.4342517361899</v>
      </c>
      <c r="G57" s="19">
        <v>21572</v>
      </c>
      <c r="H57" s="19">
        <v>9303</v>
      </c>
      <c r="I57" s="20">
        <v>43.125347672909299</v>
      </c>
      <c r="J57" s="19">
        <v>459</v>
      </c>
      <c r="K57" s="19">
        <v>266</v>
      </c>
      <c r="L57" s="43">
        <v>57.952069716775597</v>
      </c>
    </row>
    <row r="58" spans="1:12" ht="15.95" customHeight="1">
      <c r="A58" s="88"/>
      <c r="B58" s="45"/>
      <c r="C58" s="44" t="s">
        <v>27</v>
      </c>
      <c r="D58" s="19">
        <v>11499</v>
      </c>
      <c r="E58" s="19">
        <v>4958</v>
      </c>
      <c r="F58" s="20">
        <v>43.116792764588197</v>
      </c>
      <c r="G58" s="19">
        <v>11255</v>
      </c>
      <c r="H58" s="19">
        <v>4832</v>
      </c>
      <c r="I58" s="20">
        <v>42.9320302087961</v>
      </c>
      <c r="J58" s="19">
        <v>244</v>
      </c>
      <c r="K58" s="19">
        <v>126</v>
      </c>
      <c r="L58" s="43">
        <v>51.639344262295097</v>
      </c>
    </row>
    <row r="59" spans="1:12" ht="15.95" customHeight="1">
      <c r="A59" s="88"/>
      <c r="B59" s="45"/>
      <c r="C59" s="44" t="s">
        <v>28</v>
      </c>
      <c r="D59" s="19">
        <v>10532</v>
      </c>
      <c r="E59" s="19">
        <v>4611</v>
      </c>
      <c r="F59" s="20">
        <v>43.780858336498298</v>
      </c>
      <c r="G59" s="19">
        <v>10317</v>
      </c>
      <c r="H59" s="19">
        <v>4471</v>
      </c>
      <c r="I59" s="20">
        <v>43.336241155374601</v>
      </c>
      <c r="J59" s="19">
        <v>215</v>
      </c>
      <c r="K59" s="19">
        <v>140</v>
      </c>
      <c r="L59" s="43">
        <v>65.116279069767401</v>
      </c>
    </row>
    <row r="60" spans="1:12" ht="15.95" customHeight="1">
      <c r="A60" s="88"/>
      <c r="B60" s="48" t="s">
        <v>155</v>
      </c>
      <c r="C60" s="44" t="s">
        <v>26</v>
      </c>
      <c r="D60" s="19">
        <v>23186</v>
      </c>
      <c r="E60" s="19">
        <v>11845</v>
      </c>
      <c r="F60" s="20">
        <v>51.086862762011599</v>
      </c>
      <c r="G60" s="19">
        <v>22722</v>
      </c>
      <c r="H60" s="19">
        <v>11582</v>
      </c>
      <c r="I60" s="20">
        <v>50.972625649150601</v>
      </c>
      <c r="J60" s="19">
        <v>464</v>
      </c>
      <c r="K60" s="19">
        <v>263</v>
      </c>
      <c r="L60" s="43">
        <v>56.681034482758598</v>
      </c>
    </row>
    <row r="61" spans="1:12" ht="15.95" customHeight="1">
      <c r="A61" s="88"/>
      <c r="B61" s="45"/>
      <c r="C61" s="44" t="s">
        <v>27</v>
      </c>
      <c r="D61" s="19">
        <v>12077</v>
      </c>
      <c r="E61" s="19">
        <v>6116</v>
      </c>
      <c r="F61" s="20">
        <v>50.6417156578621</v>
      </c>
      <c r="G61" s="19">
        <v>11834</v>
      </c>
      <c r="H61" s="19">
        <v>5974</v>
      </c>
      <c r="I61" s="20">
        <v>50.481663004901101</v>
      </c>
      <c r="J61" s="19">
        <v>243</v>
      </c>
      <c r="K61" s="19">
        <v>142</v>
      </c>
      <c r="L61" s="43">
        <v>58.436213991769499</v>
      </c>
    </row>
    <row r="62" spans="1:12" ht="15.95" customHeight="1">
      <c r="A62" s="88"/>
      <c r="B62" s="45"/>
      <c r="C62" s="44" t="s">
        <v>28</v>
      </c>
      <c r="D62" s="19">
        <v>11109</v>
      </c>
      <c r="E62" s="19">
        <v>5729</v>
      </c>
      <c r="F62" s="20">
        <v>51.570798451705798</v>
      </c>
      <c r="G62" s="19">
        <v>10888</v>
      </c>
      <c r="H62" s="19">
        <v>5608</v>
      </c>
      <c r="I62" s="20">
        <v>51.506245407788398</v>
      </c>
      <c r="J62" s="19">
        <v>221</v>
      </c>
      <c r="K62" s="19">
        <v>121</v>
      </c>
      <c r="L62" s="43">
        <v>54.751131221719497</v>
      </c>
    </row>
    <row r="63" spans="1:12" ht="15.95" customHeight="1">
      <c r="A63" s="88"/>
      <c r="B63" s="48" t="s">
        <v>158</v>
      </c>
      <c r="C63" s="44" t="s">
        <v>26</v>
      </c>
      <c r="D63" s="19">
        <v>23548</v>
      </c>
      <c r="E63" s="19">
        <v>13916</v>
      </c>
      <c r="F63" s="20">
        <v>59.096313912009499</v>
      </c>
      <c r="G63" s="19">
        <v>23096</v>
      </c>
      <c r="H63" s="19">
        <v>13604</v>
      </c>
      <c r="I63" s="20">
        <v>58.9019743678559</v>
      </c>
      <c r="J63" s="19">
        <v>452</v>
      </c>
      <c r="K63" s="19">
        <v>312</v>
      </c>
      <c r="L63" s="43">
        <v>69.026548672566406</v>
      </c>
    </row>
    <row r="64" spans="1:12" ht="15.95" customHeight="1">
      <c r="A64" s="88"/>
      <c r="B64" s="45"/>
      <c r="C64" s="44" t="s">
        <v>27</v>
      </c>
      <c r="D64" s="19">
        <v>12116</v>
      </c>
      <c r="E64" s="19">
        <v>6954</v>
      </c>
      <c r="F64" s="20">
        <v>57.395179927368801</v>
      </c>
      <c r="G64" s="19">
        <v>11892</v>
      </c>
      <c r="H64" s="19">
        <v>6811</v>
      </c>
      <c r="I64" s="20">
        <v>57.273797510931701</v>
      </c>
      <c r="J64" s="19">
        <v>224</v>
      </c>
      <c r="K64" s="19">
        <v>143</v>
      </c>
      <c r="L64" s="43">
        <v>63.839285714285701</v>
      </c>
    </row>
    <row r="65" spans="1:12" ht="15.95" customHeight="1">
      <c r="A65" s="88"/>
      <c r="B65" s="45"/>
      <c r="C65" s="44" t="s">
        <v>28</v>
      </c>
      <c r="D65" s="19">
        <v>11432</v>
      </c>
      <c r="E65" s="19">
        <v>6962</v>
      </c>
      <c r="F65" s="20">
        <v>60.899230230930698</v>
      </c>
      <c r="G65" s="19">
        <v>11204</v>
      </c>
      <c r="H65" s="19">
        <v>6793</v>
      </c>
      <c r="I65" s="20">
        <v>60.630132095680104</v>
      </c>
      <c r="J65" s="19">
        <v>228</v>
      </c>
      <c r="K65" s="19">
        <v>169</v>
      </c>
      <c r="L65" s="43">
        <v>74.122807017543906</v>
      </c>
    </row>
    <row r="66" spans="1:12" ht="15.95" customHeight="1">
      <c r="A66" s="88"/>
      <c r="B66" s="48" t="s">
        <v>162</v>
      </c>
      <c r="C66" s="44" t="s">
        <v>26</v>
      </c>
      <c r="D66" s="19">
        <v>20037</v>
      </c>
      <c r="E66" s="19">
        <v>13101</v>
      </c>
      <c r="F66" s="20">
        <v>65.384039526875299</v>
      </c>
      <c r="G66" s="19">
        <v>19645</v>
      </c>
      <c r="H66" s="19">
        <v>12806</v>
      </c>
      <c r="I66" s="20">
        <v>65.187070501399802</v>
      </c>
      <c r="J66" s="19">
        <v>392</v>
      </c>
      <c r="K66" s="19">
        <v>295</v>
      </c>
      <c r="L66" s="43">
        <v>75.255102040816297</v>
      </c>
    </row>
    <row r="67" spans="1:12" ht="15.95" customHeight="1">
      <c r="A67" s="88"/>
      <c r="B67" s="45"/>
      <c r="C67" s="44" t="s">
        <v>27</v>
      </c>
      <c r="D67" s="19">
        <v>10325</v>
      </c>
      <c r="E67" s="19">
        <v>6554</v>
      </c>
      <c r="F67" s="20">
        <v>63.476997578692497</v>
      </c>
      <c r="G67" s="19">
        <v>10131</v>
      </c>
      <c r="H67" s="19">
        <v>6414</v>
      </c>
      <c r="I67" s="20">
        <v>63.310630737340801</v>
      </c>
      <c r="J67" s="19">
        <v>194</v>
      </c>
      <c r="K67" s="19">
        <v>140</v>
      </c>
      <c r="L67" s="43">
        <v>72.164948453608204</v>
      </c>
    </row>
    <row r="68" spans="1:12" ht="15.95" customHeight="1">
      <c r="A68" s="89"/>
      <c r="B68" s="50"/>
      <c r="C68" s="49" t="s">
        <v>28</v>
      </c>
      <c r="D68" s="17">
        <v>9712</v>
      </c>
      <c r="E68" s="17">
        <v>6547</v>
      </c>
      <c r="F68" s="18">
        <v>67.411449752883001</v>
      </c>
      <c r="G68" s="17">
        <v>9514</v>
      </c>
      <c r="H68" s="17">
        <v>6392</v>
      </c>
      <c r="I68" s="18">
        <v>67.185200756779494</v>
      </c>
      <c r="J68" s="17">
        <v>198</v>
      </c>
      <c r="K68" s="17">
        <v>155</v>
      </c>
      <c r="L68" s="52">
        <v>78.282828282828305</v>
      </c>
    </row>
    <row r="69" spans="1:12" ht="15.95" customHeight="1">
      <c r="A69" s="87" t="s">
        <v>75</v>
      </c>
      <c r="B69" s="58" t="s">
        <v>457</v>
      </c>
      <c r="C69" s="46" t="s">
        <v>143</v>
      </c>
      <c r="D69" s="19">
        <v>164367</v>
      </c>
      <c r="E69" s="19">
        <v>77975</v>
      </c>
      <c r="F69" s="20">
        <v>47.439571203465398</v>
      </c>
      <c r="G69" s="19">
        <v>156234</v>
      </c>
      <c r="H69" s="19">
        <v>74208</v>
      </c>
      <c r="I69" s="20">
        <v>47.497983793540499</v>
      </c>
      <c r="J69" s="19">
        <v>8133</v>
      </c>
      <c r="K69" s="19">
        <v>3767</v>
      </c>
      <c r="L69" s="43">
        <v>46.317472027542102</v>
      </c>
    </row>
    <row r="70" spans="1:12" ht="15.95" customHeight="1">
      <c r="A70" s="88"/>
      <c r="B70" s="45"/>
      <c r="C70" s="46" t="s">
        <v>168</v>
      </c>
      <c r="D70" s="19">
        <v>85101</v>
      </c>
      <c r="E70" s="19">
        <v>39492</v>
      </c>
      <c r="F70" s="20">
        <v>46.406035181725201</v>
      </c>
      <c r="G70" s="19">
        <v>81068</v>
      </c>
      <c r="H70" s="19">
        <v>37677</v>
      </c>
      <c r="I70" s="20">
        <v>46.4757980954261</v>
      </c>
      <c r="J70" s="19">
        <v>4033</v>
      </c>
      <c r="K70" s="19">
        <v>1815</v>
      </c>
      <c r="L70" s="43">
        <v>45.003719315645903</v>
      </c>
    </row>
    <row r="71" spans="1:12" ht="15.95" customHeight="1">
      <c r="A71" s="88"/>
      <c r="B71" s="45"/>
      <c r="C71" s="46" t="s">
        <v>28</v>
      </c>
      <c r="D71" s="19">
        <v>79266</v>
      </c>
      <c r="E71" s="19">
        <v>38483</v>
      </c>
      <c r="F71" s="20">
        <v>48.549188807306997</v>
      </c>
      <c r="G71" s="19">
        <v>75166</v>
      </c>
      <c r="H71" s="19">
        <v>36531</v>
      </c>
      <c r="I71" s="20">
        <v>48.600431045951602</v>
      </c>
      <c r="J71" s="19">
        <v>4100</v>
      </c>
      <c r="K71" s="19">
        <v>1952</v>
      </c>
      <c r="L71" s="43">
        <v>47.609756097560997</v>
      </c>
    </row>
    <row r="72" spans="1:12" ht="15.95" customHeight="1">
      <c r="A72" s="88"/>
      <c r="B72" s="48" t="s">
        <v>146</v>
      </c>
      <c r="C72" s="44" t="s">
        <v>26</v>
      </c>
      <c r="D72" s="19">
        <v>28353</v>
      </c>
      <c r="E72" s="19">
        <v>8235</v>
      </c>
      <c r="F72" s="20">
        <v>29.0445455507354</v>
      </c>
      <c r="G72" s="19">
        <v>26801</v>
      </c>
      <c r="H72" s="19">
        <v>7862</v>
      </c>
      <c r="I72" s="20">
        <v>29.334726316182199</v>
      </c>
      <c r="J72" s="19">
        <v>1552</v>
      </c>
      <c r="K72" s="19">
        <v>373</v>
      </c>
      <c r="L72" s="43">
        <v>24.033505154639201</v>
      </c>
    </row>
    <row r="73" spans="1:12" ht="15.95" customHeight="1">
      <c r="A73" s="88"/>
      <c r="B73" s="45"/>
      <c r="C73" s="44" t="s">
        <v>27</v>
      </c>
      <c r="D73" s="19">
        <v>14656</v>
      </c>
      <c r="E73" s="19">
        <v>4174</v>
      </c>
      <c r="F73" s="20">
        <v>28.479803493449801</v>
      </c>
      <c r="G73" s="19">
        <v>13889</v>
      </c>
      <c r="H73" s="19">
        <v>3997</v>
      </c>
      <c r="I73" s="20">
        <v>28.7781697746418</v>
      </c>
      <c r="J73" s="19">
        <v>767</v>
      </c>
      <c r="K73" s="19">
        <v>177</v>
      </c>
      <c r="L73" s="43">
        <v>23.076923076923102</v>
      </c>
    </row>
    <row r="74" spans="1:12" ht="15.95" customHeight="1">
      <c r="A74" s="88"/>
      <c r="B74" s="45"/>
      <c r="C74" s="44" t="s">
        <v>28</v>
      </c>
      <c r="D74" s="19">
        <v>13697</v>
      </c>
      <c r="E74" s="19">
        <v>4061</v>
      </c>
      <c r="F74" s="20">
        <v>29.648828210557099</v>
      </c>
      <c r="G74" s="19">
        <v>12912</v>
      </c>
      <c r="H74" s="19">
        <v>3865</v>
      </c>
      <c r="I74" s="20">
        <v>29.933395291202</v>
      </c>
      <c r="J74" s="19">
        <v>785</v>
      </c>
      <c r="K74" s="19">
        <v>196</v>
      </c>
      <c r="L74" s="43">
        <v>24.968152866242001</v>
      </c>
    </row>
    <row r="75" spans="1:12" ht="15.95" customHeight="1">
      <c r="A75" s="88"/>
      <c r="B75" s="48" t="s">
        <v>149</v>
      </c>
      <c r="C75" s="44" t="s">
        <v>26</v>
      </c>
      <c r="D75" s="19">
        <v>28401</v>
      </c>
      <c r="E75" s="19">
        <v>10156</v>
      </c>
      <c r="F75" s="20">
        <v>35.759304249850402</v>
      </c>
      <c r="G75" s="19">
        <v>26900</v>
      </c>
      <c r="H75" s="19">
        <v>9622</v>
      </c>
      <c r="I75" s="20">
        <v>35.769516728624502</v>
      </c>
      <c r="J75" s="19">
        <v>1501</v>
      </c>
      <c r="K75" s="19">
        <v>534</v>
      </c>
      <c r="L75" s="43">
        <v>35.5762824783478</v>
      </c>
    </row>
    <row r="76" spans="1:12" ht="15.95" customHeight="1">
      <c r="A76" s="88"/>
      <c r="B76" s="45"/>
      <c r="C76" s="44" t="s">
        <v>27</v>
      </c>
      <c r="D76" s="19">
        <v>14738</v>
      </c>
      <c r="E76" s="19">
        <v>5285</v>
      </c>
      <c r="F76" s="20">
        <v>35.859682453521501</v>
      </c>
      <c r="G76" s="19">
        <v>13999</v>
      </c>
      <c r="H76" s="19">
        <v>5043</v>
      </c>
      <c r="I76" s="20">
        <v>36.0240017144082</v>
      </c>
      <c r="J76" s="19">
        <v>739</v>
      </c>
      <c r="K76" s="19">
        <v>242</v>
      </c>
      <c r="L76" s="43">
        <v>32.746955345060897</v>
      </c>
    </row>
    <row r="77" spans="1:12" ht="15.95" customHeight="1">
      <c r="A77" s="88"/>
      <c r="B77" s="45"/>
      <c r="C77" s="44" t="s">
        <v>28</v>
      </c>
      <c r="D77" s="19">
        <v>13663</v>
      </c>
      <c r="E77" s="19">
        <v>4871</v>
      </c>
      <c r="F77" s="20">
        <v>35.651028324672502</v>
      </c>
      <c r="G77" s="19">
        <v>12901</v>
      </c>
      <c r="H77" s="19">
        <v>4579</v>
      </c>
      <c r="I77" s="20">
        <v>35.493372606774699</v>
      </c>
      <c r="J77" s="19">
        <v>762</v>
      </c>
      <c r="K77" s="19">
        <v>292</v>
      </c>
      <c r="L77" s="43">
        <v>38.3202099737533</v>
      </c>
    </row>
    <row r="78" spans="1:12" ht="15.95" customHeight="1">
      <c r="A78" s="88"/>
      <c r="B78" s="48" t="s">
        <v>152</v>
      </c>
      <c r="C78" s="44" t="s">
        <v>26</v>
      </c>
      <c r="D78" s="19">
        <v>26615</v>
      </c>
      <c r="E78" s="19">
        <v>11870</v>
      </c>
      <c r="F78" s="20">
        <v>44.598910388878501</v>
      </c>
      <c r="G78" s="19">
        <v>25226</v>
      </c>
      <c r="H78" s="19">
        <v>11258</v>
      </c>
      <c r="I78" s="20">
        <v>44.628557837152101</v>
      </c>
      <c r="J78" s="19">
        <v>1389</v>
      </c>
      <c r="K78" s="19">
        <v>612</v>
      </c>
      <c r="L78" s="43">
        <v>44.060475161987</v>
      </c>
    </row>
    <row r="79" spans="1:12" ht="15.95" customHeight="1">
      <c r="A79" s="88"/>
      <c r="B79" s="45"/>
      <c r="C79" s="44" t="s">
        <v>27</v>
      </c>
      <c r="D79" s="19">
        <v>13754</v>
      </c>
      <c r="E79" s="19">
        <v>5992</v>
      </c>
      <c r="F79" s="20">
        <v>43.565508215791802</v>
      </c>
      <c r="G79" s="19">
        <v>13059</v>
      </c>
      <c r="H79" s="19">
        <v>5679</v>
      </c>
      <c r="I79" s="20">
        <v>43.487250172294999</v>
      </c>
      <c r="J79" s="19">
        <v>695</v>
      </c>
      <c r="K79" s="19">
        <v>313</v>
      </c>
      <c r="L79" s="43">
        <v>45.035971223021598</v>
      </c>
    </row>
    <row r="80" spans="1:12" ht="15.95" customHeight="1">
      <c r="A80" s="88"/>
      <c r="B80" s="45"/>
      <c r="C80" s="44" t="s">
        <v>28</v>
      </c>
      <c r="D80" s="19">
        <v>12861</v>
      </c>
      <c r="E80" s="19">
        <v>5878</v>
      </c>
      <c r="F80" s="20">
        <v>45.7040665578104</v>
      </c>
      <c r="G80" s="19">
        <v>12167</v>
      </c>
      <c r="H80" s="19">
        <v>5579</v>
      </c>
      <c r="I80" s="20">
        <v>45.8535382592258</v>
      </c>
      <c r="J80" s="19">
        <v>694</v>
      </c>
      <c r="K80" s="19">
        <v>299</v>
      </c>
      <c r="L80" s="43">
        <v>43.0835734870317</v>
      </c>
    </row>
    <row r="81" spans="1:12" ht="15.95" customHeight="1">
      <c r="A81" s="88"/>
      <c r="B81" s="48" t="s">
        <v>155</v>
      </c>
      <c r="C81" s="44" t="s">
        <v>26</v>
      </c>
      <c r="D81" s="19">
        <v>28268</v>
      </c>
      <c r="E81" s="19">
        <v>14751</v>
      </c>
      <c r="F81" s="20">
        <v>52.182680062261198</v>
      </c>
      <c r="G81" s="19">
        <v>26974</v>
      </c>
      <c r="H81" s="19">
        <v>14055</v>
      </c>
      <c r="I81" s="20">
        <v>52.105731445095302</v>
      </c>
      <c r="J81" s="19">
        <v>1294</v>
      </c>
      <c r="K81" s="19">
        <v>696</v>
      </c>
      <c r="L81" s="43">
        <v>53.786707882534799</v>
      </c>
    </row>
    <row r="82" spans="1:12" ht="15.95" customHeight="1">
      <c r="A82" s="88"/>
      <c r="B82" s="45"/>
      <c r="C82" s="44" t="s">
        <v>27</v>
      </c>
      <c r="D82" s="19">
        <v>14645</v>
      </c>
      <c r="E82" s="19">
        <v>7472</v>
      </c>
      <c r="F82" s="20">
        <v>51.020826220553097</v>
      </c>
      <c r="G82" s="19">
        <v>13992</v>
      </c>
      <c r="H82" s="19">
        <v>7133</v>
      </c>
      <c r="I82" s="20">
        <v>50.979130931961102</v>
      </c>
      <c r="J82" s="19">
        <v>653</v>
      </c>
      <c r="K82" s="19">
        <v>339</v>
      </c>
      <c r="L82" s="43">
        <v>51.914241960183801</v>
      </c>
    </row>
    <row r="83" spans="1:12" ht="15.95" customHeight="1">
      <c r="A83" s="88"/>
      <c r="B83" s="45"/>
      <c r="C83" s="44" t="s">
        <v>28</v>
      </c>
      <c r="D83" s="19">
        <v>13623</v>
      </c>
      <c r="E83" s="19">
        <v>7279</v>
      </c>
      <c r="F83" s="20">
        <v>53.431696395801197</v>
      </c>
      <c r="G83" s="19">
        <v>12982</v>
      </c>
      <c r="H83" s="19">
        <v>6922</v>
      </c>
      <c r="I83" s="20">
        <v>53.319981512863997</v>
      </c>
      <c r="J83" s="19">
        <v>641</v>
      </c>
      <c r="K83" s="19">
        <v>357</v>
      </c>
      <c r="L83" s="43">
        <v>55.694227769110803</v>
      </c>
    </row>
    <row r="84" spans="1:12" ht="15.95" customHeight="1">
      <c r="A84" s="88"/>
      <c r="B84" s="48" t="s">
        <v>158</v>
      </c>
      <c r="C84" s="44" t="s">
        <v>26</v>
      </c>
      <c r="D84" s="19">
        <v>28698</v>
      </c>
      <c r="E84" s="19">
        <v>17179</v>
      </c>
      <c r="F84" s="20">
        <v>59.861314377308503</v>
      </c>
      <c r="G84" s="19">
        <v>27424</v>
      </c>
      <c r="H84" s="19">
        <v>16383</v>
      </c>
      <c r="I84" s="20">
        <v>59.739644107351197</v>
      </c>
      <c r="J84" s="19">
        <v>1274</v>
      </c>
      <c r="K84" s="19">
        <v>796</v>
      </c>
      <c r="L84" s="43">
        <v>62.480376766091098</v>
      </c>
    </row>
    <row r="85" spans="1:12" ht="15.95" customHeight="1">
      <c r="A85" s="88"/>
      <c r="B85" s="45"/>
      <c r="C85" s="44" t="s">
        <v>27</v>
      </c>
      <c r="D85" s="19">
        <v>14811</v>
      </c>
      <c r="E85" s="19">
        <v>8633</v>
      </c>
      <c r="F85" s="20">
        <v>58.287759097967701</v>
      </c>
      <c r="G85" s="19">
        <v>14183</v>
      </c>
      <c r="H85" s="19">
        <v>8253</v>
      </c>
      <c r="I85" s="20">
        <v>58.189381654092898</v>
      </c>
      <c r="J85" s="19">
        <v>628</v>
      </c>
      <c r="K85" s="19">
        <v>380</v>
      </c>
      <c r="L85" s="43">
        <v>60.509554140127399</v>
      </c>
    </row>
    <row r="86" spans="1:12" ht="15.95" customHeight="1">
      <c r="A86" s="88"/>
      <c r="B86" s="45"/>
      <c r="C86" s="44" t="s">
        <v>28</v>
      </c>
      <c r="D86" s="19">
        <v>13887</v>
      </c>
      <c r="E86" s="19">
        <v>8546</v>
      </c>
      <c r="F86" s="20">
        <v>61.539569381435903</v>
      </c>
      <c r="G86" s="19">
        <v>13241</v>
      </c>
      <c r="H86" s="19">
        <v>8130</v>
      </c>
      <c r="I86" s="20">
        <v>61.4001963597916</v>
      </c>
      <c r="J86" s="19">
        <v>646</v>
      </c>
      <c r="K86" s="19">
        <v>416</v>
      </c>
      <c r="L86" s="43">
        <v>64.396284829721395</v>
      </c>
    </row>
    <row r="87" spans="1:12" ht="15.95" customHeight="1">
      <c r="A87" s="88"/>
      <c r="B87" s="48" t="s">
        <v>162</v>
      </c>
      <c r="C87" s="44" t="s">
        <v>26</v>
      </c>
      <c r="D87" s="19">
        <v>24032</v>
      </c>
      <c r="E87" s="19">
        <v>15784</v>
      </c>
      <c r="F87" s="20">
        <v>65.679094540612496</v>
      </c>
      <c r="G87" s="19">
        <v>22909</v>
      </c>
      <c r="H87" s="19">
        <v>15028</v>
      </c>
      <c r="I87" s="20">
        <v>65.5986730106072</v>
      </c>
      <c r="J87" s="19">
        <v>1123</v>
      </c>
      <c r="K87" s="19">
        <v>756</v>
      </c>
      <c r="L87" s="43">
        <v>67.319679430098006</v>
      </c>
    </row>
    <row r="88" spans="1:12" ht="15.95" customHeight="1">
      <c r="A88" s="88"/>
      <c r="B88" s="45"/>
      <c r="C88" s="44" t="s">
        <v>27</v>
      </c>
      <c r="D88" s="19">
        <v>12497</v>
      </c>
      <c r="E88" s="19">
        <v>7936</v>
      </c>
      <c r="F88" s="20">
        <v>63.503240777786701</v>
      </c>
      <c r="G88" s="19">
        <v>11946</v>
      </c>
      <c r="H88" s="19">
        <v>7572</v>
      </c>
      <c r="I88" s="20">
        <v>63.3852335509794</v>
      </c>
      <c r="J88" s="19">
        <v>551</v>
      </c>
      <c r="K88" s="19">
        <v>364</v>
      </c>
      <c r="L88" s="43">
        <v>66.061705989110706</v>
      </c>
    </row>
    <row r="89" spans="1:12" ht="15.95" customHeight="1">
      <c r="A89" s="89"/>
      <c r="B89" s="50"/>
      <c r="C89" s="49" t="s">
        <v>28</v>
      </c>
      <c r="D89" s="17">
        <v>11535</v>
      </c>
      <c r="E89" s="17">
        <v>7848</v>
      </c>
      <c r="F89" s="18">
        <v>68.036410923277003</v>
      </c>
      <c r="G89" s="17">
        <v>10963</v>
      </c>
      <c r="H89" s="17">
        <v>7456</v>
      </c>
      <c r="I89" s="18">
        <v>68.010581045334305</v>
      </c>
      <c r="J89" s="17">
        <v>572</v>
      </c>
      <c r="K89" s="17">
        <v>392</v>
      </c>
      <c r="L89" s="52">
        <v>68.531468531468505</v>
      </c>
    </row>
    <row r="90" spans="1:12" ht="15.95" customHeight="1">
      <c r="A90" s="87" t="s">
        <v>76</v>
      </c>
      <c r="B90" s="58" t="s">
        <v>457</v>
      </c>
      <c r="C90" s="54" t="s">
        <v>143</v>
      </c>
      <c r="D90" s="55">
        <v>94705</v>
      </c>
      <c r="E90" s="55">
        <v>41640</v>
      </c>
      <c r="F90" s="56">
        <v>43.968111504144403</v>
      </c>
      <c r="G90" s="55">
        <v>93071</v>
      </c>
      <c r="H90" s="55">
        <v>40870</v>
      </c>
      <c r="I90" s="56">
        <v>43.912711800668298</v>
      </c>
      <c r="J90" s="55">
        <v>1634</v>
      </c>
      <c r="K90" s="55">
        <v>770</v>
      </c>
      <c r="L90" s="57">
        <v>47.123623011015901</v>
      </c>
    </row>
    <row r="91" spans="1:12" ht="15.95" customHeight="1">
      <c r="A91" s="88"/>
      <c r="B91" s="45"/>
      <c r="C91" s="46" t="s">
        <v>168</v>
      </c>
      <c r="D91" s="19">
        <v>49084</v>
      </c>
      <c r="E91" s="19">
        <v>21084</v>
      </c>
      <c r="F91" s="20">
        <v>42.954934398174601</v>
      </c>
      <c r="G91" s="19">
        <v>48225</v>
      </c>
      <c r="H91" s="19">
        <v>20680</v>
      </c>
      <c r="I91" s="20">
        <v>42.882322446863697</v>
      </c>
      <c r="J91" s="19">
        <v>859</v>
      </c>
      <c r="K91" s="19">
        <v>404</v>
      </c>
      <c r="L91" s="43">
        <v>47.031431897555301</v>
      </c>
    </row>
    <row r="92" spans="1:12" ht="15.95" customHeight="1">
      <c r="A92" s="88"/>
      <c r="B92" s="45"/>
      <c r="C92" s="46" t="s">
        <v>28</v>
      </c>
      <c r="D92" s="19">
        <v>45621</v>
      </c>
      <c r="E92" s="19">
        <v>20556</v>
      </c>
      <c r="F92" s="20">
        <v>45.058196883014404</v>
      </c>
      <c r="G92" s="19">
        <v>44846</v>
      </c>
      <c r="H92" s="19">
        <v>20190</v>
      </c>
      <c r="I92" s="20">
        <v>45.020737635463597</v>
      </c>
      <c r="J92" s="19">
        <v>775</v>
      </c>
      <c r="K92" s="19">
        <v>366</v>
      </c>
      <c r="L92" s="43">
        <v>47.225806451612897</v>
      </c>
    </row>
    <row r="93" spans="1:12" ht="15.95" customHeight="1">
      <c r="A93" s="88"/>
      <c r="B93" s="48" t="s">
        <v>146</v>
      </c>
      <c r="C93" s="44" t="s">
        <v>26</v>
      </c>
      <c r="D93" s="19">
        <v>16078</v>
      </c>
      <c r="E93" s="19">
        <v>4034</v>
      </c>
      <c r="F93" s="20">
        <v>25.090185346436101</v>
      </c>
      <c r="G93" s="19">
        <v>15799</v>
      </c>
      <c r="H93" s="19">
        <v>3973</v>
      </c>
      <c r="I93" s="20">
        <v>25.147161212735</v>
      </c>
      <c r="J93" s="19">
        <v>279</v>
      </c>
      <c r="K93" s="19">
        <v>61</v>
      </c>
      <c r="L93" s="43">
        <v>21.863799283154101</v>
      </c>
    </row>
    <row r="94" spans="1:12" ht="15.95" customHeight="1">
      <c r="A94" s="88"/>
      <c r="B94" s="45"/>
      <c r="C94" s="44" t="s">
        <v>27</v>
      </c>
      <c r="D94" s="19">
        <v>8441</v>
      </c>
      <c r="E94" s="19">
        <v>2071</v>
      </c>
      <c r="F94" s="20">
        <v>24.5350077005094</v>
      </c>
      <c r="G94" s="19">
        <v>8304</v>
      </c>
      <c r="H94" s="19">
        <v>2040</v>
      </c>
      <c r="I94" s="20">
        <v>24.566473988439299</v>
      </c>
      <c r="J94" s="19">
        <v>137</v>
      </c>
      <c r="K94" s="19">
        <v>31</v>
      </c>
      <c r="L94" s="43">
        <v>22.6277372262774</v>
      </c>
    </row>
    <row r="95" spans="1:12" ht="15.95" customHeight="1">
      <c r="A95" s="88"/>
      <c r="B95" s="45"/>
      <c r="C95" s="44" t="s">
        <v>28</v>
      </c>
      <c r="D95" s="19">
        <v>7637</v>
      </c>
      <c r="E95" s="19">
        <v>1963</v>
      </c>
      <c r="F95" s="20">
        <v>25.703810396752701</v>
      </c>
      <c r="G95" s="19">
        <v>7495</v>
      </c>
      <c r="H95" s="19">
        <v>1933</v>
      </c>
      <c r="I95" s="20">
        <v>25.790527018012</v>
      </c>
      <c r="J95" s="19">
        <v>142</v>
      </c>
      <c r="K95" s="19">
        <v>30</v>
      </c>
      <c r="L95" s="43">
        <v>21.126760563380302</v>
      </c>
    </row>
    <row r="96" spans="1:12" ht="15.95" customHeight="1">
      <c r="A96" s="88"/>
      <c r="B96" s="48" t="s">
        <v>149</v>
      </c>
      <c r="C96" s="44" t="s">
        <v>26</v>
      </c>
      <c r="D96" s="19">
        <v>16306</v>
      </c>
      <c r="E96" s="19">
        <v>5226</v>
      </c>
      <c r="F96" s="20">
        <v>32.049552312032397</v>
      </c>
      <c r="G96" s="19">
        <v>16021</v>
      </c>
      <c r="H96" s="19">
        <v>5126</v>
      </c>
      <c r="I96" s="20">
        <v>31.995505898508199</v>
      </c>
      <c r="J96" s="19">
        <v>285</v>
      </c>
      <c r="K96" s="19">
        <v>100</v>
      </c>
      <c r="L96" s="43">
        <v>35.087719298245602</v>
      </c>
    </row>
    <row r="97" spans="1:12" ht="15.95" customHeight="1">
      <c r="A97" s="88"/>
      <c r="B97" s="45"/>
      <c r="C97" s="44" t="s">
        <v>27</v>
      </c>
      <c r="D97" s="19">
        <v>8437</v>
      </c>
      <c r="E97" s="19">
        <v>2727</v>
      </c>
      <c r="F97" s="20">
        <v>32.321915372762803</v>
      </c>
      <c r="G97" s="19">
        <v>8283</v>
      </c>
      <c r="H97" s="19">
        <v>2668</v>
      </c>
      <c r="I97" s="20">
        <v>32.210551732464097</v>
      </c>
      <c r="J97" s="19">
        <v>154</v>
      </c>
      <c r="K97" s="19">
        <v>59</v>
      </c>
      <c r="L97" s="43">
        <v>38.3116883116883</v>
      </c>
    </row>
    <row r="98" spans="1:12" ht="15.95" customHeight="1">
      <c r="A98" s="88"/>
      <c r="B98" s="45"/>
      <c r="C98" s="44" t="s">
        <v>28</v>
      </c>
      <c r="D98" s="19">
        <v>7869</v>
      </c>
      <c r="E98" s="19">
        <v>2499</v>
      </c>
      <c r="F98" s="20">
        <v>31.757529546320999</v>
      </c>
      <c r="G98" s="19">
        <v>7738</v>
      </c>
      <c r="H98" s="19">
        <v>2458</v>
      </c>
      <c r="I98" s="20">
        <v>31.765314034634301</v>
      </c>
      <c r="J98" s="19">
        <v>131</v>
      </c>
      <c r="K98" s="19">
        <v>41</v>
      </c>
      <c r="L98" s="43">
        <v>31.297709923664101</v>
      </c>
    </row>
    <row r="99" spans="1:12" ht="15.95" customHeight="1">
      <c r="A99" s="88"/>
      <c r="B99" s="48" t="s">
        <v>152</v>
      </c>
      <c r="C99" s="44" t="s">
        <v>26</v>
      </c>
      <c r="D99" s="19">
        <v>15318</v>
      </c>
      <c r="E99" s="19">
        <v>6205</v>
      </c>
      <c r="F99" s="20">
        <v>40.507899203551403</v>
      </c>
      <c r="G99" s="19">
        <v>15047</v>
      </c>
      <c r="H99" s="19">
        <v>6090</v>
      </c>
      <c r="I99" s="20">
        <v>40.473184023393401</v>
      </c>
      <c r="J99" s="19">
        <v>271</v>
      </c>
      <c r="K99" s="19">
        <v>115</v>
      </c>
      <c r="L99" s="43">
        <v>42.435424354243501</v>
      </c>
    </row>
    <row r="100" spans="1:12" ht="15.95" customHeight="1">
      <c r="A100" s="88"/>
      <c r="B100" s="45"/>
      <c r="C100" s="44" t="s">
        <v>27</v>
      </c>
      <c r="D100" s="19">
        <v>7833</v>
      </c>
      <c r="E100" s="19">
        <v>3094</v>
      </c>
      <c r="F100" s="20">
        <v>39.499553172475402</v>
      </c>
      <c r="G100" s="19">
        <v>7691</v>
      </c>
      <c r="H100" s="19">
        <v>3036</v>
      </c>
      <c r="I100" s="20">
        <v>39.474710700819102</v>
      </c>
      <c r="J100" s="19">
        <v>142</v>
      </c>
      <c r="K100" s="19">
        <v>58</v>
      </c>
      <c r="L100" s="43">
        <v>40.845070422535201</v>
      </c>
    </row>
    <row r="101" spans="1:12" ht="15.95" customHeight="1">
      <c r="A101" s="88"/>
      <c r="B101" s="45"/>
      <c r="C101" s="44" t="s">
        <v>28</v>
      </c>
      <c r="D101" s="19">
        <v>7485</v>
      </c>
      <c r="E101" s="19">
        <v>3111</v>
      </c>
      <c r="F101" s="20">
        <v>41.563126252505</v>
      </c>
      <c r="G101" s="19">
        <v>7356</v>
      </c>
      <c r="H101" s="19">
        <v>3054</v>
      </c>
      <c r="I101" s="20">
        <v>41.517128874388298</v>
      </c>
      <c r="J101" s="19">
        <v>129</v>
      </c>
      <c r="K101" s="19">
        <v>57</v>
      </c>
      <c r="L101" s="43">
        <v>44.1860465116279</v>
      </c>
    </row>
    <row r="102" spans="1:12" ht="15.95" customHeight="1">
      <c r="A102" s="88"/>
      <c r="B102" s="48" t="s">
        <v>155</v>
      </c>
      <c r="C102" s="44" t="s">
        <v>26</v>
      </c>
      <c r="D102" s="19">
        <v>16558</v>
      </c>
      <c r="E102" s="19">
        <v>8035</v>
      </c>
      <c r="F102" s="20">
        <v>48.5263920763377</v>
      </c>
      <c r="G102" s="19">
        <v>16276</v>
      </c>
      <c r="H102" s="19">
        <v>7869</v>
      </c>
      <c r="I102" s="20">
        <v>48.347259768984998</v>
      </c>
      <c r="J102" s="19">
        <v>282</v>
      </c>
      <c r="K102" s="19">
        <v>166</v>
      </c>
      <c r="L102" s="43">
        <v>58.865248226950399</v>
      </c>
    </row>
    <row r="103" spans="1:12" ht="15.95" customHeight="1">
      <c r="A103" s="88"/>
      <c r="B103" s="45"/>
      <c r="C103" s="44" t="s">
        <v>27</v>
      </c>
      <c r="D103" s="19">
        <v>8474</v>
      </c>
      <c r="E103" s="19">
        <v>4054</v>
      </c>
      <c r="F103" s="20">
        <v>47.840453150814298</v>
      </c>
      <c r="G103" s="19">
        <v>8318</v>
      </c>
      <c r="H103" s="19">
        <v>3966</v>
      </c>
      <c r="I103" s="20">
        <v>47.679730704496301</v>
      </c>
      <c r="J103" s="19">
        <v>156</v>
      </c>
      <c r="K103" s="19">
        <v>88</v>
      </c>
      <c r="L103" s="43">
        <v>56.410256410256402</v>
      </c>
    </row>
    <row r="104" spans="1:12" ht="15.95" customHeight="1">
      <c r="A104" s="88"/>
      <c r="B104" s="45"/>
      <c r="C104" s="44" t="s">
        <v>28</v>
      </c>
      <c r="D104" s="19">
        <v>8084</v>
      </c>
      <c r="E104" s="19">
        <v>3981</v>
      </c>
      <c r="F104" s="20">
        <v>49.245423057892097</v>
      </c>
      <c r="G104" s="19">
        <v>7958</v>
      </c>
      <c r="H104" s="19">
        <v>3903</v>
      </c>
      <c r="I104" s="20">
        <v>49.044986177431497</v>
      </c>
      <c r="J104" s="19">
        <v>126</v>
      </c>
      <c r="K104" s="19">
        <v>78</v>
      </c>
      <c r="L104" s="43">
        <v>61.904761904761898</v>
      </c>
    </row>
    <row r="105" spans="1:12" ht="15.95" customHeight="1">
      <c r="A105" s="88"/>
      <c r="B105" s="48" t="s">
        <v>158</v>
      </c>
      <c r="C105" s="44" t="s">
        <v>26</v>
      </c>
      <c r="D105" s="19">
        <v>16743</v>
      </c>
      <c r="E105" s="19">
        <v>9467</v>
      </c>
      <c r="F105" s="20">
        <v>56.543032909275503</v>
      </c>
      <c r="G105" s="19">
        <v>16461</v>
      </c>
      <c r="H105" s="19">
        <v>9292</v>
      </c>
      <c r="I105" s="20">
        <v>56.448575420691299</v>
      </c>
      <c r="J105" s="19">
        <v>282</v>
      </c>
      <c r="K105" s="19">
        <v>175</v>
      </c>
      <c r="L105" s="43">
        <v>62.056737588652503</v>
      </c>
    </row>
    <row r="106" spans="1:12" ht="15.95" customHeight="1">
      <c r="A106" s="88"/>
      <c r="B106" s="45"/>
      <c r="C106" s="44" t="s">
        <v>27</v>
      </c>
      <c r="D106" s="19">
        <v>8689</v>
      </c>
      <c r="E106" s="19">
        <v>4775</v>
      </c>
      <c r="F106" s="20">
        <v>54.954540223270797</v>
      </c>
      <c r="G106" s="19">
        <v>8544</v>
      </c>
      <c r="H106" s="19">
        <v>4685</v>
      </c>
      <c r="I106" s="20">
        <v>54.833801498127301</v>
      </c>
      <c r="J106" s="19">
        <v>145</v>
      </c>
      <c r="K106" s="19">
        <v>90</v>
      </c>
      <c r="L106" s="43">
        <v>62.068965517241402</v>
      </c>
    </row>
    <row r="107" spans="1:12" ht="15.95" customHeight="1">
      <c r="A107" s="88"/>
      <c r="B107" s="45"/>
      <c r="C107" s="44" t="s">
        <v>28</v>
      </c>
      <c r="D107" s="19">
        <v>8054</v>
      </c>
      <c r="E107" s="19">
        <v>4692</v>
      </c>
      <c r="F107" s="20">
        <v>58.256766823938399</v>
      </c>
      <c r="G107" s="19">
        <v>7917</v>
      </c>
      <c r="H107" s="19">
        <v>4607</v>
      </c>
      <c r="I107" s="20">
        <v>58.191234053302999</v>
      </c>
      <c r="J107" s="19">
        <v>137</v>
      </c>
      <c r="K107" s="19">
        <v>85</v>
      </c>
      <c r="L107" s="43">
        <v>62.043795620437997</v>
      </c>
    </row>
    <row r="108" spans="1:12" ht="15.95" customHeight="1">
      <c r="A108" s="88"/>
      <c r="B108" s="48" t="s">
        <v>162</v>
      </c>
      <c r="C108" s="44" t="s">
        <v>26</v>
      </c>
      <c r="D108" s="19">
        <v>13702</v>
      </c>
      <c r="E108" s="19">
        <v>8673</v>
      </c>
      <c r="F108" s="20">
        <v>63.297328857101199</v>
      </c>
      <c r="G108" s="19">
        <v>13467</v>
      </c>
      <c r="H108" s="19">
        <v>8520</v>
      </c>
      <c r="I108" s="20">
        <v>63.265760748496298</v>
      </c>
      <c r="J108" s="19">
        <v>235</v>
      </c>
      <c r="K108" s="19">
        <v>153</v>
      </c>
      <c r="L108" s="43">
        <v>65.106382978723403</v>
      </c>
    </row>
    <row r="109" spans="1:12" ht="15.95" customHeight="1">
      <c r="A109" s="88"/>
      <c r="B109" s="59"/>
      <c r="C109" s="44" t="s">
        <v>27</v>
      </c>
      <c r="D109" s="19">
        <v>7210</v>
      </c>
      <c r="E109" s="19">
        <v>4363</v>
      </c>
      <c r="F109" s="20">
        <v>60.513176144244099</v>
      </c>
      <c r="G109" s="19">
        <v>7085</v>
      </c>
      <c r="H109" s="19">
        <v>4285</v>
      </c>
      <c r="I109" s="20">
        <v>60.479887085391702</v>
      </c>
      <c r="J109" s="19">
        <v>125</v>
      </c>
      <c r="K109" s="19">
        <v>78</v>
      </c>
      <c r="L109" s="43">
        <v>62.4</v>
      </c>
    </row>
    <row r="110" spans="1:12" ht="15.95" customHeight="1">
      <c r="A110" s="89"/>
      <c r="B110" s="60"/>
      <c r="C110" s="49" t="s">
        <v>28</v>
      </c>
      <c r="D110" s="17">
        <v>6492</v>
      </c>
      <c r="E110" s="17">
        <v>4310</v>
      </c>
      <c r="F110" s="18">
        <v>66.3894023413432</v>
      </c>
      <c r="G110" s="17">
        <v>6382</v>
      </c>
      <c r="H110" s="17">
        <v>4235</v>
      </c>
      <c r="I110" s="18">
        <v>66.358508304606701</v>
      </c>
      <c r="J110" s="17">
        <v>110</v>
      </c>
      <c r="K110" s="17">
        <v>75</v>
      </c>
      <c r="L110" s="52">
        <v>68.181818181818201</v>
      </c>
    </row>
    <row r="111" spans="1:12" ht="15.95" customHeight="1">
      <c r="A111" s="88" t="s">
        <v>223</v>
      </c>
      <c r="B111" s="58" t="s">
        <v>457</v>
      </c>
      <c r="C111" s="46" t="s">
        <v>143</v>
      </c>
      <c r="D111" s="19">
        <v>131957</v>
      </c>
      <c r="E111" s="19">
        <v>59418</v>
      </c>
      <c r="F111" s="37">
        <v>45.028304675007803</v>
      </c>
      <c r="G111" s="19">
        <v>130094</v>
      </c>
      <c r="H111" s="19">
        <v>58464</v>
      </c>
      <c r="I111" s="37">
        <v>44.939812750780199</v>
      </c>
      <c r="J111" s="19">
        <v>1863</v>
      </c>
      <c r="K111" s="19">
        <v>954</v>
      </c>
      <c r="L111" s="61">
        <v>51.207729468598998</v>
      </c>
    </row>
    <row r="112" spans="1:12" ht="15.95" customHeight="1">
      <c r="A112" s="88"/>
      <c r="B112" s="45"/>
      <c r="C112" s="46" t="s">
        <v>27</v>
      </c>
      <c r="D112" s="19">
        <v>68417</v>
      </c>
      <c r="E112" s="19">
        <v>30211</v>
      </c>
      <c r="F112" s="37">
        <v>44.157153923732402</v>
      </c>
      <c r="G112" s="19">
        <v>67478</v>
      </c>
      <c r="H112" s="19">
        <v>29762</v>
      </c>
      <c r="I112" s="37">
        <v>44.106227214795901</v>
      </c>
      <c r="J112" s="19">
        <v>939</v>
      </c>
      <c r="K112" s="19">
        <v>449</v>
      </c>
      <c r="L112" s="61">
        <v>47.816826411075603</v>
      </c>
    </row>
    <row r="113" spans="1:12" ht="15.95" customHeight="1">
      <c r="A113" s="88"/>
      <c r="B113" s="45"/>
      <c r="C113" s="47" t="s">
        <v>28</v>
      </c>
      <c r="D113" s="19">
        <v>63540</v>
      </c>
      <c r="E113" s="19">
        <v>29207</v>
      </c>
      <c r="F113" s="37">
        <v>45.966320428076799</v>
      </c>
      <c r="G113" s="19">
        <v>62616</v>
      </c>
      <c r="H113" s="19">
        <v>28702</v>
      </c>
      <c r="I113" s="37">
        <v>45.838124441037401</v>
      </c>
      <c r="J113" s="19">
        <v>924</v>
      </c>
      <c r="K113" s="19">
        <v>505</v>
      </c>
      <c r="L113" s="61">
        <v>54.653679653679703</v>
      </c>
    </row>
    <row r="114" spans="1:12" ht="15.95" customHeight="1">
      <c r="A114" s="88"/>
      <c r="B114" s="48" t="s">
        <v>146</v>
      </c>
      <c r="C114" s="46" t="s">
        <v>26</v>
      </c>
      <c r="D114" s="19">
        <v>22231</v>
      </c>
      <c r="E114" s="19">
        <v>6022</v>
      </c>
      <c r="F114" s="20">
        <v>27.088300121452001</v>
      </c>
      <c r="G114" s="19">
        <v>21871</v>
      </c>
      <c r="H114" s="19">
        <v>5902</v>
      </c>
      <c r="I114" s="20">
        <v>26.985505921082702</v>
      </c>
      <c r="J114" s="19">
        <v>360</v>
      </c>
      <c r="K114" s="19">
        <v>120</v>
      </c>
      <c r="L114" s="43">
        <v>33.3333333333333</v>
      </c>
    </row>
    <row r="115" spans="1:12" ht="15.95" customHeight="1">
      <c r="A115" s="88"/>
      <c r="B115" s="45"/>
      <c r="C115" s="46" t="s">
        <v>27</v>
      </c>
      <c r="D115" s="19">
        <v>11563</v>
      </c>
      <c r="E115" s="19">
        <v>3080</v>
      </c>
      <c r="F115" s="20">
        <v>26.636685981146801</v>
      </c>
      <c r="G115" s="19">
        <v>11373</v>
      </c>
      <c r="H115" s="19">
        <v>3023</v>
      </c>
      <c r="I115" s="20">
        <v>26.58049766992</v>
      </c>
      <c r="J115" s="19">
        <v>190</v>
      </c>
      <c r="K115" s="19">
        <v>57</v>
      </c>
      <c r="L115" s="43">
        <v>30</v>
      </c>
    </row>
    <row r="116" spans="1:12" ht="15.95" customHeight="1">
      <c r="A116" s="88"/>
      <c r="B116" s="45"/>
      <c r="C116" s="46" t="s">
        <v>28</v>
      </c>
      <c r="D116" s="19">
        <v>10668</v>
      </c>
      <c r="E116" s="19">
        <v>2942</v>
      </c>
      <c r="F116" s="20">
        <v>27.5778027746532</v>
      </c>
      <c r="G116" s="19">
        <v>10498</v>
      </c>
      <c r="H116" s="19">
        <v>2879</v>
      </c>
      <c r="I116" s="20">
        <v>27.4242712897695</v>
      </c>
      <c r="J116" s="19">
        <v>170</v>
      </c>
      <c r="K116" s="19">
        <v>63</v>
      </c>
      <c r="L116" s="43">
        <v>37.058823529411796</v>
      </c>
    </row>
    <row r="117" spans="1:12" ht="15.95" customHeight="1">
      <c r="A117" s="88"/>
      <c r="B117" s="48" t="s">
        <v>149</v>
      </c>
      <c r="C117" s="46" t="s">
        <v>26</v>
      </c>
      <c r="D117" s="19">
        <v>22670</v>
      </c>
      <c r="E117" s="19">
        <v>7636</v>
      </c>
      <c r="F117" s="20">
        <v>33.683281870313202</v>
      </c>
      <c r="G117" s="19">
        <v>22296</v>
      </c>
      <c r="H117" s="19">
        <v>7496</v>
      </c>
      <c r="I117" s="20">
        <v>33.620380337280203</v>
      </c>
      <c r="J117" s="19">
        <v>374</v>
      </c>
      <c r="K117" s="19">
        <v>140</v>
      </c>
      <c r="L117" s="43">
        <v>37.433155080213901</v>
      </c>
    </row>
    <row r="118" spans="1:12" ht="15.95" customHeight="1">
      <c r="A118" s="88"/>
      <c r="B118" s="45"/>
      <c r="C118" s="46" t="s">
        <v>27</v>
      </c>
      <c r="D118" s="19">
        <v>11839</v>
      </c>
      <c r="E118" s="19">
        <v>3974</v>
      </c>
      <c r="F118" s="20">
        <v>33.5670242419123</v>
      </c>
      <c r="G118" s="19">
        <v>11653</v>
      </c>
      <c r="H118" s="19">
        <v>3912</v>
      </c>
      <c r="I118" s="20">
        <v>33.570754312194303</v>
      </c>
      <c r="J118" s="19">
        <v>186</v>
      </c>
      <c r="K118" s="19">
        <v>62</v>
      </c>
      <c r="L118" s="43">
        <v>33.3333333333333</v>
      </c>
    </row>
    <row r="119" spans="1:12" ht="15.95" customHeight="1">
      <c r="A119" s="88"/>
      <c r="B119" s="45"/>
      <c r="C119" s="46" t="s">
        <v>28</v>
      </c>
      <c r="D119" s="19">
        <v>10831</v>
      </c>
      <c r="E119" s="19">
        <v>3662</v>
      </c>
      <c r="F119" s="20">
        <v>33.810359154279404</v>
      </c>
      <c r="G119" s="19">
        <v>10643</v>
      </c>
      <c r="H119" s="19">
        <v>3584</v>
      </c>
      <c r="I119" s="20">
        <v>33.674715775627199</v>
      </c>
      <c r="J119" s="19">
        <v>188</v>
      </c>
      <c r="K119" s="19">
        <v>78</v>
      </c>
      <c r="L119" s="43">
        <v>41.489361702127702</v>
      </c>
    </row>
    <row r="120" spans="1:12" ht="15.95" customHeight="1">
      <c r="A120" s="88"/>
      <c r="B120" s="48" t="s">
        <v>152</v>
      </c>
      <c r="C120" s="46" t="s">
        <v>26</v>
      </c>
      <c r="D120" s="19">
        <v>21412</v>
      </c>
      <c r="E120" s="19">
        <v>8956</v>
      </c>
      <c r="F120" s="20">
        <v>41.827012889968202</v>
      </c>
      <c r="G120" s="19">
        <v>21108</v>
      </c>
      <c r="H120" s="19">
        <v>8795</v>
      </c>
      <c r="I120" s="20">
        <v>41.6666666666667</v>
      </c>
      <c r="J120" s="19">
        <v>304</v>
      </c>
      <c r="K120" s="19">
        <v>161</v>
      </c>
      <c r="L120" s="43">
        <v>52.960526315789501</v>
      </c>
    </row>
    <row r="121" spans="1:12" ht="15.95" customHeight="1">
      <c r="A121" s="88"/>
      <c r="B121" s="45"/>
      <c r="C121" s="46" t="s">
        <v>27</v>
      </c>
      <c r="D121" s="19">
        <v>11099</v>
      </c>
      <c r="E121" s="19">
        <v>4576</v>
      </c>
      <c r="F121" s="20">
        <v>41.228939544103099</v>
      </c>
      <c r="G121" s="19">
        <v>10947</v>
      </c>
      <c r="H121" s="19">
        <v>4501</v>
      </c>
      <c r="I121" s="20">
        <v>41.116287567370101</v>
      </c>
      <c r="J121" s="19">
        <v>152</v>
      </c>
      <c r="K121" s="19">
        <v>75</v>
      </c>
      <c r="L121" s="43">
        <v>49.342105263157897</v>
      </c>
    </row>
    <row r="122" spans="1:12" ht="15.95" customHeight="1">
      <c r="A122" s="88"/>
      <c r="B122" s="45"/>
      <c r="C122" s="46" t="s">
        <v>28</v>
      </c>
      <c r="D122" s="19">
        <v>10313</v>
      </c>
      <c r="E122" s="19">
        <v>4380</v>
      </c>
      <c r="F122" s="20">
        <v>42.470668088819899</v>
      </c>
      <c r="G122" s="19">
        <v>10161</v>
      </c>
      <c r="H122" s="19">
        <v>4294</v>
      </c>
      <c r="I122" s="20">
        <v>42.2596201161303</v>
      </c>
      <c r="J122" s="19">
        <v>152</v>
      </c>
      <c r="K122" s="19">
        <v>86</v>
      </c>
      <c r="L122" s="43">
        <v>56.578947368421098</v>
      </c>
    </row>
    <row r="123" spans="1:12" ht="15.95" customHeight="1">
      <c r="A123" s="88"/>
      <c r="B123" s="48" t="s">
        <v>155</v>
      </c>
      <c r="C123" s="46" t="s">
        <v>26</v>
      </c>
      <c r="D123" s="19">
        <v>22888</v>
      </c>
      <c r="E123" s="19">
        <v>11124</v>
      </c>
      <c r="F123" s="20">
        <v>48.601887451939902</v>
      </c>
      <c r="G123" s="19">
        <v>22594</v>
      </c>
      <c r="H123" s="19">
        <v>10962</v>
      </c>
      <c r="I123" s="20">
        <v>48.517305479330801</v>
      </c>
      <c r="J123" s="19">
        <v>294</v>
      </c>
      <c r="K123" s="19">
        <v>162</v>
      </c>
      <c r="L123" s="43">
        <v>55.1020408163265</v>
      </c>
    </row>
    <row r="124" spans="1:12" ht="15.95" customHeight="1">
      <c r="A124" s="88"/>
      <c r="B124" s="45"/>
      <c r="C124" s="46" t="s">
        <v>27</v>
      </c>
      <c r="D124" s="19">
        <v>11723</v>
      </c>
      <c r="E124" s="19">
        <v>5610</v>
      </c>
      <c r="F124" s="20">
        <v>47.8546447155165</v>
      </c>
      <c r="G124" s="19">
        <v>11584</v>
      </c>
      <c r="H124" s="19">
        <v>5539</v>
      </c>
      <c r="I124" s="20">
        <v>47.815953038674003</v>
      </c>
      <c r="J124" s="19">
        <v>139</v>
      </c>
      <c r="K124" s="19">
        <v>71</v>
      </c>
      <c r="L124" s="43">
        <v>51.079136690647502</v>
      </c>
    </row>
    <row r="125" spans="1:12" ht="15.95" customHeight="1">
      <c r="A125" s="88"/>
      <c r="B125" s="45"/>
      <c r="C125" s="46" t="s">
        <v>28</v>
      </c>
      <c r="D125" s="19">
        <v>11165</v>
      </c>
      <c r="E125" s="19">
        <v>5514</v>
      </c>
      <c r="F125" s="20">
        <v>49.386475593372097</v>
      </c>
      <c r="G125" s="19">
        <v>11010</v>
      </c>
      <c r="H125" s="19">
        <v>5423</v>
      </c>
      <c r="I125" s="20">
        <v>49.255222524977299</v>
      </c>
      <c r="J125" s="19">
        <v>155</v>
      </c>
      <c r="K125" s="19">
        <v>91</v>
      </c>
      <c r="L125" s="43">
        <v>58.709677419354797</v>
      </c>
    </row>
    <row r="126" spans="1:12" ht="15.95" customHeight="1">
      <c r="A126" s="88"/>
      <c r="B126" s="48" t="s">
        <v>158</v>
      </c>
      <c r="C126" s="46" t="s">
        <v>26</v>
      </c>
      <c r="D126" s="19">
        <v>23322</v>
      </c>
      <c r="E126" s="19">
        <v>13435</v>
      </c>
      <c r="F126" s="20">
        <v>57.606551753708899</v>
      </c>
      <c r="G126" s="19">
        <v>23029</v>
      </c>
      <c r="H126" s="19">
        <v>13243</v>
      </c>
      <c r="I126" s="20">
        <v>57.505753615007201</v>
      </c>
      <c r="J126" s="19">
        <v>293</v>
      </c>
      <c r="K126" s="19">
        <v>192</v>
      </c>
      <c r="L126" s="43">
        <v>65.529010238907802</v>
      </c>
    </row>
    <row r="127" spans="1:12" ht="15.95" customHeight="1">
      <c r="A127" s="88"/>
      <c r="B127" s="45"/>
      <c r="C127" s="46" t="s">
        <v>27</v>
      </c>
      <c r="D127" s="19">
        <v>12101</v>
      </c>
      <c r="E127" s="19">
        <v>6875</v>
      </c>
      <c r="F127" s="20">
        <v>56.813486488719903</v>
      </c>
      <c r="G127" s="19">
        <v>11959</v>
      </c>
      <c r="H127" s="19">
        <v>6782</v>
      </c>
      <c r="I127" s="20">
        <v>56.710427293251897</v>
      </c>
      <c r="J127" s="19">
        <v>142</v>
      </c>
      <c r="K127" s="19">
        <v>93</v>
      </c>
      <c r="L127" s="43">
        <v>65.492957746478893</v>
      </c>
    </row>
    <row r="128" spans="1:12" ht="15.95" customHeight="1">
      <c r="A128" s="88"/>
      <c r="B128" s="45"/>
      <c r="C128" s="46" t="s">
        <v>28</v>
      </c>
      <c r="D128" s="19">
        <v>11221</v>
      </c>
      <c r="E128" s="19">
        <v>6560</v>
      </c>
      <c r="F128" s="20">
        <v>58.4618126726673</v>
      </c>
      <c r="G128" s="19">
        <v>11070</v>
      </c>
      <c r="H128" s="19">
        <v>6461</v>
      </c>
      <c r="I128" s="20">
        <v>58.364950316169796</v>
      </c>
      <c r="J128" s="19">
        <v>151</v>
      </c>
      <c r="K128" s="19">
        <v>99</v>
      </c>
      <c r="L128" s="43">
        <v>65.562913907284795</v>
      </c>
    </row>
    <row r="129" spans="1:12" ht="15.95" customHeight="1">
      <c r="A129" s="88"/>
      <c r="B129" s="48" t="s">
        <v>162</v>
      </c>
      <c r="C129" s="46" t="s">
        <v>26</v>
      </c>
      <c r="D129" s="19">
        <v>19434</v>
      </c>
      <c r="E129" s="19">
        <v>12245</v>
      </c>
      <c r="F129" s="20">
        <v>63.008130081300799</v>
      </c>
      <c r="G129" s="19">
        <v>19196</v>
      </c>
      <c r="H129" s="19">
        <v>12066</v>
      </c>
      <c r="I129" s="20">
        <v>62.856845176078302</v>
      </c>
      <c r="J129" s="19">
        <v>238</v>
      </c>
      <c r="K129" s="19">
        <v>179</v>
      </c>
      <c r="L129" s="43">
        <v>75.210084033613398</v>
      </c>
    </row>
    <row r="130" spans="1:12" ht="15.95" customHeight="1">
      <c r="A130" s="88"/>
      <c r="B130" s="45"/>
      <c r="C130" s="46" t="s">
        <v>27</v>
      </c>
      <c r="D130" s="19">
        <v>10092</v>
      </c>
      <c r="E130" s="19">
        <v>6096</v>
      </c>
      <c r="F130" s="20">
        <v>60.404280618311503</v>
      </c>
      <c r="G130" s="19">
        <v>9962</v>
      </c>
      <c r="H130" s="19">
        <v>6005</v>
      </c>
      <c r="I130" s="20">
        <v>60.279060429632601</v>
      </c>
      <c r="J130" s="19">
        <v>130</v>
      </c>
      <c r="K130" s="19">
        <v>91</v>
      </c>
      <c r="L130" s="43">
        <v>70</v>
      </c>
    </row>
    <row r="131" spans="1:12" ht="15.95" customHeight="1">
      <c r="A131" s="89"/>
      <c r="B131" s="50"/>
      <c r="C131" s="51" t="s">
        <v>28</v>
      </c>
      <c r="D131" s="17">
        <v>9342</v>
      </c>
      <c r="E131" s="17">
        <v>6149</v>
      </c>
      <c r="F131" s="18">
        <v>65.821023335474194</v>
      </c>
      <c r="G131" s="17">
        <v>9234</v>
      </c>
      <c r="H131" s="17">
        <v>6061</v>
      </c>
      <c r="I131" s="18">
        <v>65.637860082304499</v>
      </c>
      <c r="J131" s="17">
        <v>108</v>
      </c>
      <c r="K131" s="17">
        <v>88</v>
      </c>
      <c r="L131" s="52">
        <v>81.481481481481495</v>
      </c>
    </row>
    <row r="132" spans="1:12" ht="15.95" customHeight="1">
      <c r="A132" s="87" t="s">
        <v>244</v>
      </c>
      <c r="B132" s="58" t="s">
        <v>457</v>
      </c>
      <c r="C132" s="54" t="s">
        <v>143</v>
      </c>
      <c r="D132" s="55">
        <v>22122</v>
      </c>
      <c r="E132" s="55">
        <v>9314</v>
      </c>
      <c r="F132" s="56">
        <v>42.102884006871001</v>
      </c>
      <c r="G132" s="55">
        <v>21716</v>
      </c>
      <c r="H132" s="55">
        <v>9143</v>
      </c>
      <c r="I132" s="56">
        <v>42.102597163381802</v>
      </c>
      <c r="J132" s="55">
        <v>406</v>
      </c>
      <c r="K132" s="55">
        <v>171</v>
      </c>
      <c r="L132" s="57">
        <v>42.118226600985203</v>
      </c>
    </row>
    <row r="133" spans="1:12" ht="15.95" customHeight="1">
      <c r="A133" s="88"/>
      <c r="B133" s="45"/>
      <c r="C133" s="46" t="s">
        <v>168</v>
      </c>
      <c r="D133" s="19">
        <v>11548</v>
      </c>
      <c r="E133" s="19">
        <v>4780</v>
      </c>
      <c r="F133" s="20">
        <v>41.392448908901997</v>
      </c>
      <c r="G133" s="19">
        <v>11326</v>
      </c>
      <c r="H133" s="19">
        <v>4689</v>
      </c>
      <c r="I133" s="20">
        <v>41.4003178527282</v>
      </c>
      <c r="J133" s="19">
        <v>222</v>
      </c>
      <c r="K133" s="19">
        <v>91</v>
      </c>
      <c r="L133" s="43">
        <v>40.990990990991001</v>
      </c>
    </row>
    <row r="134" spans="1:12" ht="15.95" customHeight="1">
      <c r="A134" s="88"/>
      <c r="B134" s="45"/>
      <c r="C134" s="46" t="s">
        <v>28</v>
      </c>
      <c r="D134" s="19">
        <v>10574</v>
      </c>
      <c r="E134" s="19">
        <v>4534</v>
      </c>
      <c r="F134" s="20">
        <v>42.878759220730103</v>
      </c>
      <c r="G134" s="19">
        <v>10390</v>
      </c>
      <c r="H134" s="19">
        <v>4454</v>
      </c>
      <c r="I134" s="20">
        <v>42.868142444658297</v>
      </c>
      <c r="J134" s="19">
        <v>184</v>
      </c>
      <c r="K134" s="19">
        <v>80</v>
      </c>
      <c r="L134" s="43">
        <v>43.478260869565197</v>
      </c>
    </row>
    <row r="135" spans="1:12" ht="15.95" customHeight="1">
      <c r="A135" s="88"/>
      <c r="B135" s="48" t="s">
        <v>146</v>
      </c>
      <c r="C135" s="46" t="s">
        <v>26</v>
      </c>
      <c r="D135" s="19">
        <v>3776</v>
      </c>
      <c r="E135" s="19">
        <v>1028</v>
      </c>
      <c r="F135" s="20">
        <v>27.2245762711864</v>
      </c>
      <c r="G135" s="19">
        <v>3706</v>
      </c>
      <c r="H135" s="19">
        <v>998</v>
      </c>
      <c r="I135" s="20">
        <v>26.929303831624399</v>
      </c>
      <c r="J135" s="19">
        <v>70</v>
      </c>
      <c r="K135" s="19">
        <v>30</v>
      </c>
      <c r="L135" s="43">
        <v>42.857142857142897</v>
      </c>
    </row>
    <row r="136" spans="1:12" ht="15.95" customHeight="1">
      <c r="A136" s="88"/>
      <c r="B136" s="45"/>
      <c r="C136" s="46" t="s">
        <v>27</v>
      </c>
      <c r="D136" s="19">
        <v>1953</v>
      </c>
      <c r="E136" s="19">
        <v>510</v>
      </c>
      <c r="F136" s="20">
        <v>26.1136712749616</v>
      </c>
      <c r="G136" s="19">
        <v>1908</v>
      </c>
      <c r="H136" s="19">
        <v>493</v>
      </c>
      <c r="I136" s="20">
        <v>25.8385744234801</v>
      </c>
      <c r="J136" s="19">
        <v>45</v>
      </c>
      <c r="K136" s="19">
        <v>17</v>
      </c>
      <c r="L136" s="43">
        <v>37.7777777777778</v>
      </c>
    </row>
    <row r="137" spans="1:12" ht="15.95" customHeight="1">
      <c r="A137" s="88"/>
      <c r="B137" s="45"/>
      <c r="C137" s="46" t="s">
        <v>28</v>
      </c>
      <c r="D137" s="19">
        <v>1823</v>
      </c>
      <c r="E137" s="19">
        <v>518</v>
      </c>
      <c r="F137" s="20">
        <v>28.4147010422381</v>
      </c>
      <c r="G137" s="19">
        <v>1798</v>
      </c>
      <c r="H137" s="19">
        <v>505</v>
      </c>
      <c r="I137" s="20">
        <v>28.0867630700779</v>
      </c>
      <c r="J137" s="19">
        <v>25</v>
      </c>
      <c r="K137" s="19">
        <v>13</v>
      </c>
      <c r="L137" s="43">
        <v>52</v>
      </c>
    </row>
    <row r="138" spans="1:12" ht="15.95" customHeight="1">
      <c r="A138" s="88"/>
      <c r="B138" s="48" t="s">
        <v>149</v>
      </c>
      <c r="C138" s="46" t="s">
        <v>26</v>
      </c>
      <c r="D138" s="19">
        <v>3620</v>
      </c>
      <c r="E138" s="19">
        <v>1157</v>
      </c>
      <c r="F138" s="20">
        <v>31.961325966850801</v>
      </c>
      <c r="G138" s="19">
        <v>3539</v>
      </c>
      <c r="H138" s="19">
        <v>1138</v>
      </c>
      <c r="I138" s="20">
        <v>32.155976264481502</v>
      </c>
      <c r="J138" s="19">
        <v>81</v>
      </c>
      <c r="K138" s="19">
        <v>19</v>
      </c>
      <c r="L138" s="43">
        <v>23.456790123456798</v>
      </c>
    </row>
    <row r="139" spans="1:12" ht="15.95" customHeight="1">
      <c r="A139" s="88"/>
      <c r="B139" s="45"/>
      <c r="C139" s="46" t="s">
        <v>27</v>
      </c>
      <c r="D139" s="19">
        <v>1874</v>
      </c>
      <c r="E139" s="19">
        <v>605</v>
      </c>
      <c r="F139" s="20">
        <v>32.283884738527199</v>
      </c>
      <c r="G139" s="19">
        <v>1834</v>
      </c>
      <c r="H139" s="19">
        <v>593</v>
      </c>
      <c r="I139" s="20">
        <v>32.3336968375136</v>
      </c>
      <c r="J139" s="19">
        <v>40</v>
      </c>
      <c r="K139" s="19">
        <v>12</v>
      </c>
      <c r="L139" s="43">
        <v>30</v>
      </c>
    </row>
    <row r="140" spans="1:12" ht="15.95" customHeight="1">
      <c r="A140" s="88"/>
      <c r="B140" s="45"/>
      <c r="C140" s="46" t="s">
        <v>28</v>
      </c>
      <c r="D140" s="19">
        <v>1746</v>
      </c>
      <c r="E140" s="19">
        <v>552</v>
      </c>
      <c r="F140" s="20">
        <v>31.615120274914101</v>
      </c>
      <c r="G140" s="19">
        <v>1705</v>
      </c>
      <c r="H140" s="19">
        <v>545</v>
      </c>
      <c r="I140" s="20">
        <v>31.964809384164202</v>
      </c>
      <c r="J140" s="19">
        <v>41</v>
      </c>
      <c r="K140" s="19">
        <v>7</v>
      </c>
      <c r="L140" s="43">
        <v>17.0731707317073</v>
      </c>
    </row>
    <row r="141" spans="1:12" ht="15.95" customHeight="1">
      <c r="A141" s="88"/>
      <c r="B141" s="48" t="s">
        <v>152</v>
      </c>
      <c r="C141" s="46" t="s">
        <v>26</v>
      </c>
      <c r="D141" s="19">
        <v>3606</v>
      </c>
      <c r="E141" s="19">
        <v>1481</v>
      </c>
      <c r="F141" s="20">
        <v>41.070438158624498</v>
      </c>
      <c r="G141" s="19">
        <v>3547</v>
      </c>
      <c r="H141" s="19">
        <v>1463</v>
      </c>
      <c r="I141" s="20">
        <v>41.2461234846349</v>
      </c>
      <c r="J141" s="19">
        <v>59</v>
      </c>
      <c r="K141" s="19">
        <v>18</v>
      </c>
      <c r="L141" s="43">
        <v>30.508474576271201</v>
      </c>
    </row>
    <row r="142" spans="1:12" ht="15.95" customHeight="1">
      <c r="A142" s="88"/>
      <c r="B142" s="45"/>
      <c r="C142" s="46" t="s">
        <v>27</v>
      </c>
      <c r="D142" s="19">
        <v>1878</v>
      </c>
      <c r="E142" s="19">
        <v>770</v>
      </c>
      <c r="F142" s="20">
        <v>41.001064962726304</v>
      </c>
      <c r="G142" s="19">
        <v>1849</v>
      </c>
      <c r="H142" s="19">
        <v>762</v>
      </c>
      <c r="I142" s="20">
        <v>41.211465657112001</v>
      </c>
      <c r="J142" s="19">
        <v>29</v>
      </c>
      <c r="K142" s="19">
        <v>8</v>
      </c>
      <c r="L142" s="43">
        <v>27.586206896551701</v>
      </c>
    </row>
    <row r="143" spans="1:12" ht="15.95" customHeight="1">
      <c r="A143" s="88"/>
      <c r="B143" s="45"/>
      <c r="C143" s="46" t="s">
        <v>28</v>
      </c>
      <c r="D143" s="19">
        <v>1728</v>
      </c>
      <c r="E143" s="19">
        <v>711</v>
      </c>
      <c r="F143" s="20">
        <v>41.1458333333333</v>
      </c>
      <c r="G143" s="19">
        <v>1698</v>
      </c>
      <c r="H143" s="19">
        <v>701</v>
      </c>
      <c r="I143" s="20">
        <v>41.283863368669003</v>
      </c>
      <c r="J143" s="19">
        <v>30</v>
      </c>
      <c r="K143" s="19">
        <v>10</v>
      </c>
      <c r="L143" s="43">
        <v>33.3333333333333</v>
      </c>
    </row>
    <row r="144" spans="1:12" ht="15.95" customHeight="1">
      <c r="A144" s="88"/>
      <c r="B144" s="48" t="s">
        <v>155</v>
      </c>
      <c r="C144" s="46" t="s">
        <v>26</v>
      </c>
      <c r="D144" s="19">
        <v>3855</v>
      </c>
      <c r="E144" s="19">
        <v>1737</v>
      </c>
      <c r="F144" s="20">
        <v>45.058365758754903</v>
      </c>
      <c r="G144" s="19">
        <v>3762</v>
      </c>
      <c r="H144" s="19">
        <v>1698</v>
      </c>
      <c r="I144" s="20">
        <v>45.135566188197799</v>
      </c>
      <c r="J144" s="19">
        <v>93</v>
      </c>
      <c r="K144" s="19">
        <v>39</v>
      </c>
      <c r="L144" s="43">
        <v>41.935483870967701</v>
      </c>
    </row>
    <row r="145" spans="1:12" ht="15.95" customHeight="1">
      <c r="A145" s="88"/>
      <c r="B145" s="45"/>
      <c r="C145" s="46" t="s">
        <v>27</v>
      </c>
      <c r="D145" s="19">
        <v>2033</v>
      </c>
      <c r="E145" s="19">
        <v>915</v>
      </c>
      <c r="F145" s="20">
        <v>45.007378258730903</v>
      </c>
      <c r="G145" s="19">
        <v>1982</v>
      </c>
      <c r="H145" s="19">
        <v>899</v>
      </c>
      <c r="I145" s="20">
        <v>45.3582240161453</v>
      </c>
      <c r="J145" s="19">
        <v>51</v>
      </c>
      <c r="K145" s="19">
        <v>16</v>
      </c>
      <c r="L145" s="43">
        <v>31.372549019607799</v>
      </c>
    </row>
    <row r="146" spans="1:12" ht="15.95" customHeight="1">
      <c r="A146" s="88"/>
      <c r="B146" s="45"/>
      <c r="C146" s="46" t="s">
        <v>28</v>
      </c>
      <c r="D146" s="19">
        <v>1822</v>
      </c>
      <c r="E146" s="19">
        <v>822</v>
      </c>
      <c r="F146" s="20">
        <v>45.1152579582876</v>
      </c>
      <c r="G146" s="19">
        <v>1780</v>
      </c>
      <c r="H146" s="19">
        <v>799</v>
      </c>
      <c r="I146" s="20">
        <v>44.887640449438202</v>
      </c>
      <c r="J146" s="19">
        <v>42</v>
      </c>
      <c r="K146" s="19">
        <v>23</v>
      </c>
      <c r="L146" s="43">
        <v>54.761904761904802</v>
      </c>
    </row>
    <row r="147" spans="1:12" ht="15.95" customHeight="1">
      <c r="A147" s="88"/>
      <c r="B147" s="48" t="s">
        <v>158</v>
      </c>
      <c r="C147" s="46" t="s">
        <v>26</v>
      </c>
      <c r="D147" s="19">
        <v>3865</v>
      </c>
      <c r="E147" s="19">
        <v>1968</v>
      </c>
      <c r="F147" s="20">
        <v>50.918499353169501</v>
      </c>
      <c r="G147" s="19">
        <v>3814</v>
      </c>
      <c r="H147" s="19">
        <v>1939</v>
      </c>
      <c r="I147" s="20">
        <v>50.839014158363902</v>
      </c>
      <c r="J147" s="19">
        <v>51</v>
      </c>
      <c r="K147" s="19">
        <v>29</v>
      </c>
      <c r="L147" s="43">
        <v>56.862745098039198</v>
      </c>
    </row>
    <row r="148" spans="1:12" ht="15.95" customHeight="1">
      <c r="A148" s="88"/>
      <c r="B148" s="45"/>
      <c r="C148" s="46" t="s">
        <v>27</v>
      </c>
      <c r="D148" s="19">
        <v>2046</v>
      </c>
      <c r="E148" s="19">
        <v>1001</v>
      </c>
      <c r="F148" s="20">
        <v>48.924731182795703</v>
      </c>
      <c r="G148" s="19">
        <v>2018</v>
      </c>
      <c r="H148" s="19">
        <v>985</v>
      </c>
      <c r="I148" s="20">
        <v>48.810703666997</v>
      </c>
      <c r="J148" s="19">
        <v>28</v>
      </c>
      <c r="K148" s="19">
        <v>16</v>
      </c>
      <c r="L148" s="43">
        <v>57.142857142857103</v>
      </c>
    </row>
    <row r="149" spans="1:12" ht="15.95" customHeight="1">
      <c r="A149" s="88"/>
      <c r="B149" s="45"/>
      <c r="C149" s="46" t="s">
        <v>28</v>
      </c>
      <c r="D149" s="19">
        <v>1819</v>
      </c>
      <c r="E149" s="19">
        <v>967</v>
      </c>
      <c r="F149" s="20">
        <v>53.161077515118201</v>
      </c>
      <c r="G149" s="19">
        <v>1796</v>
      </c>
      <c r="H149" s="19">
        <v>954</v>
      </c>
      <c r="I149" s="20">
        <v>53.118040089086897</v>
      </c>
      <c r="J149" s="19">
        <v>23</v>
      </c>
      <c r="K149" s="19">
        <v>13</v>
      </c>
      <c r="L149" s="43">
        <v>56.521739130434803</v>
      </c>
    </row>
    <row r="150" spans="1:12" ht="15.95" customHeight="1">
      <c r="A150" s="88"/>
      <c r="B150" s="48" t="s">
        <v>162</v>
      </c>
      <c r="C150" s="46" t="s">
        <v>26</v>
      </c>
      <c r="D150" s="19">
        <v>3400</v>
      </c>
      <c r="E150" s="19">
        <v>1943</v>
      </c>
      <c r="F150" s="20">
        <v>57.147058823529399</v>
      </c>
      <c r="G150" s="19">
        <v>3348</v>
      </c>
      <c r="H150" s="19">
        <v>1907</v>
      </c>
      <c r="I150" s="20">
        <v>56.959378733572301</v>
      </c>
      <c r="J150" s="19">
        <v>52</v>
      </c>
      <c r="K150" s="19">
        <v>36</v>
      </c>
      <c r="L150" s="43">
        <v>69.230769230769198</v>
      </c>
    </row>
    <row r="151" spans="1:12" ht="15.95" customHeight="1">
      <c r="A151" s="88"/>
      <c r="B151" s="45"/>
      <c r="C151" s="46" t="s">
        <v>27</v>
      </c>
      <c r="D151" s="19">
        <v>1764</v>
      </c>
      <c r="E151" s="19">
        <v>979</v>
      </c>
      <c r="F151" s="20">
        <v>55.498866213151899</v>
      </c>
      <c r="G151" s="19">
        <v>1735</v>
      </c>
      <c r="H151" s="19">
        <v>957</v>
      </c>
      <c r="I151" s="20">
        <v>55.158501440922201</v>
      </c>
      <c r="J151" s="19">
        <v>29</v>
      </c>
      <c r="K151" s="19">
        <v>22</v>
      </c>
      <c r="L151" s="43">
        <v>75.862068965517196</v>
      </c>
    </row>
    <row r="152" spans="1:12" ht="15.95" customHeight="1">
      <c r="A152" s="89"/>
      <c r="B152" s="50"/>
      <c r="C152" s="51" t="s">
        <v>28</v>
      </c>
      <c r="D152" s="17">
        <v>1636</v>
      </c>
      <c r="E152" s="17">
        <v>964</v>
      </c>
      <c r="F152" s="18">
        <v>58.924205378973099</v>
      </c>
      <c r="G152" s="17">
        <v>1613</v>
      </c>
      <c r="H152" s="17">
        <v>950</v>
      </c>
      <c r="I152" s="18">
        <v>58.896466212027299</v>
      </c>
      <c r="J152" s="17">
        <v>23</v>
      </c>
      <c r="K152" s="17">
        <v>14</v>
      </c>
      <c r="L152" s="52">
        <v>60.869565217391298</v>
      </c>
    </row>
    <row r="153" spans="1:12" ht="15.95" customHeight="1">
      <c r="A153" s="87" t="s">
        <v>277</v>
      </c>
      <c r="B153" s="58" t="s">
        <v>457</v>
      </c>
      <c r="C153" s="54" t="s">
        <v>143</v>
      </c>
      <c r="D153" s="55">
        <v>39505</v>
      </c>
      <c r="E153" s="55">
        <v>18135</v>
      </c>
      <c r="F153" s="56">
        <v>45.905581571952901</v>
      </c>
      <c r="G153" s="55">
        <v>37945</v>
      </c>
      <c r="H153" s="55">
        <v>17369</v>
      </c>
      <c r="I153" s="56">
        <v>45.774146791408597</v>
      </c>
      <c r="J153" s="55">
        <v>1560</v>
      </c>
      <c r="K153" s="55">
        <v>766</v>
      </c>
      <c r="L153" s="57">
        <v>49.102564102564102</v>
      </c>
    </row>
    <row r="154" spans="1:12" ht="15.95" customHeight="1">
      <c r="A154" s="88"/>
      <c r="B154" s="45"/>
      <c r="C154" s="46" t="s">
        <v>168</v>
      </c>
      <c r="D154" s="19">
        <v>20352</v>
      </c>
      <c r="E154" s="19">
        <v>9165</v>
      </c>
      <c r="F154" s="20">
        <v>45.032429245282998</v>
      </c>
      <c r="G154" s="19">
        <v>19585</v>
      </c>
      <c r="H154" s="19">
        <v>8808</v>
      </c>
      <c r="I154" s="20">
        <v>44.973193770742903</v>
      </c>
      <c r="J154" s="19">
        <v>767</v>
      </c>
      <c r="K154" s="19">
        <v>357</v>
      </c>
      <c r="L154" s="43">
        <v>46.544980443285503</v>
      </c>
    </row>
    <row r="155" spans="1:12" ht="15.95" customHeight="1">
      <c r="A155" s="88"/>
      <c r="B155" s="45"/>
      <c r="C155" s="46" t="s">
        <v>28</v>
      </c>
      <c r="D155" s="19">
        <v>19153</v>
      </c>
      <c r="E155" s="19">
        <v>8970</v>
      </c>
      <c r="F155" s="20">
        <v>46.833394246332197</v>
      </c>
      <c r="G155" s="19">
        <v>18360</v>
      </c>
      <c r="H155" s="19">
        <v>8561</v>
      </c>
      <c r="I155" s="20">
        <v>46.628540305010901</v>
      </c>
      <c r="J155" s="19">
        <v>793</v>
      </c>
      <c r="K155" s="19">
        <v>409</v>
      </c>
      <c r="L155" s="43">
        <v>51.576292559899102</v>
      </c>
    </row>
    <row r="156" spans="1:12" ht="15.95" customHeight="1">
      <c r="A156" s="88"/>
      <c r="B156" s="48" t="s">
        <v>146</v>
      </c>
      <c r="C156" s="44" t="s">
        <v>26</v>
      </c>
      <c r="D156" s="19">
        <v>6728</v>
      </c>
      <c r="E156" s="19">
        <v>1956</v>
      </c>
      <c r="F156" s="20">
        <v>29.072532699167699</v>
      </c>
      <c r="G156" s="19">
        <v>6446</v>
      </c>
      <c r="H156" s="19">
        <v>1893</v>
      </c>
      <c r="I156" s="20">
        <v>29.367049332919599</v>
      </c>
      <c r="J156" s="19">
        <v>282</v>
      </c>
      <c r="K156" s="19">
        <v>63</v>
      </c>
      <c r="L156" s="43">
        <v>22.340425531914899</v>
      </c>
    </row>
    <row r="157" spans="1:12" ht="15.95" customHeight="1">
      <c r="A157" s="88"/>
      <c r="B157" s="45"/>
      <c r="C157" s="44" t="s">
        <v>27</v>
      </c>
      <c r="D157" s="19">
        <v>3541</v>
      </c>
      <c r="E157" s="19">
        <v>1007</v>
      </c>
      <c r="F157" s="20">
        <v>28.438294267156198</v>
      </c>
      <c r="G157" s="19">
        <v>3386</v>
      </c>
      <c r="H157" s="19">
        <v>974</v>
      </c>
      <c r="I157" s="20">
        <v>28.765505020673402</v>
      </c>
      <c r="J157" s="19">
        <v>155</v>
      </c>
      <c r="K157" s="19">
        <v>33</v>
      </c>
      <c r="L157" s="43">
        <v>21.290322580645199</v>
      </c>
    </row>
    <row r="158" spans="1:12" ht="15.95" customHeight="1">
      <c r="A158" s="88"/>
      <c r="B158" s="45"/>
      <c r="C158" s="44" t="s">
        <v>28</v>
      </c>
      <c r="D158" s="19">
        <v>3187</v>
      </c>
      <c r="E158" s="19">
        <v>949</v>
      </c>
      <c r="F158" s="20">
        <v>29.777219956071502</v>
      </c>
      <c r="G158" s="19">
        <v>3060</v>
      </c>
      <c r="H158" s="19">
        <v>919</v>
      </c>
      <c r="I158" s="20">
        <v>30.032679738562098</v>
      </c>
      <c r="J158" s="19">
        <v>127</v>
      </c>
      <c r="K158" s="19">
        <v>30</v>
      </c>
      <c r="L158" s="43">
        <v>23.6220472440945</v>
      </c>
    </row>
    <row r="159" spans="1:12" ht="15.95" customHeight="1">
      <c r="A159" s="88"/>
      <c r="B159" s="48" t="s">
        <v>149</v>
      </c>
      <c r="C159" s="44" t="s">
        <v>26</v>
      </c>
      <c r="D159" s="19">
        <v>6861</v>
      </c>
      <c r="E159" s="19">
        <v>2388</v>
      </c>
      <c r="F159" s="20">
        <v>34.805421950152997</v>
      </c>
      <c r="G159" s="19">
        <v>6579</v>
      </c>
      <c r="H159" s="19">
        <v>2308</v>
      </c>
      <c r="I159" s="20">
        <v>35.081319349445202</v>
      </c>
      <c r="J159" s="19">
        <v>282</v>
      </c>
      <c r="K159" s="19">
        <v>80</v>
      </c>
      <c r="L159" s="43">
        <v>28.368794326241101</v>
      </c>
    </row>
    <row r="160" spans="1:12" ht="15.95" customHeight="1">
      <c r="A160" s="88"/>
      <c r="B160" s="45"/>
      <c r="C160" s="44" t="s">
        <v>27</v>
      </c>
      <c r="D160" s="19">
        <v>3528</v>
      </c>
      <c r="E160" s="19">
        <v>1218</v>
      </c>
      <c r="F160" s="20">
        <v>34.523809523809497</v>
      </c>
      <c r="G160" s="19">
        <v>3382</v>
      </c>
      <c r="H160" s="19">
        <v>1177</v>
      </c>
      <c r="I160" s="20">
        <v>34.801892371377903</v>
      </c>
      <c r="J160" s="19">
        <v>146</v>
      </c>
      <c r="K160" s="19">
        <v>41</v>
      </c>
      <c r="L160" s="43">
        <v>28.082191780821901</v>
      </c>
    </row>
    <row r="161" spans="1:12" ht="15.95" customHeight="1">
      <c r="A161" s="88"/>
      <c r="B161" s="45"/>
      <c r="C161" s="44" t="s">
        <v>28</v>
      </c>
      <c r="D161" s="19">
        <v>3333</v>
      </c>
      <c r="E161" s="19">
        <v>1170</v>
      </c>
      <c r="F161" s="20">
        <v>35.103510351035098</v>
      </c>
      <c r="G161" s="19">
        <v>3197</v>
      </c>
      <c r="H161" s="19">
        <v>1131</v>
      </c>
      <c r="I161" s="20">
        <v>35.376915858617501</v>
      </c>
      <c r="J161" s="19">
        <v>136</v>
      </c>
      <c r="K161" s="19">
        <v>39</v>
      </c>
      <c r="L161" s="43">
        <v>28.676470588235301</v>
      </c>
    </row>
    <row r="162" spans="1:12" ht="15.95" customHeight="1">
      <c r="A162" s="88"/>
      <c r="B162" s="48" t="s">
        <v>152</v>
      </c>
      <c r="C162" s="44" t="s">
        <v>26</v>
      </c>
      <c r="D162" s="19">
        <v>6533</v>
      </c>
      <c r="E162" s="19">
        <v>2742</v>
      </c>
      <c r="F162" s="20">
        <v>41.971529159650999</v>
      </c>
      <c r="G162" s="19">
        <v>6280</v>
      </c>
      <c r="H162" s="19">
        <v>2621</v>
      </c>
      <c r="I162" s="20">
        <v>41.735668789808898</v>
      </c>
      <c r="J162" s="19">
        <v>253</v>
      </c>
      <c r="K162" s="19">
        <v>121</v>
      </c>
      <c r="L162" s="43">
        <v>47.826086956521699</v>
      </c>
    </row>
    <row r="163" spans="1:12" ht="15.95" customHeight="1">
      <c r="A163" s="88"/>
      <c r="B163" s="45"/>
      <c r="C163" s="44" t="s">
        <v>27</v>
      </c>
      <c r="D163" s="19">
        <v>3332</v>
      </c>
      <c r="E163" s="19">
        <v>1368</v>
      </c>
      <c r="F163" s="20">
        <v>41.056422569027603</v>
      </c>
      <c r="G163" s="19">
        <v>3213</v>
      </c>
      <c r="H163" s="19">
        <v>1306</v>
      </c>
      <c r="I163" s="20">
        <v>40.647370059134801</v>
      </c>
      <c r="J163" s="19">
        <v>119</v>
      </c>
      <c r="K163" s="19">
        <v>62</v>
      </c>
      <c r="L163" s="43">
        <v>52.100840336134503</v>
      </c>
    </row>
    <row r="164" spans="1:12" ht="15.95" customHeight="1">
      <c r="A164" s="88"/>
      <c r="B164" s="45"/>
      <c r="C164" s="44" t="s">
        <v>28</v>
      </c>
      <c r="D164" s="19">
        <v>3201</v>
      </c>
      <c r="E164" s="19">
        <v>1374</v>
      </c>
      <c r="F164" s="20">
        <v>42.924086223055298</v>
      </c>
      <c r="G164" s="19">
        <v>3067</v>
      </c>
      <c r="H164" s="19">
        <v>1315</v>
      </c>
      <c r="I164" s="20">
        <v>42.875774372350797</v>
      </c>
      <c r="J164" s="19">
        <v>134</v>
      </c>
      <c r="K164" s="19">
        <v>59</v>
      </c>
      <c r="L164" s="43">
        <v>44.0298507462687</v>
      </c>
    </row>
    <row r="165" spans="1:12" ht="15.95" customHeight="1">
      <c r="A165" s="88"/>
      <c r="B165" s="48" t="s">
        <v>155</v>
      </c>
      <c r="C165" s="44" t="s">
        <v>26</v>
      </c>
      <c r="D165" s="19">
        <v>6684</v>
      </c>
      <c r="E165" s="19">
        <v>3407</v>
      </c>
      <c r="F165" s="20">
        <v>50.972471573907796</v>
      </c>
      <c r="G165" s="19">
        <v>6447</v>
      </c>
      <c r="H165" s="19">
        <v>3262</v>
      </c>
      <c r="I165" s="20">
        <v>50.5971769815418</v>
      </c>
      <c r="J165" s="19">
        <v>237</v>
      </c>
      <c r="K165" s="19">
        <v>145</v>
      </c>
      <c r="L165" s="43">
        <v>61.181434599156098</v>
      </c>
    </row>
    <row r="166" spans="1:12" ht="15.95" customHeight="1">
      <c r="A166" s="88"/>
      <c r="B166" s="45"/>
      <c r="C166" s="44" t="s">
        <v>27</v>
      </c>
      <c r="D166" s="19">
        <v>3388</v>
      </c>
      <c r="E166" s="19">
        <v>1737</v>
      </c>
      <c r="F166" s="20">
        <v>51.269185360094397</v>
      </c>
      <c r="G166" s="19">
        <v>3281</v>
      </c>
      <c r="H166" s="19">
        <v>1677</v>
      </c>
      <c r="I166" s="20">
        <v>51.112465711673302</v>
      </c>
      <c r="J166" s="19">
        <v>107</v>
      </c>
      <c r="K166" s="19">
        <v>60</v>
      </c>
      <c r="L166" s="43">
        <v>56.074766355140198</v>
      </c>
    </row>
    <row r="167" spans="1:12" ht="15.95" customHeight="1">
      <c r="A167" s="88"/>
      <c r="B167" s="45"/>
      <c r="C167" s="44" t="s">
        <v>28</v>
      </c>
      <c r="D167" s="19">
        <v>3296</v>
      </c>
      <c r="E167" s="19">
        <v>1670</v>
      </c>
      <c r="F167" s="20">
        <v>50.667475728155303</v>
      </c>
      <c r="G167" s="19">
        <v>3166</v>
      </c>
      <c r="H167" s="19">
        <v>1585</v>
      </c>
      <c r="I167" s="20">
        <v>50.063171193935602</v>
      </c>
      <c r="J167" s="19">
        <v>130</v>
      </c>
      <c r="K167" s="19">
        <v>85</v>
      </c>
      <c r="L167" s="43">
        <v>65.384615384615401</v>
      </c>
    </row>
    <row r="168" spans="1:12" ht="15.95" customHeight="1">
      <c r="A168" s="88"/>
      <c r="B168" s="48" t="s">
        <v>158</v>
      </c>
      <c r="C168" s="44" t="s">
        <v>26</v>
      </c>
      <c r="D168" s="62">
        <v>6999</v>
      </c>
      <c r="E168" s="62">
        <v>4071</v>
      </c>
      <c r="F168" s="63">
        <v>58.165452207458202</v>
      </c>
      <c r="G168" s="62">
        <v>6752</v>
      </c>
      <c r="H168" s="62">
        <v>3898</v>
      </c>
      <c r="I168" s="63">
        <v>57.7310426540284</v>
      </c>
      <c r="J168" s="19">
        <v>247</v>
      </c>
      <c r="K168" s="19">
        <v>173</v>
      </c>
      <c r="L168" s="43">
        <v>70.040485829959493</v>
      </c>
    </row>
    <row r="169" spans="1:12" ht="15.95" customHeight="1">
      <c r="A169" s="88"/>
      <c r="B169" s="45"/>
      <c r="C169" s="44" t="s">
        <v>27</v>
      </c>
      <c r="D169" s="62">
        <v>3558</v>
      </c>
      <c r="E169" s="62">
        <v>2007</v>
      </c>
      <c r="F169" s="63">
        <v>56.408094435075903</v>
      </c>
      <c r="G169" s="62">
        <v>3434</v>
      </c>
      <c r="H169" s="62">
        <v>1923</v>
      </c>
      <c r="I169" s="63">
        <v>55.998835177635399</v>
      </c>
      <c r="J169" s="19">
        <v>124</v>
      </c>
      <c r="K169" s="19">
        <v>84</v>
      </c>
      <c r="L169" s="43">
        <v>67.741935483871003</v>
      </c>
    </row>
    <row r="170" spans="1:12" ht="15.95" customHeight="1">
      <c r="A170" s="88"/>
      <c r="B170" s="45"/>
      <c r="C170" s="44" t="s">
        <v>28</v>
      </c>
      <c r="D170" s="62">
        <v>3441</v>
      </c>
      <c r="E170" s="62">
        <v>2064</v>
      </c>
      <c r="F170" s="63">
        <v>59.982563208369697</v>
      </c>
      <c r="G170" s="62">
        <v>3318</v>
      </c>
      <c r="H170" s="62">
        <v>1975</v>
      </c>
      <c r="I170" s="63">
        <v>59.523809523809497</v>
      </c>
      <c r="J170" s="19">
        <v>123</v>
      </c>
      <c r="K170" s="19">
        <v>89</v>
      </c>
      <c r="L170" s="43">
        <v>72.357723577235802</v>
      </c>
    </row>
    <row r="171" spans="1:12" ht="15.95" customHeight="1">
      <c r="A171" s="88"/>
      <c r="B171" s="48" t="s">
        <v>162</v>
      </c>
      <c r="C171" s="44" t="s">
        <v>26</v>
      </c>
      <c r="D171" s="62">
        <v>5700</v>
      </c>
      <c r="E171" s="62">
        <v>3571</v>
      </c>
      <c r="F171" s="63">
        <v>62.649122807017498</v>
      </c>
      <c r="G171" s="62">
        <v>5441</v>
      </c>
      <c r="H171" s="62">
        <v>3387</v>
      </c>
      <c r="I171" s="63">
        <v>62.2495864730748</v>
      </c>
      <c r="J171" s="19">
        <v>259</v>
      </c>
      <c r="K171" s="19">
        <v>184</v>
      </c>
      <c r="L171" s="43">
        <v>71.042471042471007</v>
      </c>
    </row>
    <row r="172" spans="1:12" ht="15.95" customHeight="1">
      <c r="A172" s="88"/>
      <c r="B172" s="59"/>
      <c r="C172" s="44" t="s">
        <v>27</v>
      </c>
      <c r="D172" s="62">
        <v>3005</v>
      </c>
      <c r="E172" s="62">
        <v>1828</v>
      </c>
      <c r="F172" s="63">
        <v>60.831946755407699</v>
      </c>
      <c r="G172" s="62">
        <v>2889</v>
      </c>
      <c r="H172" s="62">
        <v>1751</v>
      </c>
      <c r="I172" s="63">
        <v>60.609207338179303</v>
      </c>
      <c r="J172" s="19">
        <v>116</v>
      </c>
      <c r="K172" s="19">
        <v>77</v>
      </c>
      <c r="L172" s="43">
        <v>66.379310344827601</v>
      </c>
    </row>
    <row r="173" spans="1:12" ht="15.95" customHeight="1">
      <c r="A173" s="89"/>
      <c r="B173" s="60"/>
      <c r="C173" s="49" t="s">
        <v>28</v>
      </c>
      <c r="D173" s="64">
        <v>2695</v>
      </c>
      <c r="E173" s="64">
        <v>1743</v>
      </c>
      <c r="F173" s="65">
        <v>64.675324675324703</v>
      </c>
      <c r="G173" s="64">
        <v>2552</v>
      </c>
      <c r="H173" s="64">
        <v>1636</v>
      </c>
      <c r="I173" s="65">
        <v>64.106583072100307</v>
      </c>
      <c r="J173" s="17">
        <v>143</v>
      </c>
      <c r="K173" s="17">
        <v>107</v>
      </c>
      <c r="L173" s="52">
        <v>74.825174825174798</v>
      </c>
    </row>
    <row r="174" spans="1:12" ht="15.95" customHeight="1">
      <c r="A174" s="88" t="s">
        <v>294</v>
      </c>
      <c r="B174" s="58" t="s">
        <v>457</v>
      </c>
      <c r="C174" s="46" t="s">
        <v>143</v>
      </c>
      <c r="D174" s="19">
        <v>28943</v>
      </c>
      <c r="E174" s="19">
        <v>13362</v>
      </c>
      <c r="F174" s="37">
        <v>46.166603323774297</v>
      </c>
      <c r="G174" s="19">
        <v>28932</v>
      </c>
      <c r="H174" s="19">
        <v>13361</v>
      </c>
      <c r="I174" s="37">
        <v>46.180699571408802</v>
      </c>
      <c r="J174" s="19">
        <v>11</v>
      </c>
      <c r="K174" s="19">
        <v>1</v>
      </c>
      <c r="L174" s="61">
        <v>9.0909090909090899</v>
      </c>
    </row>
    <row r="175" spans="1:12" ht="15.95" customHeight="1">
      <c r="A175" s="88"/>
      <c r="B175" s="45"/>
      <c r="C175" s="46" t="s">
        <v>27</v>
      </c>
      <c r="D175" s="19">
        <v>14824</v>
      </c>
      <c r="E175" s="19">
        <v>6725</v>
      </c>
      <c r="F175" s="37">
        <v>45.365623313545598</v>
      </c>
      <c r="G175" s="19">
        <v>14820</v>
      </c>
      <c r="H175" s="19">
        <v>6724</v>
      </c>
      <c r="I175" s="37">
        <v>45.371120107962199</v>
      </c>
      <c r="J175" s="19">
        <v>4</v>
      </c>
      <c r="K175" s="19">
        <v>1</v>
      </c>
      <c r="L175" s="61">
        <v>25</v>
      </c>
    </row>
    <row r="176" spans="1:12" ht="15.95" customHeight="1">
      <c r="A176" s="88"/>
      <c r="B176" s="45"/>
      <c r="C176" s="47" t="s">
        <v>28</v>
      </c>
      <c r="D176" s="19">
        <v>14119</v>
      </c>
      <c r="E176" s="19">
        <v>6637</v>
      </c>
      <c r="F176" s="37">
        <v>47.007578440399499</v>
      </c>
      <c r="G176" s="19">
        <v>14112</v>
      </c>
      <c r="H176" s="19">
        <v>6637</v>
      </c>
      <c r="I176" s="37">
        <v>47.030895691609999</v>
      </c>
      <c r="J176" s="19">
        <v>7</v>
      </c>
      <c r="K176" s="19">
        <v>0</v>
      </c>
      <c r="L176" s="19">
        <v>0</v>
      </c>
    </row>
    <row r="177" spans="1:12" ht="15.95" customHeight="1">
      <c r="A177" s="88"/>
      <c r="B177" s="48" t="s">
        <v>146</v>
      </c>
      <c r="C177" s="46" t="s">
        <v>26</v>
      </c>
      <c r="D177" s="19">
        <v>4826</v>
      </c>
      <c r="E177" s="19">
        <v>1440</v>
      </c>
      <c r="F177" s="20">
        <v>29.838375466224601</v>
      </c>
      <c r="G177" s="19">
        <v>4824</v>
      </c>
      <c r="H177" s="19">
        <v>1440</v>
      </c>
      <c r="I177" s="20">
        <v>29.8507462686567</v>
      </c>
      <c r="J177" s="19">
        <v>2</v>
      </c>
      <c r="K177" s="19">
        <v>0</v>
      </c>
      <c r="L177" s="19">
        <v>0</v>
      </c>
    </row>
    <row r="178" spans="1:12" ht="15.95" customHeight="1">
      <c r="A178" s="88"/>
      <c r="B178" s="45"/>
      <c r="C178" s="46" t="s">
        <v>27</v>
      </c>
      <c r="D178" s="19">
        <v>2489</v>
      </c>
      <c r="E178" s="19">
        <v>727</v>
      </c>
      <c r="F178" s="20">
        <v>29.2085174768984</v>
      </c>
      <c r="G178" s="19">
        <v>2489</v>
      </c>
      <c r="H178" s="19">
        <v>727</v>
      </c>
      <c r="I178" s="20">
        <v>29.2085174768984</v>
      </c>
      <c r="J178" s="19">
        <v>0</v>
      </c>
      <c r="K178" s="19">
        <v>0</v>
      </c>
      <c r="L178" s="19">
        <v>0</v>
      </c>
    </row>
    <row r="179" spans="1:12" ht="15.95" customHeight="1">
      <c r="A179" s="88"/>
      <c r="B179" s="45"/>
      <c r="C179" s="46" t="s">
        <v>28</v>
      </c>
      <c r="D179" s="19">
        <v>2337</v>
      </c>
      <c r="E179" s="19">
        <v>713</v>
      </c>
      <c r="F179" s="20">
        <v>30.509199828840401</v>
      </c>
      <c r="G179" s="19">
        <v>2335</v>
      </c>
      <c r="H179" s="19">
        <v>713</v>
      </c>
      <c r="I179" s="20">
        <v>30.5353319057816</v>
      </c>
      <c r="J179" s="19">
        <v>2</v>
      </c>
      <c r="K179" s="19">
        <v>0</v>
      </c>
      <c r="L179" s="19">
        <v>0</v>
      </c>
    </row>
    <row r="180" spans="1:12" ht="15.95" customHeight="1">
      <c r="A180" s="88"/>
      <c r="B180" s="48" t="s">
        <v>149</v>
      </c>
      <c r="C180" s="46" t="s">
        <v>26</v>
      </c>
      <c r="D180" s="19">
        <v>5118</v>
      </c>
      <c r="E180" s="19">
        <v>1921</v>
      </c>
      <c r="F180" s="20">
        <v>37.534193044157902</v>
      </c>
      <c r="G180" s="19">
        <v>5117</v>
      </c>
      <c r="H180" s="19">
        <v>1921</v>
      </c>
      <c r="I180" s="20">
        <v>37.541528239202698</v>
      </c>
      <c r="J180" s="19">
        <v>1</v>
      </c>
      <c r="K180" s="19">
        <v>0</v>
      </c>
      <c r="L180" s="19">
        <v>0</v>
      </c>
    </row>
    <row r="181" spans="1:12" ht="15.95" customHeight="1">
      <c r="A181" s="88"/>
      <c r="B181" s="45"/>
      <c r="C181" s="46" t="s">
        <v>27</v>
      </c>
      <c r="D181" s="19">
        <v>2599</v>
      </c>
      <c r="E181" s="19">
        <v>953</v>
      </c>
      <c r="F181" s="20">
        <v>36.667949211235097</v>
      </c>
      <c r="G181" s="19">
        <v>2598</v>
      </c>
      <c r="H181" s="19">
        <v>953</v>
      </c>
      <c r="I181" s="20">
        <v>36.6820631254811</v>
      </c>
      <c r="J181" s="19">
        <v>1</v>
      </c>
      <c r="K181" s="19">
        <v>0</v>
      </c>
      <c r="L181" s="19">
        <v>0</v>
      </c>
    </row>
    <row r="182" spans="1:12" ht="15.95" customHeight="1">
      <c r="A182" s="88"/>
      <c r="B182" s="45"/>
      <c r="C182" s="46" t="s">
        <v>28</v>
      </c>
      <c r="D182" s="19">
        <v>2519</v>
      </c>
      <c r="E182" s="19">
        <v>968</v>
      </c>
      <c r="F182" s="20">
        <v>38.427947598253297</v>
      </c>
      <c r="G182" s="19">
        <v>2519</v>
      </c>
      <c r="H182" s="19">
        <v>968</v>
      </c>
      <c r="I182" s="20">
        <v>38.427947598253297</v>
      </c>
      <c r="J182" s="19">
        <v>0</v>
      </c>
      <c r="K182" s="19">
        <v>0</v>
      </c>
      <c r="L182" s="19">
        <v>0</v>
      </c>
    </row>
    <row r="183" spans="1:12" ht="15.95" customHeight="1">
      <c r="A183" s="88"/>
      <c r="B183" s="48" t="s">
        <v>152</v>
      </c>
      <c r="C183" s="46" t="s">
        <v>26</v>
      </c>
      <c r="D183" s="19">
        <v>4603</v>
      </c>
      <c r="E183" s="19">
        <v>1901</v>
      </c>
      <c r="F183" s="20">
        <v>41.299152726482703</v>
      </c>
      <c r="G183" s="19">
        <v>4601</v>
      </c>
      <c r="H183" s="19">
        <v>1901</v>
      </c>
      <c r="I183" s="20">
        <v>41.3171049771789</v>
      </c>
      <c r="J183" s="19">
        <v>2</v>
      </c>
      <c r="K183" s="19">
        <v>0</v>
      </c>
      <c r="L183" s="19">
        <v>0</v>
      </c>
    </row>
    <row r="184" spans="1:12" ht="15.95" customHeight="1">
      <c r="A184" s="88"/>
      <c r="B184" s="45"/>
      <c r="C184" s="46" t="s">
        <v>27</v>
      </c>
      <c r="D184" s="19">
        <v>2376</v>
      </c>
      <c r="E184" s="19">
        <v>1007</v>
      </c>
      <c r="F184" s="20">
        <v>42.3821548821549</v>
      </c>
      <c r="G184" s="19">
        <v>2376</v>
      </c>
      <c r="H184" s="19">
        <v>1007</v>
      </c>
      <c r="I184" s="20">
        <v>42.3821548821549</v>
      </c>
      <c r="J184" s="19">
        <v>0</v>
      </c>
      <c r="K184" s="19">
        <v>0</v>
      </c>
      <c r="L184" s="19">
        <v>0</v>
      </c>
    </row>
    <row r="185" spans="1:12" ht="15.95" customHeight="1">
      <c r="A185" s="88"/>
      <c r="B185" s="45"/>
      <c r="C185" s="46" t="s">
        <v>28</v>
      </c>
      <c r="D185" s="19">
        <v>2227</v>
      </c>
      <c r="E185" s="19">
        <v>894</v>
      </c>
      <c r="F185" s="20">
        <v>40.1436910642119</v>
      </c>
      <c r="G185" s="19">
        <v>2225</v>
      </c>
      <c r="H185" s="19">
        <v>894</v>
      </c>
      <c r="I185" s="20">
        <v>40.179775280898902</v>
      </c>
      <c r="J185" s="19">
        <v>2</v>
      </c>
      <c r="K185" s="19">
        <v>0</v>
      </c>
      <c r="L185" s="19">
        <v>0</v>
      </c>
    </row>
    <row r="186" spans="1:12" ht="15.95" customHeight="1">
      <c r="A186" s="88"/>
      <c r="B186" s="48" t="s">
        <v>155</v>
      </c>
      <c r="C186" s="46" t="s">
        <v>26</v>
      </c>
      <c r="D186" s="19">
        <v>4973</v>
      </c>
      <c r="E186" s="19">
        <v>2474</v>
      </c>
      <c r="F186" s="20">
        <v>49.748642670420303</v>
      </c>
      <c r="G186" s="19">
        <v>4971</v>
      </c>
      <c r="H186" s="19">
        <v>2474</v>
      </c>
      <c r="I186" s="20">
        <v>49.768658217662399</v>
      </c>
      <c r="J186" s="19">
        <v>2</v>
      </c>
      <c r="K186" s="19">
        <v>0</v>
      </c>
      <c r="L186" s="19">
        <v>0</v>
      </c>
    </row>
    <row r="187" spans="1:12" ht="15.95" customHeight="1">
      <c r="A187" s="88"/>
      <c r="B187" s="45"/>
      <c r="C187" s="46" t="s">
        <v>27</v>
      </c>
      <c r="D187" s="19">
        <v>2507</v>
      </c>
      <c r="E187" s="19">
        <v>1259</v>
      </c>
      <c r="F187" s="20">
        <v>50.219385719983997</v>
      </c>
      <c r="G187" s="19">
        <v>2507</v>
      </c>
      <c r="H187" s="19">
        <v>1259</v>
      </c>
      <c r="I187" s="20">
        <v>50.219385719983997</v>
      </c>
      <c r="J187" s="19">
        <v>0</v>
      </c>
      <c r="K187" s="19">
        <v>0</v>
      </c>
      <c r="L187" s="19">
        <v>0</v>
      </c>
    </row>
    <row r="188" spans="1:12" ht="15.95" customHeight="1">
      <c r="A188" s="88"/>
      <c r="B188" s="45"/>
      <c r="C188" s="46" t="s">
        <v>28</v>
      </c>
      <c r="D188" s="19">
        <v>2466</v>
      </c>
      <c r="E188" s="19">
        <v>1215</v>
      </c>
      <c r="F188" s="20">
        <v>49.270072992700698</v>
      </c>
      <c r="G188" s="19">
        <v>2464</v>
      </c>
      <c r="H188" s="19">
        <v>1215</v>
      </c>
      <c r="I188" s="20">
        <v>49.310064935064901</v>
      </c>
      <c r="J188" s="19">
        <v>2</v>
      </c>
      <c r="K188" s="19">
        <v>0</v>
      </c>
      <c r="L188" s="19">
        <v>0</v>
      </c>
    </row>
    <row r="189" spans="1:12" ht="15.95" customHeight="1">
      <c r="A189" s="88"/>
      <c r="B189" s="48" t="s">
        <v>158</v>
      </c>
      <c r="C189" s="46" t="s">
        <v>26</v>
      </c>
      <c r="D189" s="19">
        <v>5076</v>
      </c>
      <c r="E189" s="19">
        <v>2902</v>
      </c>
      <c r="F189" s="20">
        <v>57.171000788022099</v>
      </c>
      <c r="G189" s="19">
        <v>5075</v>
      </c>
      <c r="H189" s="19">
        <v>2902</v>
      </c>
      <c r="I189" s="20">
        <v>57.182266009852199</v>
      </c>
      <c r="J189" s="19">
        <v>1</v>
      </c>
      <c r="K189" s="19">
        <v>0</v>
      </c>
      <c r="L189" s="19">
        <v>0</v>
      </c>
    </row>
    <row r="190" spans="1:12" ht="15.95" customHeight="1">
      <c r="A190" s="88"/>
      <c r="B190" s="45"/>
      <c r="C190" s="46" t="s">
        <v>27</v>
      </c>
      <c r="D190" s="19">
        <v>2633</v>
      </c>
      <c r="E190" s="19">
        <v>1440</v>
      </c>
      <c r="F190" s="20">
        <v>54.6904671477402</v>
      </c>
      <c r="G190" s="19">
        <v>2632</v>
      </c>
      <c r="H190" s="19">
        <v>1440</v>
      </c>
      <c r="I190" s="20">
        <v>54.711246200607903</v>
      </c>
      <c r="J190" s="19">
        <v>1</v>
      </c>
      <c r="K190" s="19">
        <v>0</v>
      </c>
      <c r="L190" s="19">
        <v>0</v>
      </c>
    </row>
    <row r="191" spans="1:12" ht="15.95" customHeight="1">
      <c r="A191" s="88"/>
      <c r="B191" s="45"/>
      <c r="C191" s="46" t="s">
        <v>28</v>
      </c>
      <c r="D191" s="19">
        <v>2443</v>
      </c>
      <c r="E191" s="19">
        <v>1462</v>
      </c>
      <c r="F191" s="20">
        <v>59.844453540728601</v>
      </c>
      <c r="G191" s="19">
        <v>2443</v>
      </c>
      <c r="H191" s="19">
        <v>1462</v>
      </c>
      <c r="I191" s="20">
        <v>59.844453540728601</v>
      </c>
      <c r="J191" s="19">
        <v>0</v>
      </c>
      <c r="K191" s="19">
        <v>0</v>
      </c>
      <c r="L191" s="19">
        <v>0</v>
      </c>
    </row>
    <row r="192" spans="1:12" ht="15.95" customHeight="1">
      <c r="A192" s="88"/>
      <c r="B192" s="48" t="s">
        <v>162</v>
      </c>
      <c r="C192" s="46" t="s">
        <v>26</v>
      </c>
      <c r="D192" s="19">
        <v>4347</v>
      </c>
      <c r="E192" s="19">
        <v>2724</v>
      </c>
      <c r="F192" s="20">
        <v>62.663906142167001</v>
      </c>
      <c r="G192" s="19">
        <v>4344</v>
      </c>
      <c r="H192" s="19">
        <v>2723</v>
      </c>
      <c r="I192" s="20">
        <v>62.684162062615101</v>
      </c>
      <c r="J192" s="19">
        <v>3</v>
      </c>
      <c r="K192" s="19">
        <v>1</v>
      </c>
      <c r="L192" s="43">
        <v>33.3333333333333</v>
      </c>
    </row>
    <row r="193" spans="1:12" ht="15.95" customHeight="1">
      <c r="A193" s="88"/>
      <c r="B193" s="45"/>
      <c r="C193" s="46" t="s">
        <v>27</v>
      </c>
      <c r="D193" s="19">
        <v>2220</v>
      </c>
      <c r="E193" s="19">
        <v>1339</v>
      </c>
      <c r="F193" s="20">
        <v>60.315315315315303</v>
      </c>
      <c r="G193" s="19">
        <v>2218</v>
      </c>
      <c r="H193" s="19">
        <v>1338</v>
      </c>
      <c r="I193" s="20">
        <v>60.324616771866502</v>
      </c>
      <c r="J193" s="19">
        <v>2</v>
      </c>
      <c r="K193" s="19">
        <v>1</v>
      </c>
      <c r="L193" s="43">
        <v>50</v>
      </c>
    </row>
    <row r="194" spans="1:12" ht="15.95" customHeight="1">
      <c r="A194" s="89"/>
      <c r="B194" s="50"/>
      <c r="C194" s="51" t="s">
        <v>28</v>
      </c>
      <c r="D194" s="17">
        <v>2127</v>
      </c>
      <c r="E194" s="17">
        <v>1385</v>
      </c>
      <c r="F194" s="18">
        <v>65.115185707569296</v>
      </c>
      <c r="G194" s="17">
        <v>2126</v>
      </c>
      <c r="H194" s="17">
        <v>1385</v>
      </c>
      <c r="I194" s="18">
        <v>65.145813734713101</v>
      </c>
      <c r="J194" s="17">
        <v>1</v>
      </c>
      <c r="K194" s="17">
        <v>0</v>
      </c>
      <c r="L194" s="17">
        <v>0</v>
      </c>
    </row>
    <row r="195" spans="1:12" ht="15.95" customHeight="1">
      <c r="A195" s="87" t="s">
        <v>295</v>
      </c>
      <c r="B195" s="58" t="s">
        <v>457</v>
      </c>
      <c r="C195" s="54" t="s">
        <v>143</v>
      </c>
      <c r="D195" s="55">
        <v>62103</v>
      </c>
      <c r="E195" s="55">
        <v>28172</v>
      </c>
      <c r="F195" s="56">
        <v>45.3633479864097</v>
      </c>
      <c r="G195" s="55">
        <v>62092</v>
      </c>
      <c r="H195" s="55">
        <v>28164</v>
      </c>
      <c r="I195" s="56">
        <v>45.358500289892397</v>
      </c>
      <c r="J195" s="55">
        <v>11</v>
      </c>
      <c r="K195" s="55">
        <v>8</v>
      </c>
      <c r="L195" s="57">
        <v>72.727272727272705</v>
      </c>
    </row>
    <row r="196" spans="1:12" ht="15.95" customHeight="1">
      <c r="A196" s="88"/>
      <c r="B196" s="45"/>
      <c r="C196" s="46" t="s">
        <v>168</v>
      </c>
      <c r="D196" s="19">
        <v>32299</v>
      </c>
      <c r="E196" s="19">
        <v>14449</v>
      </c>
      <c r="F196" s="20">
        <v>44.735131118610497</v>
      </c>
      <c r="G196" s="19">
        <v>32294</v>
      </c>
      <c r="H196" s="19">
        <v>14444</v>
      </c>
      <c r="I196" s="20">
        <v>44.726574595900203</v>
      </c>
      <c r="J196" s="19">
        <v>5</v>
      </c>
      <c r="K196" s="19">
        <v>5</v>
      </c>
      <c r="L196" s="43">
        <v>100</v>
      </c>
    </row>
    <row r="197" spans="1:12" ht="15.95" customHeight="1">
      <c r="A197" s="88"/>
      <c r="B197" s="45"/>
      <c r="C197" s="46" t="s">
        <v>28</v>
      </c>
      <c r="D197" s="19">
        <v>29804</v>
      </c>
      <c r="E197" s="19">
        <v>13723</v>
      </c>
      <c r="F197" s="20">
        <v>46.044155146960101</v>
      </c>
      <c r="G197" s="19">
        <v>29798</v>
      </c>
      <c r="H197" s="19">
        <v>13720</v>
      </c>
      <c r="I197" s="20">
        <v>46.043358614672101</v>
      </c>
      <c r="J197" s="19">
        <v>6</v>
      </c>
      <c r="K197" s="19">
        <v>3</v>
      </c>
      <c r="L197" s="43">
        <v>50</v>
      </c>
    </row>
    <row r="198" spans="1:12" ht="15.95" customHeight="1">
      <c r="A198" s="88"/>
      <c r="B198" s="48" t="s">
        <v>146</v>
      </c>
      <c r="C198" s="46" t="s">
        <v>26</v>
      </c>
      <c r="D198" s="19">
        <v>10375</v>
      </c>
      <c r="E198" s="19">
        <v>2740</v>
      </c>
      <c r="F198" s="20">
        <v>26.409638554216901</v>
      </c>
      <c r="G198" s="19">
        <v>10364</v>
      </c>
      <c r="H198" s="19">
        <v>2732</v>
      </c>
      <c r="I198" s="20">
        <v>26.360478579698999</v>
      </c>
      <c r="J198" s="19">
        <v>11</v>
      </c>
      <c r="K198" s="19">
        <v>8</v>
      </c>
      <c r="L198" s="43">
        <v>72.727272727272705</v>
      </c>
    </row>
    <row r="199" spans="1:12" ht="15.95" customHeight="1">
      <c r="A199" s="88"/>
      <c r="B199" s="45"/>
      <c r="C199" s="46" t="s">
        <v>27</v>
      </c>
      <c r="D199" s="19">
        <v>5386</v>
      </c>
      <c r="E199" s="19">
        <v>1415</v>
      </c>
      <c r="F199" s="20">
        <v>26.271815818789499</v>
      </c>
      <c r="G199" s="19">
        <v>5381</v>
      </c>
      <c r="H199" s="19">
        <v>1410</v>
      </c>
      <c r="I199" s="20">
        <v>26.203307935327999</v>
      </c>
      <c r="J199" s="19">
        <v>5</v>
      </c>
      <c r="K199" s="19">
        <v>5</v>
      </c>
      <c r="L199" s="43">
        <v>100</v>
      </c>
    </row>
    <row r="200" spans="1:12" ht="15.95" customHeight="1">
      <c r="A200" s="88"/>
      <c r="B200" s="45"/>
      <c r="C200" s="46" t="s">
        <v>28</v>
      </c>
      <c r="D200" s="19">
        <v>4989</v>
      </c>
      <c r="E200" s="19">
        <v>1325</v>
      </c>
      <c r="F200" s="20">
        <v>26.5584285427941</v>
      </c>
      <c r="G200" s="19">
        <v>4983</v>
      </c>
      <c r="H200" s="19">
        <v>1322</v>
      </c>
      <c r="I200" s="20">
        <v>26.530202689143099</v>
      </c>
      <c r="J200" s="19">
        <v>6</v>
      </c>
      <c r="K200" s="19">
        <v>3</v>
      </c>
      <c r="L200" s="43">
        <v>50</v>
      </c>
    </row>
    <row r="201" spans="1:12" ht="15.95" customHeight="1">
      <c r="A201" s="88"/>
      <c r="B201" s="48" t="s">
        <v>149</v>
      </c>
      <c r="C201" s="46" t="s">
        <v>26</v>
      </c>
      <c r="D201" s="19">
        <v>10443</v>
      </c>
      <c r="E201" s="19">
        <v>3490</v>
      </c>
      <c r="F201" s="20">
        <v>33.419515464904698</v>
      </c>
      <c r="G201" s="19">
        <v>10443</v>
      </c>
      <c r="H201" s="19">
        <v>3490</v>
      </c>
      <c r="I201" s="20">
        <v>33.419515464904698</v>
      </c>
      <c r="J201" s="19">
        <v>0</v>
      </c>
      <c r="K201" s="19">
        <v>0</v>
      </c>
      <c r="L201" s="19">
        <v>0</v>
      </c>
    </row>
    <row r="202" spans="1:12" ht="15.95" customHeight="1">
      <c r="A202" s="88"/>
      <c r="B202" s="45"/>
      <c r="C202" s="46" t="s">
        <v>27</v>
      </c>
      <c r="D202" s="19">
        <v>5440</v>
      </c>
      <c r="E202" s="19">
        <v>1815</v>
      </c>
      <c r="F202" s="20">
        <v>33.363970588235297</v>
      </c>
      <c r="G202" s="19">
        <v>5440</v>
      </c>
      <c r="H202" s="19">
        <v>1815</v>
      </c>
      <c r="I202" s="20">
        <v>33.363970588235297</v>
      </c>
      <c r="J202" s="19">
        <v>0</v>
      </c>
      <c r="K202" s="19">
        <v>0</v>
      </c>
      <c r="L202" s="19">
        <v>0</v>
      </c>
    </row>
    <row r="203" spans="1:12" ht="15.95" customHeight="1">
      <c r="A203" s="88"/>
      <c r="B203" s="45"/>
      <c r="C203" s="46" t="s">
        <v>28</v>
      </c>
      <c r="D203" s="19">
        <v>5003</v>
      </c>
      <c r="E203" s="19">
        <v>1675</v>
      </c>
      <c r="F203" s="20">
        <v>33.479912052768299</v>
      </c>
      <c r="G203" s="19">
        <v>5003</v>
      </c>
      <c r="H203" s="19">
        <v>1675</v>
      </c>
      <c r="I203" s="20">
        <v>33.479912052768299</v>
      </c>
      <c r="J203" s="19">
        <v>0</v>
      </c>
      <c r="K203" s="19">
        <v>0</v>
      </c>
      <c r="L203" s="19">
        <v>0</v>
      </c>
    </row>
    <row r="204" spans="1:12" ht="15.95" customHeight="1">
      <c r="A204" s="88"/>
      <c r="B204" s="48" t="s">
        <v>152</v>
      </c>
      <c r="C204" s="46" t="s">
        <v>26</v>
      </c>
      <c r="D204" s="19">
        <v>10036</v>
      </c>
      <c r="E204" s="19">
        <v>4262</v>
      </c>
      <c r="F204" s="20">
        <v>42.467118373854099</v>
      </c>
      <c r="G204" s="19">
        <v>10036</v>
      </c>
      <c r="H204" s="19">
        <v>4262</v>
      </c>
      <c r="I204" s="20">
        <v>42.467118373854099</v>
      </c>
      <c r="J204" s="19">
        <v>0</v>
      </c>
      <c r="K204" s="19">
        <v>0</v>
      </c>
      <c r="L204" s="19">
        <v>0</v>
      </c>
    </row>
    <row r="205" spans="1:12" ht="15.95" customHeight="1">
      <c r="A205" s="88"/>
      <c r="B205" s="45"/>
      <c r="C205" s="46" t="s">
        <v>27</v>
      </c>
      <c r="D205" s="19">
        <v>5221</v>
      </c>
      <c r="E205" s="19">
        <v>2260</v>
      </c>
      <c r="F205" s="20">
        <v>43.286726680712498</v>
      </c>
      <c r="G205" s="19">
        <v>5221</v>
      </c>
      <c r="H205" s="19">
        <v>2260</v>
      </c>
      <c r="I205" s="20">
        <v>43.286726680712498</v>
      </c>
      <c r="J205" s="19">
        <v>0</v>
      </c>
      <c r="K205" s="19">
        <v>0</v>
      </c>
      <c r="L205" s="19">
        <v>0</v>
      </c>
    </row>
    <row r="206" spans="1:12" ht="15.95" customHeight="1">
      <c r="A206" s="88"/>
      <c r="B206" s="45"/>
      <c r="C206" s="46" t="s">
        <v>28</v>
      </c>
      <c r="D206" s="19">
        <v>4815</v>
      </c>
      <c r="E206" s="19">
        <v>2002</v>
      </c>
      <c r="F206" s="20">
        <v>41.578400830737301</v>
      </c>
      <c r="G206" s="19">
        <v>4815</v>
      </c>
      <c r="H206" s="19">
        <v>2002</v>
      </c>
      <c r="I206" s="20">
        <v>41.578400830737301</v>
      </c>
      <c r="J206" s="19">
        <v>0</v>
      </c>
      <c r="K206" s="19">
        <v>0</v>
      </c>
      <c r="L206" s="19">
        <v>0</v>
      </c>
    </row>
    <row r="207" spans="1:12" ht="15.95" customHeight="1">
      <c r="A207" s="88"/>
      <c r="B207" s="48" t="s">
        <v>155</v>
      </c>
      <c r="C207" s="46" t="s">
        <v>26</v>
      </c>
      <c r="D207" s="19">
        <v>10677</v>
      </c>
      <c r="E207" s="19">
        <v>5236</v>
      </c>
      <c r="F207" s="20">
        <v>49.039992507258603</v>
      </c>
      <c r="G207" s="19">
        <v>10677</v>
      </c>
      <c r="H207" s="19">
        <v>5236</v>
      </c>
      <c r="I207" s="20">
        <v>49.039992507258603</v>
      </c>
      <c r="J207" s="19">
        <v>0</v>
      </c>
      <c r="K207" s="19">
        <v>0</v>
      </c>
      <c r="L207" s="19">
        <v>0</v>
      </c>
    </row>
    <row r="208" spans="1:12" ht="15.95" customHeight="1">
      <c r="A208" s="88"/>
      <c r="B208" s="45"/>
      <c r="C208" s="46" t="s">
        <v>27</v>
      </c>
      <c r="D208" s="19">
        <v>5647</v>
      </c>
      <c r="E208" s="19">
        <v>2741</v>
      </c>
      <c r="F208" s="20">
        <v>48.539047281742498</v>
      </c>
      <c r="G208" s="19">
        <v>5647</v>
      </c>
      <c r="H208" s="19">
        <v>2741</v>
      </c>
      <c r="I208" s="20">
        <v>48.539047281742498</v>
      </c>
      <c r="J208" s="19">
        <v>0</v>
      </c>
      <c r="K208" s="19">
        <v>0</v>
      </c>
      <c r="L208" s="19">
        <v>0</v>
      </c>
    </row>
    <row r="209" spans="1:12" ht="15.95" customHeight="1">
      <c r="A209" s="88"/>
      <c r="B209" s="45"/>
      <c r="C209" s="46" t="s">
        <v>28</v>
      </c>
      <c r="D209" s="19">
        <v>5030</v>
      </c>
      <c r="E209" s="19">
        <v>2495</v>
      </c>
      <c r="F209" s="20">
        <v>49.602385685884698</v>
      </c>
      <c r="G209" s="19">
        <v>5030</v>
      </c>
      <c r="H209" s="19">
        <v>2495</v>
      </c>
      <c r="I209" s="20">
        <v>49.602385685884698</v>
      </c>
      <c r="J209" s="19">
        <v>0</v>
      </c>
      <c r="K209" s="19">
        <v>0</v>
      </c>
      <c r="L209" s="19">
        <v>0</v>
      </c>
    </row>
    <row r="210" spans="1:12" ht="15.95" customHeight="1">
      <c r="A210" s="88"/>
      <c r="B210" s="48" t="s">
        <v>158</v>
      </c>
      <c r="C210" s="46" t="s">
        <v>26</v>
      </c>
      <c r="D210" s="19">
        <v>11053</v>
      </c>
      <c r="E210" s="19">
        <v>6333</v>
      </c>
      <c r="F210" s="20">
        <v>57.296661539853403</v>
      </c>
      <c r="G210" s="19">
        <v>11053</v>
      </c>
      <c r="H210" s="19">
        <v>6333</v>
      </c>
      <c r="I210" s="20">
        <v>57.296661539853403</v>
      </c>
      <c r="J210" s="19">
        <v>0</v>
      </c>
      <c r="K210" s="19">
        <v>0</v>
      </c>
      <c r="L210" s="19">
        <v>0</v>
      </c>
    </row>
    <row r="211" spans="1:12" ht="15.95" customHeight="1">
      <c r="A211" s="88"/>
      <c r="B211" s="45"/>
      <c r="C211" s="46" t="s">
        <v>27</v>
      </c>
      <c r="D211" s="19">
        <v>5650</v>
      </c>
      <c r="E211" s="19">
        <v>3144</v>
      </c>
      <c r="F211" s="20">
        <v>55.646017699114999</v>
      </c>
      <c r="G211" s="19">
        <v>5650</v>
      </c>
      <c r="H211" s="19">
        <v>3144</v>
      </c>
      <c r="I211" s="20">
        <v>55.646017699114999</v>
      </c>
      <c r="J211" s="19">
        <v>0</v>
      </c>
      <c r="K211" s="19">
        <v>0</v>
      </c>
      <c r="L211" s="19">
        <v>0</v>
      </c>
    </row>
    <row r="212" spans="1:12" ht="15.95" customHeight="1">
      <c r="A212" s="88"/>
      <c r="B212" s="45"/>
      <c r="C212" s="46" t="s">
        <v>28</v>
      </c>
      <c r="D212" s="19">
        <v>5403</v>
      </c>
      <c r="E212" s="19">
        <v>3189</v>
      </c>
      <c r="F212" s="20">
        <v>59.022765130483101</v>
      </c>
      <c r="G212" s="19">
        <v>5403</v>
      </c>
      <c r="H212" s="19">
        <v>3189</v>
      </c>
      <c r="I212" s="20">
        <v>59.022765130483101</v>
      </c>
      <c r="J212" s="19">
        <v>0</v>
      </c>
      <c r="K212" s="19">
        <v>0</v>
      </c>
      <c r="L212" s="19">
        <v>0</v>
      </c>
    </row>
    <row r="213" spans="1:12" ht="15.95" customHeight="1">
      <c r="A213" s="88"/>
      <c r="B213" s="48" t="s">
        <v>162</v>
      </c>
      <c r="C213" s="46" t="s">
        <v>26</v>
      </c>
      <c r="D213" s="19">
        <v>9519</v>
      </c>
      <c r="E213" s="19">
        <v>6111</v>
      </c>
      <c r="F213" s="20">
        <v>64.197919949574498</v>
      </c>
      <c r="G213" s="19">
        <v>9519</v>
      </c>
      <c r="H213" s="19">
        <v>6111</v>
      </c>
      <c r="I213" s="20">
        <v>64.197919949574498</v>
      </c>
      <c r="J213" s="19">
        <v>0</v>
      </c>
      <c r="K213" s="19">
        <v>0</v>
      </c>
      <c r="L213" s="19">
        <v>0</v>
      </c>
    </row>
    <row r="214" spans="1:12" ht="15.95" customHeight="1">
      <c r="A214" s="88"/>
      <c r="B214" s="45"/>
      <c r="C214" s="46" t="s">
        <v>27</v>
      </c>
      <c r="D214" s="19">
        <v>4955</v>
      </c>
      <c r="E214" s="19">
        <v>3074</v>
      </c>
      <c r="F214" s="20">
        <v>62.038345105953603</v>
      </c>
      <c r="G214" s="19">
        <v>4955</v>
      </c>
      <c r="H214" s="19">
        <v>3074</v>
      </c>
      <c r="I214" s="20">
        <v>62.038345105953603</v>
      </c>
      <c r="J214" s="19">
        <v>0</v>
      </c>
      <c r="K214" s="19">
        <v>0</v>
      </c>
      <c r="L214" s="19">
        <v>0</v>
      </c>
    </row>
    <row r="215" spans="1:12" ht="15.95" customHeight="1">
      <c r="A215" s="89"/>
      <c r="B215" s="50"/>
      <c r="C215" s="51" t="s">
        <v>28</v>
      </c>
      <c r="D215" s="17">
        <v>4564</v>
      </c>
      <c r="E215" s="17">
        <v>3037</v>
      </c>
      <c r="F215" s="18">
        <v>66.542506573181399</v>
      </c>
      <c r="G215" s="17">
        <v>4564</v>
      </c>
      <c r="H215" s="17">
        <v>3037</v>
      </c>
      <c r="I215" s="18">
        <v>66.542506573181399</v>
      </c>
      <c r="J215" s="17">
        <v>0</v>
      </c>
      <c r="K215" s="17">
        <v>0</v>
      </c>
      <c r="L215" s="17">
        <v>0</v>
      </c>
    </row>
    <row r="216" spans="1:12" ht="15.95" customHeight="1">
      <c r="A216" s="87" t="s">
        <v>296</v>
      </c>
      <c r="B216" s="58" t="s">
        <v>457</v>
      </c>
      <c r="C216" s="46" t="s">
        <v>143</v>
      </c>
      <c r="D216" s="19">
        <v>22760</v>
      </c>
      <c r="E216" s="19">
        <v>8671</v>
      </c>
      <c r="F216" s="20">
        <v>38.097539543057998</v>
      </c>
      <c r="G216" s="19">
        <v>21558</v>
      </c>
      <c r="H216" s="19">
        <v>8101</v>
      </c>
      <c r="I216" s="20">
        <v>37.577697374524497</v>
      </c>
      <c r="J216" s="19">
        <v>1202</v>
      </c>
      <c r="K216" s="19">
        <v>570</v>
      </c>
      <c r="L216" s="43">
        <v>47.420965058236298</v>
      </c>
    </row>
    <row r="217" spans="1:12" ht="15.95" customHeight="1">
      <c r="A217" s="88"/>
      <c r="B217" s="45"/>
      <c r="C217" s="46" t="s">
        <v>168</v>
      </c>
      <c r="D217" s="19">
        <v>11851</v>
      </c>
      <c r="E217" s="19">
        <v>4371</v>
      </c>
      <c r="F217" s="20">
        <v>36.882963462998902</v>
      </c>
      <c r="G217" s="19">
        <v>11156</v>
      </c>
      <c r="H217" s="19">
        <v>4052</v>
      </c>
      <c r="I217" s="20">
        <v>36.3212621011115</v>
      </c>
      <c r="J217" s="19">
        <v>695</v>
      </c>
      <c r="K217" s="19">
        <v>319</v>
      </c>
      <c r="L217" s="43">
        <v>45.899280575539599</v>
      </c>
    </row>
    <row r="218" spans="1:12" ht="15.95" customHeight="1">
      <c r="A218" s="88"/>
      <c r="B218" s="45"/>
      <c r="C218" s="46" t="s">
        <v>28</v>
      </c>
      <c r="D218" s="19">
        <v>10909</v>
      </c>
      <c r="E218" s="19">
        <v>4300</v>
      </c>
      <c r="F218" s="20">
        <v>39.416995141626202</v>
      </c>
      <c r="G218" s="19">
        <v>10402</v>
      </c>
      <c r="H218" s="19">
        <v>4049</v>
      </c>
      <c r="I218" s="20">
        <v>38.925206691021003</v>
      </c>
      <c r="J218" s="19">
        <v>507</v>
      </c>
      <c r="K218" s="19">
        <v>251</v>
      </c>
      <c r="L218" s="43">
        <v>49.506903353057197</v>
      </c>
    </row>
    <row r="219" spans="1:12" ht="15.95" customHeight="1">
      <c r="A219" s="88"/>
      <c r="B219" s="48" t="s">
        <v>146</v>
      </c>
      <c r="C219" s="44" t="s">
        <v>26</v>
      </c>
      <c r="D219" s="19">
        <v>3786</v>
      </c>
      <c r="E219" s="19">
        <v>925</v>
      </c>
      <c r="F219" s="20">
        <v>24.432118330691999</v>
      </c>
      <c r="G219" s="19">
        <v>3615</v>
      </c>
      <c r="H219" s="19">
        <v>887</v>
      </c>
      <c r="I219" s="20">
        <v>24.536652835407999</v>
      </c>
      <c r="J219" s="19">
        <v>171</v>
      </c>
      <c r="K219" s="19">
        <v>38</v>
      </c>
      <c r="L219" s="43">
        <v>22.2222222222222</v>
      </c>
    </row>
    <row r="220" spans="1:12" ht="15.95" customHeight="1">
      <c r="A220" s="88"/>
      <c r="B220" s="45"/>
      <c r="C220" s="44" t="s">
        <v>27</v>
      </c>
      <c r="D220" s="19">
        <v>1965</v>
      </c>
      <c r="E220" s="19">
        <v>456</v>
      </c>
      <c r="F220" s="20">
        <v>23.206106870229</v>
      </c>
      <c r="G220" s="19">
        <v>1863</v>
      </c>
      <c r="H220" s="19">
        <v>433</v>
      </c>
      <c r="I220" s="20">
        <v>23.2420826623725</v>
      </c>
      <c r="J220" s="19">
        <v>102</v>
      </c>
      <c r="K220" s="19">
        <v>23</v>
      </c>
      <c r="L220" s="43">
        <v>22.5490196078431</v>
      </c>
    </row>
    <row r="221" spans="1:12" ht="15.95" customHeight="1">
      <c r="A221" s="88"/>
      <c r="B221" s="45"/>
      <c r="C221" s="44" t="s">
        <v>28</v>
      </c>
      <c r="D221" s="19">
        <v>1821</v>
      </c>
      <c r="E221" s="19">
        <v>469</v>
      </c>
      <c r="F221" s="20">
        <v>25.755079626578802</v>
      </c>
      <c r="G221" s="19">
        <v>1752</v>
      </c>
      <c r="H221" s="19">
        <v>454</v>
      </c>
      <c r="I221" s="20">
        <v>25.9132420091324</v>
      </c>
      <c r="J221" s="19">
        <v>69</v>
      </c>
      <c r="K221" s="19">
        <v>15</v>
      </c>
      <c r="L221" s="43">
        <v>21.739130434782599</v>
      </c>
    </row>
    <row r="222" spans="1:12" ht="15.95" customHeight="1">
      <c r="A222" s="88"/>
      <c r="B222" s="48" t="s">
        <v>149</v>
      </c>
      <c r="C222" s="44" t="s">
        <v>26</v>
      </c>
      <c r="D222" s="19">
        <v>3858</v>
      </c>
      <c r="E222" s="19">
        <v>1097</v>
      </c>
      <c r="F222" s="20">
        <v>28.434421980300701</v>
      </c>
      <c r="G222" s="19">
        <v>3699</v>
      </c>
      <c r="H222" s="19">
        <v>1047</v>
      </c>
      <c r="I222" s="20">
        <v>28.304947283049501</v>
      </c>
      <c r="J222" s="19">
        <v>159</v>
      </c>
      <c r="K222" s="19">
        <v>50</v>
      </c>
      <c r="L222" s="43">
        <v>31.4465408805031</v>
      </c>
    </row>
    <row r="223" spans="1:12" ht="15.95" customHeight="1">
      <c r="A223" s="88"/>
      <c r="B223" s="45"/>
      <c r="C223" s="44" t="s">
        <v>27</v>
      </c>
      <c r="D223" s="19">
        <v>1991</v>
      </c>
      <c r="E223" s="19">
        <v>562</v>
      </c>
      <c r="F223" s="20">
        <v>28.227021597187299</v>
      </c>
      <c r="G223" s="19">
        <v>1904</v>
      </c>
      <c r="H223" s="19">
        <v>535</v>
      </c>
      <c r="I223" s="20">
        <v>28.098739495798299</v>
      </c>
      <c r="J223" s="19">
        <v>87</v>
      </c>
      <c r="K223" s="19">
        <v>27</v>
      </c>
      <c r="L223" s="43">
        <v>31.034482758620701</v>
      </c>
    </row>
    <row r="224" spans="1:12" ht="15.95" customHeight="1">
      <c r="A224" s="88"/>
      <c r="B224" s="45"/>
      <c r="C224" s="44" t="s">
        <v>28</v>
      </c>
      <c r="D224" s="19">
        <v>1867</v>
      </c>
      <c r="E224" s="19">
        <v>535</v>
      </c>
      <c r="F224" s="20">
        <v>28.6555972147831</v>
      </c>
      <c r="G224" s="19">
        <v>1795</v>
      </c>
      <c r="H224" s="19">
        <v>512</v>
      </c>
      <c r="I224" s="20">
        <v>28.523676880222801</v>
      </c>
      <c r="J224" s="19">
        <v>72</v>
      </c>
      <c r="K224" s="19">
        <v>23</v>
      </c>
      <c r="L224" s="43">
        <v>31.9444444444444</v>
      </c>
    </row>
    <row r="225" spans="1:12" ht="15.95" customHeight="1">
      <c r="A225" s="88"/>
      <c r="B225" s="48" t="s">
        <v>152</v>
      </c>
      <c r="C225" s="44" t="s">
        <v>26</v>
      </c>
      <c r="D225" s="19">
        <v>3525</v>
      </c>
      <c r="E225" s="19">
        <v>1201</v>
      </c>
      <c r="F225" s="20">
        <v>34.070921985815602</v>
      </c>
      <c r="G225" s="19">
        <v>3356</v>
      </c>
      <c r="H225" s="19">
        <v>1128</v>
      </c>
      <c r="I225" s="20">
        <v>33.611442193087001</v>
      </c>
      <c r="J225" s="19">
        <v>169</v>
      </c>
      <c r="K225" s="19">
        <v>73</v>
      </c>
      <c r="L225" s="43">
        <v>43.195266272189301</v>
      </c>
    </row>
    <row r="226" spans="1:12" ht="15.95" customHeight="1">
      <c r="A226" s="88"/>
      <c r="B226" s="45"/>
      <c r="C226" s="44" t="s">
        <v>27</v>
      </c>
      <c r="D226" s="19">
        <v>1847</v>
      </c>
      <c r="E226" s="19">
        <v>622</v>
      </c>
      <c r="F226" s="20">
        <v>33.676231727125099</v>
      </c>
      <c r="G226" s="19">
        <v>1752</v>
      </c>
      <c r="H226" s="19">
        <v>585</v>
      </c>
      <c r="I226" s="20">
        <v>33.390410958904098</v>
      </c>
      <c r="J226" s="19">
        <v>95</v>
      </c>
      <c r="K226" s="19">
        <v>37</v>
      </c>
      <c r="L226" s="43">
        <v>38.947368421052602</v>
      </c>
    </row>
    <row r="227" spans="1:12" ht="15.95" customHeight="1">
      <c r="A227" s="88"/>
      <c r="B227" s="45"/>
      <c r="C227" s="44" t="s">
        <v>28</v>
      </c>
      <c r="D227" s="19">
        <v>1678</v>
      </c>
      <c r="E227" s="19">
        <v>579</v>
      </c>
      <c r="F227" s="20">
        <v>34.505363528009497</v>
      </c>
      <c r="G227" s="19">
        <v>1604</v>
      </c>
      <c r="H227" s="19">
        <v>543</v>
      </c>
      <c r="I227" s="20">
        <v>33.852867830423897</v>
      </c>
      <c r="J227" s="19">
        <v>74</v>
      </c>
      <c r="K227" s="19">
        <v>36</v>
      </c>
      <c r="L227" s="43">
        <v>48.648648648648702</v>
      </c>
    </row>
    <row r="228" spans="1:12" ht="15.95" customHeight="1">
      <c r="A228" s="88"/>
      <c r="B228" s="48" t="s">
        <v>155</v>
      </c>
      <c r="C228" s="44" t="s">
        <v>26</v>
      </c>
      <c r="D228" s="19">
        <v>3950</v>
      </c>
      <c r="E228" s="19">
        <v>1618</v>
      </c>
      <c r="F228" s="20">
        <v>40.962025316455701</v>
      </c>
      <c r="G228" s="19">
        <v>3741</v>
      </c>
      <c r="H228" s="19">
        <v>1512</v>
      </c>
      <c r="I228" s="20">
        <v>40.417000801924601</v>
      </c>
      <c r="J228" s="19">
        <v>209</v>
      </c>
      <c r="K228" s="19">
        <v>106</v>
      </c>
      <c r="L228" s="43">
        <v>50.717703349282303</v>
      </c>
    </row>
    <row r="229" spans="1:12" ht="15.95" customHeight="1">
      <c r="A229" s="88"/>
      <c r="B229" s="45"/>
      <c r="C229" s="44" t="s">
        <v>27</v>
      </c>
      <c r="D229" s="19">
        <v>2093</v>
      </c>
      <c r="E229" s="19">
        <v>858</v>
      </c>
      <c r="F229" s="20">
        <v>40.993788819875803</v>
      </c>
      <c r="G229" s="19">
        <v>1965</v>
      </c>
      <c r="H229" s="19">
        <v>791</v>
      </c>
      <c r="I229" s="20">
        <v>40.2544529262087</v>
      </c>
      <c r="J229" s="19">
        <v>128</v>
      </c>
      <c r="K229" s="19">
        <v>67</v>
      </c>
      <c r="L229" s="43">
        <v>52.34375</v>
      </c>
    </row>
    <row r="230" spans="1:12" ht="15.95" customHeight="1">
      <c r="A230" s="88"/>
      <c r="B230" s="45"/>
      <c r="C230" s="44" t="s">
        <v>28</v>
      </c>
      <c r="D230" s="19">
        <v>1857</v>
      </c>
      <c r="E230" s="19">
        <v>760</v>
      </c>
      <c r="F230" s="20">
        <v>40.926225094237999</v>
      </c>
      <c r="G230" s="19">
        <v>1776</v>
      </c>
      <c r="H230" s="19">
        <v>721</v>
      </c>
      <c r="I230" s="20">
        <v>40.596846846846802</v>
      </c>
      <c r="J230" s="19">
        <v>81</v>
      </c>
      <c r="K230" s="19">
        <v>39</v>
      </c>
      <c r="L230" s="43">
        <v>48.148148148148103</v>
      </c>
    </row>
    <row r="231" spans="1:12" ht="15.95" customHeight="1">
      <c r="A231" s="88"/>
      <c r="B231" s="48" t="s">
        <v>158</v>
      </c>
      <c r="C231" s="44" t="s">
        <v>26</v>
      </c>
      <c r="D231" s="19">
        <v>4005</v>
      </c>
      <c r="E231" s="19">
        <v>1913</v>
      </c>
      <c r="F231" s="20">
        <v>47.765293383270901</v>
      </c>
      <c r="G231" s="19">
        <v>3752</v>
      </c>
      <c r="H231" s="19">
        <v>1746</v>
      </c>
      <c r="I231" s="20">
        <v>46.5351812366738</v>
      </c>
      <c r="J231" s="19">
        <v>253</v>
      </c>
      <c r="K231" s="19">
        <v>167</v>
      </c>
      <c r="L231" s="43">
        <v>66.007905138339893</v>
      </c>
    </row>
    <row r="232" spans="1:12" ht="15.95" customHeight="1">
      <c r="A232" s="88"/>
      <c r="B232" s="45"/>
      <c r="C232" s="44" t="s">
        <v>27</v>
      </c>
      <c r="D232" s="19">
        <v>2088</v>
      </c>
      <c r="E232" s="19">
        <v>965</v>
      </c>
      <c r="F232" s="20">
        <v>46.216475095785398</v>
      </c>
      <c r="G232" s="19">
        <v>1946</v>
      </c>
      <c r="H232" s="19">
        <v>873</v>
      </c>
      <c r="I232" s="20">
        <v>44.861253854059598</v>
      </c>
      <c r="J232" s="19">
        <v>142</v>
      </c>
      <c r="K232" s="19">
        <v>92</v>
      </c>
      <c r="L232" s="43">
        <v>64.788732394366207</v>
      </c>
    </row>
    <row r="233" spans="1:12" ht="15.95" customHeight="1">
      <c r="A233" s="88"/>
      <c r="B233" s="45"/>
      <c r="C233" s="44" t="s">
        <v>28</v>
      </c>
      <c r="D233" s="19">
        <v>1917</v>
      </c>
      <c r="E233" s="19">
        <v>948</v>
      </c>
      <c r="F233" s="20">
        <v>49.452269170579001</v>
      </c>
      <c r="G233" s="19">
        <v>1806</v>
      </c>
      <c r="H233" s="19">
        <v>873</v>
      </c>
      <c r="I233" s="20">
        <v>48.338870431893703</v>
      </c>
      <c r="J233" s="19">
        <v>111</v>
      </c>
      <c r="K233" s="19">
        <v>75</v>
      </c>
      <c r="L233" s="43">
        <v>67.567567567567593</v>
      </c>
    </row>
    <row r="234" spans="1:12" ht="15.95" customHeight="1">
      <c r="A234" s="88"/>
      <c r="B234" s="48" t="s">
        <v>162</v>
      </c>
      <c r="C234" s="44" t="s">
        <v>26</v>
      </c>
      <c r="D234" s="19">
        <v>3636</v>
      </c>
      <c r="E234" s="19">
        <v>1917</v>
      </c>
      <c r="F234" s="20">
        <v>52.722772277227698</v>
      </c>
      <c r="G234" s="19">
        <v>3395</v>
      </c>
      <c r="H234" s="19">
        <v>1781</v>
      </c>
      <c r="I234" s="20">
        <v>52.459499263623002</v>
      </c>
      <c r="J234" s="19">
        <v>241</v>
      </c>
      <c r="K234" s="19">
        <v>136</v>
      </c>
      <c r="L234" s="43">
        <v>56.431535269709499</v>
      </c>
    </row>
    <row r="235" spans="1:12" ht="15.95" customHeight="1">
      <c r="A235" s="88"/>
      <c r="B235" s="45"/>
      <c r="C235" s="44" t="s">
        <v>27</v>
      </c>
      <c r="D235" s="19">
        <v>1867</v>
      </c>
      <c r="E235" s="19">
        <v>908</v>
      </c>
      <c r="F235" s="20">
        <v>48.6341724692019</v>
      </c>
      <c r="G235" s="19">
        <v>1726</v>
      </c>
      <c r="H235" s="19">
        <v>835</v>
      </c>
      <c r="I235" s="20">
        <v>48.377752027809997</v>
      </c>
      <c r="J235" s="19">
        <v>141</v>
      </c>
      <c r="K235" s="19">
        <v>73</v>
      </c>
      <c r="L235" s="43">
        <v>51.773049645390103</v>
      </c>
    </row>
    <row r="236" spans="1:12" ht="15.95" customHeight="1">
      <c r="A236" s="89"/>
      <c r="B236" s="50"/>
      <c r="C236" s="49" t="s">
        <v>28</v>
      </c>
      <c r="D236" s="17">
        <v>1769</v>
      </c>
      <c r="E236" s="17">
        <v>1009</v>
      </c>
      <c r="F236" s="18">
        <v>57.037874505370297</v>
      </c>
      <c r="G236" s="17">
        <v>1669</v>
      </c>
      <c r="H236" s="17">
        <v>946</v>
      </c>
      <c r="I236" s="18">
        <v>56.680647094068298</v>
      </c>
      <c r="J236" s="17">
        <v>100</v>
      </c>
      <c r="K236" s="17">
        <v>63</v>
      </c>
      <c r="L236" s="52">
        <v>63</v>
      </c>
    </row>
    <row r="237" spans="1:12" ht="15.95" customHeight="1">
      <c r="A237" s="87" t="s">
        <v>434</v>
      </c>
      <c r="B237" s="58" t="s">
        <v>457</v>
      </c>
      <c r="C237" s="54" t="s">
        <v>143</v>
      </c>
      <c r="D237" s="55">
        <v>30387</v>
      </c>
      <c r="E237" s="55">
        <v>13633</v>
      </c>
      <c r="F237" s="56">
        <v>44.864580248132398</v>
      </c>
      <c r="G237" s="55">
        <v>29445</v>
      </c>
      <c r="H237" s="55">
        <v>13101</v>
      </c>
      <c r="I237" s="56">
        <v>44.493122771268503</v>
      </c>
      <c r="J237" s="55">
        <v>942</v>
      </c>
      <c r="K237" s="55">
        <v>532</v>
      </c>
      <c r="L237" s="57">
        <v>56.475583864118903</v>
      </c>
    </row>
    <row r="238" spans="1:12" ht="15.95" customHeight="1">
      <c r="A238" s="88"/>
      <c r="B238" s="45"/>
      <c r="C238" s="46" t="s">
        <v>168</v>
      </c>
      <c r="D238" s="19">
        <v>15675</v>
      </c>
      <c r="E238" s="19">
        <v>6848</v>
      </c>
      <c r="F238" s="20">
        <v>43.6874003189793</v>
      </c>
      <c r="G238" s="19">
        <v>15211</v>
      </c>
      <c r="H238" s="19">
        <v>6613</v>
      </c>
      <c r="I238" s="20">
        <v>43.475116691867697</v>
      </c>
      <c r="J238" s="19">
        <v>464</v>
      </c>
      <c r="K238" s="19">
        <v>235</v>
      </c>
      <c r="L238" s="43">
        <v>50.6465517241379</v>
      </c>
    </row>
    <row r="239" spans="1:12" ht="15.95" customHeight="1">
      <c r="A239" s="88"/>
      <c r="B239" s="45"/>
      <c r="C239" s="46" t="s">
        <v>28</v>
      </c>
      <c r="D239" s="19">
        <v>14712</v>
      </c>
      <c r="E239" s="19">
        <v>6785</v>
      </c>
      <c r="F239" s="20">
        <v>46.118814573137598</v>
      </c>
      <c r="G239" s="19">
        <v>14234</v>
      </c>
      <c r="H239" s="19">
        <v>6488</v>
      </c>
      <c r="I239" s="20">
        <v>45.581003231698702</v>
      </c>
      <c r="J239" s="19">
        <v>478</v>
      </c>
      <c r="K239" s="19">
        <v>297</v>
      </c>
      <c r="L239" s="43">
        <v>62.133891213389099</v>
      </c>
    </row>
    <row r="240" spans="1:12" ht="15.95" customHeight="1">
      <c r="A240" s="88"/>
      <c r="B240" s="48" t="s">
        <v>146</v>
      </c>
      <c r="C240" s="44" t="s">
        <v>26</v>
      </c>
      <c r="D240" s="19">
        <v>4939</v>
      </c>
      <c r="E240" s="19">
        <v>1507</v>
      </c>
      <c r="F240" s="20">
        <v>30.5122494432071</v>
      </c>
      <c r="G240" s="19">
        <v>4765</v>
      </c>
      <c r="H240" s="19">
        <v>1437</v>
      </c>
      <c r="I240" s="20">
        <v>30.157397691500499</v>
      </c>
      <c r="J240" s="19">
        <v>174</v>
      </c>
      <c r="K240" s="19">
        <v>70</v>
      </c>
      <c r="L240" s="43">
        <v>40.2298850574713</v>
      </c>
    </row>
    <row r="241" spans="1:12" ht="15.95" customHeight="1">
      <c r="A241" s="88"/>
      <c r="B241" s="45"/>
      <c r="C241" s="44" t="s">
        <v>27</v>
      </c>
      <c r="D241" s="19">
        <v>2532</v>
      </c>
      <c r="E241" s="19">
        <v>752</v>
      </c>
      <c r="F241" s="20">
        <v>29.699842022116901</v>
      </c>
      <c r="G241" s="19">
        <v>2450</v>
      </c>
      <c r="H241" s="19">
        <v>721</v>
      </c>
      <c r="I241" s="20">
        <v>29.428571428571399</v>
      </c>
      <c r="J241" s="19">
        <v>82</v>
      </c>
      <c r="K241" s="19">
        <v>31</v>
      </c>
      <c r="L241" s="43">
        <v>37.804878048780502</v>
      </c>
    </row>
    <row r="242" spans="1:12" ht="15.95" customHeight="1">
      <c r="A242" s="88"/>
      <c r="B242" s="45"/>
      <c r="C242" s="44" t="s">
        <v>28</v>
      </c>
      <c r="D242" s="19">
        <v>2407</v>
      </c>
      <c r="E242" s="19">
        <v>755</v>
      </c>
      <c r="F242" s="20">
        <v>31.366846697133401</v>
      </c>
      <c r="G242" s="19">
        <v>2315</v>
      </c>
      <c r="H242" s="19">
        <v>716</v>
      </c>
      <c r="I242" s="20">
        <v>30.928725701943801</v>
      </c>
      <c r="J242" s="19">
        <v>92</v>
      </c>
      <c r="K242" s="19">
        <v>39</v>
      </c>
      <c r="L242" s="43">
        <v>42.3913043478261</v>
      </c>
    </row>
    <row r="243" spans="1:12" ht="15.95" customHeight="1">
      <c r="A243" s="88"/>
      <c r="B243" s="48" t="s">
        <v>149</v>
      </c>
      <c r="C243" s="44" t="s">
        <v>26</v>
      </c>
      <c r="D243" s="19">
        <v>5033</v>
      </c>
      <c r="E243" s="19">
        <v>1733</v>
      </c>
      <c r="F243" s="20">
        <v>34.432743890323898</v>
      </c>
      <c r="G243" s="19">
        <v>4867</v>
      </c>
      <c r="H243" s="19">
        <v>1655</v>
      </c>
      <c r="I243" s="20">
        <v>34.004520238339801</v>
      </c>
      <c r="J243" s="19">
        <v>166</v>
      </c>
      <c r="K243" s="19">
        <v>78</v>
      </c>
      <c r="L243" s="43">
        <v>46.987951807228903</v>
      </c>
    </row>
    <row r="244" spans="1:12" ht="15.95" customHeight="1">
      <c r="A244" s="88"/>
      <c r="B244" s="45"/>
      <c r="C244" s="44" t="s">
        <v>27</v>
      </c>
      <c r="D244" s="19">
        <v>2579</v>
      </c>
      <c r="E244" s="19">
        <v>901</v>
      </c>
      <c r="F244" s="20">
        <v>34.936021713842599</v>
      </c>
      <c r="G244" s="19">
        <v>2495</v>
      </c>
      <c r="H244" s="19">
        <v>866</v>
      </c>
      <c r="I244" s="20">
        <v>34.709418837675301</v>
      </c>
      <c r="J244" s="19">
        <v>84</v>
      </c>
      <c r="K244" s="19">
        <v>35</v>
      </c>
      <c r="L244" s="43">
        <v>41.6666666666667</v>
      </c>
    </row>
    <row r="245" spans="1:12" ht="15.95" customHeight="1">
      <c r="A245" s="88"/>
      <c r="B245" s="45"/>
      <c r="C245" s="44" t="s">
        <v>28</v>
      </c>
      <c r="D245" s="19">
        <v>2454</v>
      </c>
      <c r="E245" s="19">
        <v>832</v>
      </c>
      <c r="F245" s="20">
        <v>33.903830480847603</v>
      </c>
      <c r="G245" s="19">
        <v>2372</v>
      </c>
      <c r="H245" s="19">
        <v>789</v>
      </c>
      <c r="I245" s="20">
        <v>33.263069139966298</v>
      </c>
      <c r="J245" s="19">
        <v>82</v>
      </c>
      <c r="K245" s="19">
        <v>43</v>
      </c>
      <c r="L245" s="43">
        <v>52.439024390243901</v>
      </c>
    </row>
    <row r="246" spans="1:12" ht="15.95" customHeight="1">
      <c r="A246" s="88"/>
      <c r="B246" s="48" t="s">
        <v>152</v>
      </c>
      <c r="C246" s="44" t="s">
        <v>26</v>
      </c>
      <c r="D246" s="19">
        <v>4956</v>
      </c>
      <c r="E246" s="19">
        <v>1983</v>
      </c>
      <c r="F246" s="20">
        <v>40.0121065375303</v>
      </c>
      <c r="G246" s="19">
        <v>4797</v>
      </c>
      <c r="H246" s="19">
        <v>1904</v>
      </c>
      <c r="I246" s="20">
        <v>39.691473837815302</v>
      </c>
      <c r="J246" s="19">
        <v>159</v>
      </c>
      <c r="K246" s="19">
        <v>79</v>
      </c>
      <c r="L246" s="43">
        <v>49.685534591195001</v>
      </c>
    </row>
    <row r="247" spans="1:12" ht="15.95" customHeight="1">
      <c r="A247" s="88"/>
      <c r="B247" s="45"/>
      <c r="C247" s="44" t="s">
        <v>27</v>
      </c>
      <c r="D247" s="19">
        <v>2546</v>
      </c>
      <c r="E247" s="19">
        <v>976</v>
      </c>
      <c r="F247" s="20">
        <v>38.334642576590703</v>
      </c>
      <c r="G247" s="19">
        <v>2467</v>
      </c>
      <c r="H247" s="19">
        <v>942</v>
      </c>
      <c r="I247" s="20">
        <v>38.184029185245201</v>
      </c>
      <c r="J247" s="19">
        <v>79</v>
      </c>
      <c r="K247" s="19">
        <v>34</v>
      </c>
      <c r="L247" s="43">
        <v>43.037974683544299</v>
      </c>
    </row>
    <row r="248" spans="1:12" ht="15.95" customHeight="1">
      <c r="A248" s="88"/>
      <c r="B248" s="45"/>
      <c r="C248" s="44" t="s">
        <v>28</v>
      </c>
      <c r="D248" s="19">
        <v>2410</v>
      </c>
      <c r="E248" s="19">
        <v>1007</v>
      </c>
      <c r="F248" s="20">
        <v>41.784232365145201</v>
      </c>
      <c r="G248" s="19">
        <v>2330</v>
      </c>
      <c r="H248" s="19">
        <v>962</v>
      </c>
      <c r="I248" s="20">
        <v>41.287553648068702</v>
      </c>
      <c r="J248" s="19">
        <v>80</v>
      </c>
      <c r="K248" s="19">
        <v>45</v>
      </c>
      <c r="L248" s="43">
        <v>56.25</v>
      </c>
    </row>
    <row r="249" spans="1:12" ht="15.95" customHeight="1">
      <c r="A249" s="88"/>
      <c r="B249" s="48" t="s">
        <v>155</v>
      </c>
      <c r="C249" s="44" t="s">
        <v>26</v>
      </c>
      <c r="D249" s="19">
        <v>5289</v>
      </c>
      <c r="E249" s="19">
        <v>2526</v>
      </c>
      <c r="F249" s="20">
        <v>47.759500850822498</v>
      </c>
      <c r="G249" s="19">
        <v>5117</v>
      </c>
      <c r="H249" s="19">
        <v>2421</v>
      </c>
      <c r="I249" s="20">
        <v>47.312878639828</v>
      </c>
      <c r="J249" s="19">
        <v>172</v>
      </c>
      <c r="K249" s="19">
        <v>105</v>
      </c>
      <c r="L249" s="43">
        <v>61.046511627907002</v>
      </c>
    </row>
    <row r="250" spans="1:12" ht="15.95" customHeight="1">
      <c r="A250" s="88"/>
      <c r="B250" s="45"/>
      <c r="C250" s="44" t="s">
        <v>27</v>
      </c>
      <c r="D250" s="19">
        <v>2785</v>
      </c>
      <c r="E250" s="19">
        <v>1287</v>
      </c>
      <c r="F250" s="20">
        <v>46.211849192100502</v>
      </c>
      <c r="G250" s="19">
        <v>2704</v>
      </c>
      <c r="H250" s="19">
        <v>1244</v>
      </c>
      <c r="I250" s="20">
        <v>46.0059171597633</v>
      </c>
      <c r="J250" s="19">
        <v>81</v>
      </c>
      <c r="K250" s="19">
        <v>43</v>
      </c>
      <c r="L250" s="43">
        <v>53.086419753086403</v>
      </c>
    </row>
    <row r="251" spans="1:12" ht="15.95" customHeight="1">
      <c r="A251" s="88"/>
      <c r="B251" s="45"/>
      <c r="C251" s="44" t="s">
        <v>28</v>
      </c>
      <c r="D251" s="19">
        <v>2504</v>
      </c>
      <c r="E251" s="19">
        <v>1239</v>
      </c>
      <c r="F251" s="20">
        <v>49.480830670926501</v>
      </c>
      <c r="G251" s="19">
        <v>2413</v>
      </c>
      <c r="H251" s="19">
        <v>1177</v>
      </c>
      <c r="I251" s="20">
        <v>48.777455449647697</v>
      </c>
      <c r="J251" s="19">
        <v>91</v>
      </c>
      <c r="K251" s="19">
        <v>62</v>
      </c>
      <c r="L251" s="43">
        <v>68.131868131868103</v>
      </c>
    </row>
    <row r="252" spans="1:12" ht="15.95" customHeight="1">
      <c r="A252" s="88"/>
      <c r="B252" s="48" t="s">
        <v>158</v>
      </c>
      <c r="C252" s="44" t="s">
        <v>26</v>
      </c>
      <c r="D252" s="19">
        <v>5437</v>
      </c>
      <c r="E252" s="19">
        <v>2966</v>
      </c>
      <c r="F252" s="63">
        <v>54.552142725767901</v>
      </c>
      <c r="G252" s="19">
        <v>5290</v>
      </c>
      <c r="H252" s="19">
        <v>2850</v>
      </c>
      <c r="I252" s="63">
        <v>53.875236294895998</v>
      </c>
      <c r="J252" s="19">
        <v>147</v>
      </c>
      <c r="K252" s="19">
        <v>116</v>
      </c>
      <c r="L252" s="43">
        <v>78.911564625850303</v>
      </c>
    </row>
    <row r="253" spans="1:12" ht="15.95" customHeight="1">
      <c r="A253" s="88"/>
      <c r="B253" s="45"/>
      <c r="C253" s="44" t="s">
        <v>27</v>
      </c>
      <c r="D253" s="19">
        <v>2818</v>
      </c>
      <c r="E253" s="19">
        <v>1526</v>
      </c>
      <c r="F253" s="63">
        <v>54.151880766501101</v>
      </c>
      <c r="G253" s="19">
        <v>2742</v>
      </c>
      <c r="H253" s="19">
        <v>1473</v>
      </c>
      <c r="I253" s="63">
        <v>53.7199124726477</v>
      </c>
      <c r="J253" s="19">
        <v>76</v>
      </c>
      <c r="K253" s="19">
        <v>53</v>
      </c>
      <c r="L253" s="43">
        <v>69.736842105263193</v>
      </c>
    </row>
    <row r="254" spans="1:12" ht="15.95" customHeight="1">
      <c r="A254" s="88"/>
      <c r="B254" s="45"/>
      <c r="C254" s="44" t="s">
        <v>28</v>
      </c>
      <c r="D254" s="19">
        <v>2619</v>
      </c>
      <c r="E254" s="19">
        <v>1440</v>
      </c>
      <c r="F254" s="63">
        <v>54.982817869415797</v>
      </c>
      <c r="G254" s="19">
        <v>2548</v>
      </c>
      <c r="H254" s="19">
        <v>1377</v>
      </c>
      <c r="I254" s="63">
        <v>54.042386185243302</v>
      </c>
      <c r="J254" s="19">
        <v>71</v>
      </c>
      <c r="K254" s="19">
        <v>63</v>
      </c>
      <c r="L254" s="43">
        <v>88.732394366197198</v>
      </c>
    </row>
    <row r="255" spans="1:12" ht="15.95" customHeight="1">
      <c r="A255" s="88"/>
      <c r="B255" s="48" t="s">
        <v>162</v>
      </c>
      <c r="C255" s="44" t="s">
        <v>26</v>
      </c>
      <c r="D255" s="19">
        <v>4733</v>
      </c>
      <c r="E255" s="19">
        <v>2918</v>
      </c>
      <c r="F255" s="63">
        <v>61.652229030213398</v>
      </c>
      <c r="G255" s="19">
        <v>4609</v>
      </c>
      <c r="H255" s="19">
        <v>2834</v>
      </c>
      <c r="I255" s="63">
        <v>61.488392275981802</v>
      </c>
      <c r="J255" s="19">
        <v>124</v>
      </c>
      <c r="K255" s="19">
        <v>84</v>
      </c>
      <c r="L255" s="43">
        <v>67.741935483871003</v>
      </c>
    </row>
    <row r="256" spans="1:12" ht="15.95" customHeight="1">
      <c r="A256" s="88"/>
      <c r="B256" s="59"/>
      <c r="C256" s="44" t="s">
        <v>27</v>
      </c>
      <c r="D256" s="19">
        <v>2415</v>
      </c>
      <c r="E256" s="19">
        <v>1406</v>
      </c>
      <c r="F256" s="63">
        <v>58.2194616977226</v>
      </c>
      <c r="G256" s="19">
        <v>2353</v>
      </c>
      <c r="H256" s="19">
        <v>1367</v>
      </c>
      <c r="I256" s="63">
        <v>58.096047598810003</v>
      </c>
      <c r="J256" s="19">
        <v>62</v>
      </c>
      <c r="K256" s="19">
        <v>39</v>
      </c>
      <c r="L256" s="43">
        <v>62.903225806451601</v>
      </c>
    </row>
    <row r="257" spans="1:12" ht="15.95" customHeight="1">
      <c r="A257" s="89"/>
      <c r="B257" s="60"/>
      <c r="C257" s="49" t="s">
        <v>28</v>
      </c>
      <c r="D257" s="66">
        <v>2318</v>
      </c>
      <c r="E257" s="17">
        <v>1512</v>
      </c>
      <c r="F257" s="65">
        <v>65.228645383951701</v>
      </c>
      <c r="G257" s="17">
        <v>2256</v>
      </c>
      <c r="H257" s="17">
        <v>1467</v>
      </c>
      <c r="I257" s="65">
        <v>65.026595744680805</v>
      </c>
      <c r="J257" s="17">
        <v>62</v>
      </c>
      <c r="K257" s="17">
        <v>45</v>
      </c>
      <c r="L257" s="52">
        <v>72.580645161290306</v>
      </c>
    </row>
    <row r="258" spans="1:12" ht="15.95" customHeight="1">
      <c r="A258" s="88" t="s">
        <v>330</v>
      </c>
      <c r="B258" s="58" t="s">
        <v>457</v>
      </c>
      <c r="C258" s="46" t="s">
        <v>143</v>
      </c>
      <c r="D258" s="19">
        <v>17613</v>
      </c>
      <c r="E258" s="19">
        <v>7318</v>
      </c>
      <c r="F258" s="37">
        <v>41.548855958666898</v>
      </c>
      <c r="G258" s="19">
        <v>17613</v>
      </c>
      <c r="H258" s="19">
        <v>7318</v>
      </c>
      <c r="I258" s="37">
        <v>41.548855958666898</v>
      </c>
      <c r="J258" s="19">
        <v>0</v>
      </c>
      <c r="K258" s="19">
        <v>0</v>
      </c>
      <c r="L258" s="19">
        <v>0</v>
      </c>
    </row>
    <row r="259" spans="1:12" ht="15.95" customHeight="1">
      <c r="A259" s="88"/>
      <c r="B259" s="45"/>
      <c r="C259" s="46" t="s">
        <v>27</v>
      </c>
      <c r="D259" s="19">
        <v>9117</v>
      </c>
      <c r="E259" s="19">
        <v>3656</v>
      </c>
      <c r="F259" s="37">
        <v>40.100910387188797</v>
      </c>
      <c r="G259" s="19">
        <v>9117</v>
      </c>
      <c r="H259" s="19">
        <v>3656</v>
      </c>
      <c r="I259" s="37">
        <v>40.100910387188797</v>
      </c>
      <c r="J259" s="19">
        <v>0</v>
      </c>
      <c r="K259" s="19">
        <v>0</v>
      </c>
      <c r="L259" s="19">
        <v>0</v>
      </c>
    </row>
    <row r="260" spans="1:12" ht="15.95" customHeight="1">
      <c r="A260" s="88"/>
      <c r="B260" s="45"/>
      <c r="C260" s="47" t="s">
        <v>28</v>
      </c>
      <c r="D260" s="19">
        <v>8496</v>
      </c>
      <c r="E260" s="19">
        <v>3662</v>
      </c>
      <c r="F260" s="37">
        <v>43.102636534839903</v>
      </c>
      <c r="G260" s="19">
        <v>8496</v>
      </c>
      <c r="H260" s="19">
        <v>3662</v>
      </c>
      <c r="I260" s="37">
        <v>43.102636534839903</v>
      </c>
      <c r="J260" s="19">
        <v>0</v>
      </c>
      <c r="K260" s="19">
        <v>0</v>
      </c>
      <c r="L260" s="19">
        <v>0</v>
      </c>
    </row>
    <row r="261" spans="1:12" ht="15.95" customHeight="1">
      <c r="A261" s="88"/>
      <c r="B261" s="48" t="s">
        <v>146</v>
      </c>
      <c r="C261" s="46" t="s">
        <v>26</v>
      </c>
      <c r="D261" s="19">
        <v>2914</v>
      </c>
      <c r="E261" s="19">
        <v>701</v>
      </c>
      <c r="F261" s="20">
        <v>24.056280027453699</v>
      </c>
      <c r="G261" s="19">
        <v>2914</v>
      </c>
      <c r="H261" s="19">
        <v>701</v>
      </c>
      <c r="I261" s="20">
        <v>24.056280027453699</v>
      </c>
      <c r="J261" s="19">
        <v>0</v>
      </c>
      <c r="K261" s="19">
        <v>0</v>
      </c>
      <c r="L261" s="19">
        <v>0</v>
      </c>
    </row>
    <row r="262" spans="1:12" ht="15.95" customHeight="1">
      <c r="A262" s="88"/>
      <c r="B262" s="45"/>
      <c r="C262" s="46" t="s">
        <v>27</v>
      </c>
      <c r="D262" s="19">
        <v>1524</v>
      </c>
      <c r="E262" s="19">
        <v>350</v>
      </c>
      <c r="F262" s="20">
        <v>22.9658792650919</v>
      </c>
      <c r="G262" s="19">
        <v>1524</v>
      </c>
      <c r="H262" s="19">
        <v>350</v>
      </c>
      <c r="I262" s="20">
        <v>22.9658792650919</v>
      </c>
      <c r="J262" s="19">
        <v>0</v>
      </c>
      <c r="K262" s="19">
        <v>0</v>
      </c>
      <c r="L262" s="19">
        <v>0</v>
      </c>
    </row>
    <row r="263" spans="1:12" ht="15.95" customHeight="1">
      <c r="A263" s="88"/>
      <c r="B263" s="45"/>
      <c r="C263" s="46" t="s">
        <v>28</v>
      </c>
      <c r="D263" s="19">
        <v>1390</v>
      </c>
      <c r="E263" s="19">
        <v>351</v>
      </c>
      <c r="F263" s="20">
        <v>25.251798561151102</v>
      </c>
      <c r="G263" s="19">
        <v>1390</v>
      </c>
      <c r="H263" s="19">
        <v>351</v>
      </c>
      <c r="I263" s="20">
        <v>25.251798561151102</v>
      </c>
      <c r="J263" s="19">
        <v>0</v>
      </c>
      <c r="K263" s="19">
        <v>0</v>
      </c>
      <c r="L263" s="19">
        <v>0</v>
      </c>
    </row>
    <row r="264" spans="1:12" ht="15.95" customHeight="1">
      <c r="A264" s="88"/>
      <c r="B264" s="48" t="s">
        <v>149</v>
      </c>
      <c r="C264" s="46" t="s">
        <v>26</v>
      </c>
      <c r="D264" s="19">
        <v>2918</v>
      </c>
      <c r="E264" s="19">
        <v>892</v>
      </c>
      <c r="F264" s="20">
        <v>30.568882796435901</v>
      </c>
      <c r="G264" s="19">
        <v>2918</v>
      </c>
      <c r="H264" s="19">
        <v>892</v>
      </c>
      <c r="I264" s="20">
        <v>30.568882796435901</v>
      </c>
      <c r="J264" s="19">
        <v>0</v>
      </c>
      <c r="K264" s="19">
        <v>0</v>
      </c>
      <c r="L264" s="19">
        <v>0</v>
      </c>
    </row>
    <row r="265" spans="1:12" ht="15.95" customHeight="1">
      <c r="A265" s="88"/>
      <c r="B265" s="45"/>
      <c r="C265" s="46" t="s">
        <v>27</v>
      </c>
      <c r="D265" s="19">
        <v>1512</v>
      </c>
      <c r="E265" s="19">
        <v>457</v>
      </c>
      <c r="F265" s="20">
        <v>30.2248677248677</v>
      </c>
      <c r="G265" s="19">
        <v>1512</v>
      </c>
      <c r="H265" s="19">
        <v>457</v>
      </c>
      <c r="I265" s="20">
        <v>30.2248677248677</v>
      </c>
      <c r="J265" s="19">
        <v>0</v>
      </c>
      <c r="K265" s="19">
        <v>0</v>
      </c>
      <c r="L265" s="19">
        <v>0</v>
      </c>
    </row>
    <row r="266" spans="1:12" ht="15.95" customHeight="1">
      <c r="A266" s="88"/>
      <c r="B266" s="45"/>
      <c r="C266" s="46" t="s">
        <v>28</v>
      </c>
      <c r="D266" s="19">
        <v>1406</v>
      </c>
      <c r="E266" s="19">
        <v>435</v>
      </c>
      <c r="F266" s="20">
        <v>30.938833570412498</v>
      </c>
      <c r="G266" s="19">
        <v>1406</v>
      </c>
      <c r="H266" s="19">
        <v>435</v>
      </c>
      <c r="I266" s="20">
        <v>30.938833570412498</v>
      </c>
      <c r="J266" s="19">
        <v>0</v>
      </c>
      <c r="K266" s="19">
        <v>0</v>
      </c>
      <c r="L266" s="19">
        <v>0</v>
      </c>
    </row>
    <row r="267" spans="1:12" ht="15.95" customHeight="1">
      <c r="A267" s="88"/>
      <c r="B267" s="48" t="s">
        <v>152</v>
      </c>
      <c r="C267" s="46" t="s">
        <v>26</v>
      </c>
      <c r="D267" s="19">
        <v>2746</v>
      </c>
      <c r="E267" s="19">
        <v>1030</v>
      </c>
      <c r="F267" s="20">
        <v>37.509104151493098</v>
      </c>
      <c r="G267" s="19">
        <v>2746</v>
      </c>
      <c r="H267" s="19">
        <v>1030</v>
      </c>
      <c r="I267" s="20">
        <v>37.509104151493098</v>
      </c>
      <c r="J267" s="19">
        <v>0</v>
      </c>
      <c r="K267" s="19">
        <v>0</v>
      </c>
      <c r="L267" s="19">
        <v>0</v>
      </c>
    </row>
    <row r="268" spans="1:12" ht="15.95" customHeight="1">
      <c r="A268" s="88"/>
      <c r="B268" s="45"/>
      <c r="C268" s="46" t="s">
        <v>27</v>
      </c>
      <c r="D268" s="19">
        <v>1425</v>
      </c>
      <c r="E268" s="19">
        <v>527</v>
      </c>
      <c r="F268" s="20">
        <v>36.982456140350898</v>
      </c>
      <c r="G268" s="19">
        <v>1425</v>
      </c>
      <c r="H268" s="19">
        <v>527</v>
      </c>
      <c r="I268" s="20">
        <v>36.982456140350898</v>
      </c>
      <c r="J268" s="19">
        <v>0</v>
      </c>
      <c r="K268" s="19">
        <v>0</v>
      </c>
      <c r="L268" s="19">
        <v>0</v>
      </c>
    </row>
    <row r="269" spans="1:12" ht="15.95" customHeight="1">
      <c r="A269" s="88"/>
      <c r="B269" s="45"/>
      <c r="C269" s="46" t="s">
        <v>28</v>
      </c>
      <c r="D269" s="19">
        <v>1321</v>
      </c>
      <c r="E269" s="19">
        <v>503</v>
      </c>
      <c r="F269" s="20">
        <v>38.077214231642699</v>
      </c>
      <c r="G269" s="19">
        <v>1321</v>
      </c>
      <c r="H269" s="19">
        <v>503</v>
      </c>
      <c r="I269" s="20">
        <v>38.077214231642699</v>
      </c>
      <c r="J269" s="19">
        <v>0</v>
      </c>
      <c r="K269" s="19">
        <v>0</v>
      </c>
      <c r="L269" s="19">
        <v>0</v>
      </c>
    </row>
    <row r="270" spans="1:12" ht="15.95" customHeight="1">
      <c r="A270" s="88"/>
      <c r="B270" s="48" t="s">
        <v>155</v>
      </c>
      <c r="C270" s="46" t="s">
        <v>26</v>
      </c>
      <c r="D270" s="19">
        <v>3167</v>
      </c>
      <c r="E270" s="19">
        <v>1405</v>
      </c>
      <c r="F270" s="20">
        <v>44.363751184085899</v>
      </c>
      <c r="G270" s="19">
        <v>3167</v>
      </c>
      <c r="H270" s="19">
        <v>1405</v>
      </c>
      <c r="I270" s="20">
        <v>44.363751184085899</v>
      </c>
      <c r="J270" s="19">
        <v>0</v>
      </c>
      <c r="K270" s="19">
        <v>0</v>
      </c>
      <c r="L270" s="19">
        <v>0</v>
      </c>
    </row>
    <row r="271" spans="1:12" ht="15.95" customHeight="1">
      <c r="A271" s="88"/>
      <c r="B271" s="45"/>
      <c r="C271" s="46" t="s">
        <v>27</v>
      </c>
      <c r="D271" s="19">
        <v>1625</v>
      </c>
      <c r="E271" s="19">
        <v>724</v>
      </c>
      <c r="F271" s="20">
        <v>44.553846153846202</v>
      </c>
      <c r="G271" s="19">
        <v>1625</v>
      </c>
      <c r="H271" s="19">
        <v>724</v>
      </c>
      <c r="I271" s="20">
        <v>44.553846153846202</v>
      </c>
      <c r="J271" s="19">
        <v>0</v>
      </c>
      <c r="K271" s="19">
        <v>0</v>
      </c>
      <c r="L271" s="19">
        <v>0</v>
      </c>
    </row>
    <row r="272" spans="1:12" ht="15.95" customHeight="1">
      <c r="A272" s="88"/>
      <c r="B272" s="45"/>
      <c r="C272" s="46" t="s">
        <v>28</v>
      </c>
      <c r="D272" s="19">
        <v>1542</v>
      </c>
      <c r="E272" s="19">
        <v>681</v>
      </c>
      <c r="F272" s="20">
        <v>44.163424124513597</v>
      </c>
      <c r="G272" s="19">
        <v>1542</v>
      </c>
      <c r="H272" s="19">
        <v>681</v>
      </c>
      <c r="I272" s="20">
        <v>44.163424124513597</v>
      </c>
      <c r="J272" s="19">
        <v>0</v>
      </c>
      <c r="K272" s="19">
        <v>0</v>
      </c>
      <c r="L272" s="19">
        <v>0</v>
      </c>
    </row>
    <row r="273" spans="1:12" ht="15.95" customHeight="1">
      <c r="A273" s="88"/>
      <c r="B273" s="48" t="s">
        <v>158</v>
      </c>
      <c r="C273" s="46" t="s">
        <v>26</v>
      </c>
      <c r="D273" s="19">
        <v>3032</v>
      </c>
      <c r="E273" s="19">
        <v>1592</v>
      </c>
      <c r="F273" s="20">
        <v>52.506596306068602</v>
      </c>
      <c r="G273" s="19">
        <v>3032</v>
      </c>
      <c r="H273" s="19">
        <v>1592</v>
      </c>
      <c r="I273" s="20">
        <v>52.506596306068602</v>
      </c>
      <c r="J273" s="19">
        <v>0</v>
      </c>
      <c r="K273" s="19">
        <v>0</v>
      </c>
      <c r="L273" s="19">
        <v>0</v>
      </c>
    </row>
    <row r="274" spans="1:12" ht="15.95" customHeight="1">
      <c r="A274" s="88"/>
      <c r="B274" s="45"/>
      <c r="C274" s="46" t="s">
        <v>27</v>
      </c>
      <c r="D274" s="19">
        <v>1563</v>
      </c>
      <c r="E274" s="19">
        <v>764</v>
      </c>
      <c r="F274" s="20">
        <v>48.880358285348699</v>
      </c>
      <c r="G274" s="19">
        <v>1563</v>
      </c>
      <c r="H274" s="19">
        <v>764</v>
      </c>
      <c r="I274" s="20">
        <v>48.880358285348699</v>
      </c>
      <c r="J274" s="19">
        <v>0</v>
      </c>
      <c r="K274" s="19">
        <v>0</v>
      </c>
      <c r="L274" s="19">
        <v>0</v>
      </c>
    </row>
    <row r="275" spans="1:12" ht="15.95" customHeight="1">
      <c r="A275" s="88"/>
      <c r="B275" s="45"/>
      <c r="C275" s="46" t="s">
        <v>28</v>
      </c>
      <c r="D275" s="19">
        <v>1469</v>
      </c>
      <c r="E275" s="19">
        <v>828</v>
      </c>
      <c r="F275" s="20">
        <v>56.364874063989099</v>
      </c>
      <c r="G275" s="19">
        <v>1469</v>
      </c>
      <c r="H275" s="19">
        <v>828</v>
      </c>
      <c r="I275" s="20">
        <v>56.364874063989099</v>
      </c>
      <c r="J275" s="19">
        <v>0</v>
      </c>
      <c r="K275" s="19">
        <v>0</v>
      </c>
      <c r="L275" s="19">
        <v>0</v>
      </c>
    </row>
    <row r="276" spans="1:12" ht="15.95" customHeight="1">
      <c r="A276" s="88"/>
      <c r="B276" s="48" t="s">
        <v>162</v>
      </c>
      <c r="C276" s="46" t="s">
        <v>26</v>
      </c>
      <c r="D276" s="19">
        <v>2836</v>
      </c>
      <c r="E276" s="19">
        <v>1698</v>
      </c>
      <c r="F276" s="20">
        <v>59.873060648801101</v>
      </c>
      <c r="G276" s="19">
        <v>2836</v>
      </c>
      <c r="H276" s="19">
        <v>1698</v>
      </c>
      <c r="I276" s="20">
        <v>59.873060648801101</v>
      </c>
      <c r="J276" s="19">
        <v>0</v>
      </c>
      <c r="K276" s="19">
        <v>0</v>
      </c>
      <c r="L276" s="19">
        <v>0</v>
      </c>
    </row>
    <row r="277" spans="1:12" ht="15.95" customHeight="1">
      <c r="A277" s="88"/>
      <c r="B277" s="45"/>
      <c r="C277" s="46" t="s">
        <v>27</v>
      </c>
      <c r="D277" s="19">
        <v>1468</v>
      </c>
      <c r="E277" s="19">
        <v>834</v>
      </c>
      <c r="F277" s="20">
        <v>56.811989100817399</v>
      </c>
      <c r="G277" s="19">
        <v>1468</v>
      </c>
      <c r="H277" s="19">
        <v>834</v>
      </c>
      <c r="I277" s="20">
        <v>56.811989100817399</v>
      </c>
      <c r="J277" s="19">
        <v>0</v>
      </c>
      <c r="K277" s="19">
        <v>0</v>
      </c>
      <c r="L277" s="19">
        <v>0</v>
      </c>
    </row>
    <row r="278" spans="1:12" ht="15.95" customHeight="1">
      <c r="A278" s="89"/>
      <c r="B278" s="50"/>
      <c r="C278" s="51" t="s">
        <v>28</v>
      </c>
      <c r="D278" s="17">
        <v>1368</v>
      </c>
      <c r="E278" s="17">
        <v>864</v>
      </c>
      <c r="F278" s="18">
        <v>63.157894736842103</v>
      </c>
      <c r="G278" s="17">
        <v>1368</v>
      </c>
      <c r="H278" s="17">
        <v>864</v>
      </c>
      <c r="I278" s="18">
        <v>63.157894736842103</v>
      </c>
      <c r="J278" s="17">
        <v>0</v>
      </c>
      <c r="K278" s="17">
        <v>0</v>
      </c>
      <c r="L278" s="17">
        <v>0</v>
      </c>
    </row>
    <row r="279" spans="1:12" ht="15.95" customHeight="1">
      <c r="A279" s="87" t="s">
        <v>331</v>
      </c>
      <c r="B279" s="58" t="s">
        <v>457</v>
      </c>
      <c r="C279" s="54" t="s">
        <v>143</v>
      </c>
      <c r="D279" s="55">
        <v>35152</v>
      </c>
      <c r="E279" s="55">
        <v>12893</v>
      </c>
      <c r="F279" s="56">
        <v>36.677856167501098</v>
      </c>
      <c r="G279" s="55">
        <v>35025</v>
      </c>
      <c r="H279" s="55">
        <v>12836</v>
      </c>
      <c r="I279" s="56">
        <v>36.648108493932902</v>
      </c>
      <c r="J279" s="55">
        <v>127</v>
      </c>
      <c r="K279" s="55">
        <v>57</v>
      </c>
      <c r="L279" s="57">
        <v>44.881889763779498</v>
      </c>
    </row>
    <row r="280" spans="1:12" ht="15.95" customHeight="1">
      <c r="A280" s="88"/>
      <c r="B280" s="45"/>
      <c r="C280" s="46" t="s">
        <v>168</v>
      </c>
      <c r="D280" s="19">
        <v>18264</v>
      </c>
      <c r="E280" s="19">
        <v>6483</v>
      </c>
      <c r="F280" s="20">
        <v>35.4960578186597</v>
      </c>
      <c r="G280" s="19">
        <v>18199</v>
      </c>
      <c r="H280" s="19">
        <v>6459</v>
      </c>
      <c r="I280" s="20">
        <v>35.490961041815503</v>
      </c>
      <c r="J280" s="19">
        <v>65</v>
      </c>
      <c r="K280" s="19">
        <v>24</v>
      </c>
      <c r="L280" s="43">
        <v>36.923076923076898</v>
      </c>
    </row>
    <row r="281" spans="1:12" ht="15.95" customHeight="1">
      <c r="A281" s="88"/>
      <c r="B281" s="45"/>
      <c r="C281" s="46" t="s">
        <v>28</v>
      </c>
      <c r="D281" s="19">
        <v>16888</v>
      </c>
      <c r="E281" s="19">
        <v>6410</v>
      </c>
      <c r="F281" s="20">
        <v>37.955945049739498</v>
      </c>
      <c r="G281" s="19">
        <v>16826</v>
      </c>
      <c r="H281" s="19">
        <v>6377</v>
      </c>
      <c r="I281" s="20">
        <v>37.899679068108902</v>
      </c>
      <c r="J281" s="19">
        <v>62</v>
      </c>
      <c r="K281" s="19">
        <v>33</v>
      </c>
      <c r="L281" s="43">
        <v>53.225806451612897</v>
      </c>
    </row>
    <row r="282" spans="1:12" ht="15.95" customHeight="1">
      <c r="A282" s="88"/>
      <c r="B282" s="48" t="s">
        <v>146</v>
      </c>
      <c r="C282" s="46" t="s">
        <v>26</v>
      </c>
      <c r="D282" s="19">
        <v>5897</v>
      </c>
      <c r="E282" s="19">
        <v>1310</v>
      </c>
      <c r="F282" s="20">
        <v>22.2146854332712</v>
      </c>
      <c r="G282" s="19">
        <v>5875</v>
      </c>
      <c r="H282" s="19">
        <v>1304</v>
      </c>
      <c r="I282" s="20">
        <v>22.195744680851099</v>
      </c>
      <c r="J282" s="19">
        <v>22</v>
      </c>
      <c r="K282" s="19">
        <v>6</v>
      </c>
      <c r="L282" s="43">
        <v>27.272727272727298</v>
      </c>
    </row>
    <row r="283" spans="1:12" ht="15.95" customHeight="1">
      <c r="A283" s="88"/>
      <c r="B283" s="45"/>
      <c r="C283" s="46" t="s">
        <v>27</v>
      </c>
      <c r="D283" s="19">
        <v>3060</v>
      </c>
      <c r="E283" s="19">
        <v>654</v>
      </c>
      <c r="F283" s="20">
        <v>21.372549019607799</v>
      </c>
      <c r="G283" s="19">
        <v>3047</v>
      </c>
      <c r="H283" s="19">
        <v>651</v>
      </c>
      <c r="I283" s="20">
        <v>21.365277321956</v>
      </c>
      <c r="J283" s="19">
        <v>13</v>
      </c>
      <c r="K283" s="19">
        <v>3</v>
      </c>
      <c r="L283" s="43">
        <v>23.076923076923102</v>
      </c>
    </row>
    <row r="284" spans="1:12" ht="15.95" customHeight="1">
      <c r="A284" s="88"/>
      <c r="B284" s="45"/>
      <c r="C284" s="46" t="s">
        <v>28</v>
      </c>
      <c r="D284" s="19">
        <v>2837</v>
      </c>
      <c r="E284" s="19">
        <v>656</v>
      </c>
      <c r="F284" s="20">
        <v>23.123017271765899</v>
      </c>
      <c r="G284" s="19">
        <v>2828</v>
      </c>
      <c r="H284" s="19">
        <v>653</v>
      </c>
      <c r="I284" s="20">
        <v>23.090523338048101</v>
      </c>
      <c r="J284" s="19">
        <v>9</v>
      </c>
      <c r="K284" s="19">
        <v>3</v>
      </c>
      <c r="L284" s="43">
        <v>33.3333333333333</v>
      </c>
    </row>
    <row r="285" spans="1:12" ht="15.95" customHeight="1">
      <c r="A285" s="88"/>
      <c r="B285" s="48" t="s">
        <v>149</v>
      </c>
      <c r="C285" s="46" t="s">
        <v>26</v>
      </c>
      <c r="D285" s="19">
        <v>6025</v>
      </c>
      <c r="E285" s="19">
        <v>1572</v>
      </c>
      <c r="F285" s="20">
        <v>26.091286307053899</v>
      </c>
      <c r="G285" s="19">
        <v>6005</v>
      </c>
      <c r="H285" s="19">
        <v>1565</v>
      </c>
      <c r="I285" s="20">
        <v>26.061615320566201</v>
      </c>
      <c r="J285" s="19">
        <v>20</v>
      </c>
      <c r="K285" s="19">
        <v>7</v>
      </c>
      <c r="L285" s="43">
        <v>35</v>
      </c>
    </row>
    <row r="286" spans="1:12" ht="15.95" customHeight="1">
      <c r="A286" s="88"/>
      <c r="B286" s="45"/>
      <c r="C286" s="46" t="s">
        <v>27</v>
      </c>
      <c r="D286" s="19">
        <v>3164</v>
      </c>
      <c r="E286" s="19">
        <v>842</v>
      </c>
      <c r="F286" s="20">
        <v>26.611883691529702</v>
      </c>
      <c r="G286" s="19">
        <v>3152</v>
      </c>
      <c r="H286" s="19">
        <v>838</v>
      </c>
      <c r="I286" s="20">
        <v>26.5862944162437</v>
      </c>
      <c r="J286" s="19">
        <v>12</v>
      </c>
      <c r="K286" s="19">
        <v>4</v>
      </c>
      <c r="L286" s="43">
        <v>33.3333333333333</v>
      </c>
    </row>
    <row r="287" spans="1:12" ht="15.95" customHeight="1">
      <c r="A287" s="88"/>
      <c r="B287" s="45"/>
      <c r="C287" s="46" t="s">
        <v>28</v>
      </c>
      <c r="D287" s="19">
        <v>2861</v>
      </c>
      <c r="E287" s="19">
        <v>730</v>
      </c>
      <c r="F287" s="20">
        <v>25.5155540020972</v>
      </c>
      <c r="G287" s="19">
        <v>2853</v>
      </c>
      <c r="H287" s="19">
        <v>727</v>
      </c>
      <c r="I287" s="20">
        <v>25.481948825797399</v>
      </c>
      <c r="J287" s="19">
        <v>8</v>
      </c>
      <c r="K287" s="19">
        <v>3</v>
      </c>
      <c r="L287" s="43">
        <v>37.5</v>
      </c>
    </row>
    <row r="288" spans="1:12" ht="15.95" customHeight="1">
      <c r="A288" s="88"/>
      <c r="B288" s="48" t="s">
        <v>152</v>
      </c>
      <c r="C288" s="46" t="s">
        <v>26</v>
      </c>
      <c r="D288" s="19">
        <v>5686</v>
      </c>
      <c r="E288" s="19">
        <v>1885</v>
      </c>
      <c r="F288" s="20">
        <v>33.151600422089302</v>
      </c>
      <c r="G288" s="19">
        <v>5660</v>
      </c>
      <c r="H288" s="19">
        <v>1876</v>
      </c>
      <c r="I288" s="20">
        <v>33.144876325088298</v>
      </c>
      <c r="J288" s="19">
        <v>26</v>
      </c>
      <c r="K288" s="19">
        <v>9</v>
      </c>
      <c r="L288" s="43">
        <v>34.615384615384599</v>
      </c>
    </row>
    <row r="289" spans="1:12" ht="15.95" customHeight="1">
      <c r="A289" s="88"/>
      <c r="B289" s="45"/>
      <c r="C289" s="46" t="s">
        <v>27</v>
      </c>
      <c r="D289" s="19">
        <v>2923</v>
      </c>
      <c r="E289" s="19">
        <v>937</v>
      </c>
      <c r="F289" s="20">
        <v>32.056106739651</v>
      </c>
      <c r="G289" s="19">
        <v>2906</v>
      </c>
      <c r="H289" s="19">
        <v>932</v>
      </c>
      <c r="I289" s="20">
        <v>32.071576049552597</v>
      </c>
      <c r="J289" s="19">
        <v>17</v>
      </c>
      <c r="K289" s="19">
        <v>5</v>
      </c>
      <c r="L289" s="43">
        <v>29.411764705882401</v>
      </c>
    </row>
    <row r="290" spans="1:12" ht="15.95" customHeight="1">
      <c r="A290" s="88"/>
      <c r="B290" s="45"/>
      <c r="C290" s="46" t="s">
        <v>28</v>
      </c>
      <c r="D290" s="19">
        <v>2763</v>
      </c>
      <c r="E290" s="19">
        <v>948</v>
      </c>
      <c r="F290" s="20">
        <v>34.310532030401703</v>
      </c>
      <c r="G290" s="19">
        <v>2754</v>
      </c>
      <c r="H290" s="19">
        <v>944</v>
      </c>
      <c r="I290" s="20">
        <v>34.277414669571499</v>
      </c>
      <c r="J290" s="19">
        <v>9</v>
      </c>
      <c r="K290" s="19">
        <v>4</v>
      </c>
      <c r="L290" s="43">
        <v>44.4444444444444</v>
      </c>
    </row>
    <row r="291" spans="1:12" ht="15.95" customHeight="1">
      <c r="A291" s="88"/>
      <c r="B291" s="48" t="s">
        <v>155</v>
      </c>
      <c r="C291" s="46" t="s">
        <v>26</v>
      </c>
      <c r="D291" s="19">
        <v>6019</v>
      </c>
      <c r="E291" s="19">
        <v>2429</v>
      </c>
      <c r="F291" s="20">
        <v>40.3555407875062</v>
      </c>
      <c r="G291" s="19">
        <v>5995</v>
      </c>
      <c r="H291" s="19">
        <v>2417</v>
      </c>
      <c r="I291" s="20">
        <v>40.316930775646398</v>
      </c>
      <c r="J291" s="19">
        <v>24</v>
      </c>
      <c r="K291" s="19">
        <v>12</v>
      </c>
      <c r="L291" s="43">
        <v>50</v>
      </c>
    </row>
    <row r="292" spans="1:12" ht="15.95" customHeight="1">
      <c r="A292" s="88"/>
      <c r="B292" s="45"/>
      <c r="C292" s="46" t="s">
        <v>27</v>
      </c>
      <c r="D292" s="19">
        <v>3097</v>
      </c>
      <c r="E292" s="19">
        <v>1228</v>
      </c>
      <c r="F292" s="20">
        <v>39.651275427833397</v>
      </c>
      <c r="G292" s="19">
        <v>3087</v>
      </c>
      <c r="H292" s="19">
        <v>1222</v>
      </c>
      <c r="I292" s="20">
        <v>39.585357952704904</v>
      </c>
      <c r="J292" s="19">
        <v>10</v>
      </c>
      <c r="K292" s="19">
        <v>6</v>
      </c>
      <c r="L292" s="43">
        <v>60</v>
      </c>
    </row>
    <row r="293" spans="1:12" ht="15.95" customHeight="1">
      <c r="A293" s="88"/>
      <c r="B293" s="45"/>
      <c r="C293" s="46" t="s">
        <v>28</v>
      </c>
      <c r="D293" s="19">
        <v>2922</v>
      </c>
      <c r="E293" s="19">
        <v>1201</v>
      </c>
      <c r="F293" s="20">
        <v>41.101984941820703</v>
      </c>
      <c r="G293" s="19">
        <v>2908</v>
      </c>
      <c r="H293" s="19">
        <v>1195</v>
      </c>
      <c r="I293" s="20">
        <v>41.093535075653399</v>
      </c>
      <c r="J293" s="19">
        <v>14</v>
      </c>
      <c r="K293" s="19">
        <v>6</v>
      </c>
      <c r="L293" s="43">
        <v>42.857142857142897</v>
      </c>
    </row>
    <row r="294" spans="1:12" ht="15.95" customHeight="1">
      <c r="A294" s="88"/>
      <c r="B294" s="48" t="s">
        <v>158</v>
      </c>
      <c r="C294" s="46" t="s">
        <v>26</v>
      </c>
      <c r="D294" s="19">
        <v>6207</v>
      </c>
      <c r="E294" s="19">
        <v>2915</v>
      </c>
      <c r="F294" s="20">
        <v>46.963106170452697</v>
      </c>
      <c r="G294" s="19">
        <v>6191</v>
      </c>
      <c r="H294" s="19">
        <v>2904</v>
      </c>
      <c r="I294" s="20">
        <v>46.906800193829802</v>
      </c>
      <c r="J294" s="19">
        <v>16</v>
      </c>
      <c r="K294" s="19">
        <v>11</v>
      </c>
      <c r="L294" s="43">
        <v>68.75</v>
      </c>
    </row>
    <row r="295" spans="1:12" ht="15.95" customHeight="1">
      <c r="A295" s="88"/>
      <c r="B295" s="45"/>
      <c r="C295" s="46" t="s">
        <v>27</v>
      </c>
      <c r="D295" s="19">
        <v>3262</v>
      </c>
      <c r="E295" s="19">
        <v>1454</v>
      </c>
      <c r="F295" s="20">
        <v>44.5738810545677</v>
      </c>
      <c r="G295" s="19">
        <v>3256</v>
      </c>
      <c r="H295" s="19">
        <v>1451</v>
      </c>
      <c r="I295" s="20">
        <v>44.563882063882097</v>
      </c>
      <c r="J295" s="19">
        <v>6</v>
      </c>
      <c r="K295" s="19">
        <v>3</v>
      </c>
      <c r="L295" s="43">
        <v>50</v>
      </c>
    </row>
    <row r="296" spans="1:12" ht="15.95" customHeight="1">
      <c r="A296" s="88"/>
      <c r="B296" s="45"/>
      <c r="C296" s="46" t="s">
        <v>28</v>
      </c>
      <c r="D296" s="19">
        <v>2945</v>
      </c>
      <c r="E296" s="19">
        <v>1461</v>
      </c>
      <c r="F296" s="20">
        <v>49.609507640067903</v>
      </c>
      <c r="G296" s="19">
        <v>2935</v>
      </c>
      <c r="H296" s="19">
        <v>1453</v>
      </c>
      <c r="I296" s="20">
        <v>49.505962521294698</v>
      </c>
      <c r="J296" s="19">
        <v>10</v>
      </c>
      <c r="K296" s="19">
        <v>8</v>
      </c>
      <c r="L296" s="43">
        <v>80</v>
      </c>
    </row>
    <row r="297" spans="1:12" ht="15.95" customHeight="1">
      <c r="A297" s="88"/>
      <c r="B297" s="48" t="s">
        <v>162</v>
      </c>
      <c r="C297" s="46" t="s">
        <v>26</v>
      </c>
      <c r="D297" s="19">
        <v>5318</v>
      </c>
      <c r="E297" s="19">
        <v>2782</v>
      </c>
      <c r="F297" s="20">
        <v>52.3128995863106</v>
      </c>
      <c r="G297" s="19">
        <v>5299</v>
      </c>
      <c r="H297" s="19">
        <v>2770</v>
      </c>
      <c r="I297" s="20">
        <v>52.274013964898998</v>
      </c>
      <c r="J297" s="19">
        <v>19</v>
      </c>
      <c r="K297" s="19">
        <v>12</v>
      </c>
      <c r="L297" s="43">
        <v>63.157894736842103</v>
      </c>
    </row>
    <row r="298" spans="1:12" ht="15.95" customHeight="1">
      <c r="A298" s="88"/>
      <c r="B298" s="45"/>
      <c r="C298" s="46" t="s">
        <v>27</v>
      </c>
      <c r="D298" s="19">
        <v>2758</v>
      </c>
      <c r="E298" s="19">
        <v>1368</v>
      </c>
      <c r="F298" s="20">
        <v>49.601160261058702</v>
      </c>
      <c r="G298" s="19">
        <v>2751</v>
      </c>
      <c r="H298" s="19">
        <v>1365</v>
      </c>
      <c r="I298" s="20">
        <v>49.618320610687</v>
      </c>
      <c r="J298" s="19">
        <v>7</v>
      </c>
      <c r="K298" s="19">
        <v>3</v>
      </c>
      <c r="L298" s="43">
        <v>42.857142857142897</v>
      </c>
    </row>
    <row r="299" spans="1:12" ht="15.95" customHeight="1">
      <c r="A299" s="89"/>
      <c r="B299" s="50"/>
      <c r="C299" s="51" t="s">
        <v>28</v>
      </c>
      <c r="D299" s="17">
        <v>2560</v>
      </c>
      <c r="E299" s="17">
        <v>1414</v>
      </c>
      <c r="F299" s="18">
        <v>55.234375</v>
      </c>
      <c r="G299" s="17">
        <v>2548</v>
      </c>
      <c r="H299" s="17">
        <v>1405</v>
      </c>
      <c r="I299" s="18">
        <v>55.141287284144397</v>
      </c>
      <c r="J299" s="17">
        <v>12</v>
      </c>
      <c r="K299" s="17">
        <v>9</v>
      </c>
      <c r="L299" s="52">
        <v>75</v>
      </c>
    </row>
    <row r="300" spans="1:12" ht="15.95" customHeight="1">
      <c r="A300" s="87" t="s">
        <v>74</v>
      </c>
      <c r="B300" s="58" t="s">
        <v>457</v>
      </c>
      <c r="C300" s="46" t="s">
        <v>143</v>
      </c>
      <c r="D300" s="19">
        <v>9945</v>
      </c>
      <c r="E300" s="19">
        <v>2851</v>
      </c>
      <c r="F300" s="20">
        <v>28.667672197083998</v>
      </c>
      <c r="G300" s="19">
        <v>9835</v>
      </c>
      <c r="H300" s="19">
        <v>2837</v>
      </c>
      <c r="I300" s="20">
        <v>28.845958312150501</v>
      </c>
      <c r="J300" s="19">
        <v>110</v>
      </c>
      <c r="K300" s="19">
        <v>14</v>
      </c>
      <c r="L300" s="43">
        <v>12.7272727272727</v>
      </c>
    </row>
    <row r="301" spans="1:12" ht="15.95" customHeight="1">
      <c r="A301" s="88"/>
      <c r="B301" s="45"/>
      <c r="C301" s="46" t="s">
        <v>168</v>
      </c>
      <c r="D301" s="19">
        <v>5173</v>
      </c>
      <c r="E301" s="19">
        <v>1366</v>
      </c>
      <c r="F301" s="20">
        <v>26.406340614730301</v>
      </c>
      <c r="G301" s="19">
        <v>5123</v>
      </c>
      <c r="H301" s="19">
        <v>1363</v>
      </c>
      <c r="I301" s="20">
        <v>26.605504587155998</v>
      </c>
      <c r="J301" s="19">
        <v>50</v>
      </c>
      <c r="K301" s="19">
        <v>3</v>
      </c>
      <c r="L301" s="43">
        <v>6</v>
      </c>
    </row>
    <row r="302" spans="1:12" ht="15.95" customHeight="1">
      <c r="A302" s="88"/>
      <c r="B302" s="45"/>
      <c r="C302" s="46" t="s">
        <v>28</v>
      </c>
      <c r="D302" s="19">
        <v>4772</v>
      </c>
      <c r="E302" s="19">
        <v>1485</v>
      </c>
      <c r="F302" s="20">
        <v>31.119027661357901</v>
      </c>
      <c r="G302" s="19">
        <v>4712</v>
      </c>
      <c r="H302" s="19">
        <v>1474</v>
      </c>
      <c r="I302" s="20">
        <v>31.281833616298801</v>
      </c>
      <c r="J302" s="19">
        <v>60</v>
      </c>
      <c r="K302" s="19">
        <v>11</v>
      </c>
      <c r="L302" s="43">
        <v>18.3333333333333</v>
      </c>
    </row>
    <row r="303" spans="1:12" ht="15.95" customHeight="1">
      <c r="A303" s="88"/>
      <c r="B303" s="48" t="s">
        <v>146</v>
      </c>
      <c r="C303" s="44" t="s">
        <v>26</v>
      </c>
      <c r="D303" s="19">
        <v>1678</v>
      </c>
      <c r="E303" s="19">
        <v>295</v>
      </c>
      <c r="F303" s="20">
        <v>17.580452920142999</v>
      </c>
      <c r="G303" s="19">
        <v>1660</v>
      </c>
      <c r="H303" s="19">
        <v>293</v>
      </c>
      <c r="I303" s="20">
        <v>17.650602409638601</v>
      </c>
      <c r="J303" s="19">
        <v>18</v>
      </c>
      <c r="K303" s="19">
        <v>2</v>
      </c>
      <c r="L303" s="43">
        <v>11.1111111111111</v>
      </c>
    </row>
    <row r="304" spans="1:12" ht="15.95" customHeight="1">
      <c r="A304" s="88"/>
      <c r="B304" s="45"/>
      <c r="C304" s="44" t="s">
        <v>27</v>
      </c>
      <c r="D304" s="19">
        <v>875</v>
      </c>
      <c r="E304" s="19">
        <v>142</v>
      </c>
      <c r="F304" s="20">
        <v>16.228571428571399</v>
      </c>
      <c r="G304" s="19">
        <v>864</v>
      </c>
      <c r="H304" s="19">
        <v>142</v>
      </c>
      <c r="I304" s="20">
        <v>16.435185185185201</v>
      </c>
      <c r="J304" s="19">
        <v>11</v>
      </c>
      <c r="K304" s="19">
        <v>0</v>
      </c>
      <c r="L304" s="19">
        <v>0</v>
      </c>
    </row>
    <row r="305" spans="1:12" ht="15.95" customHeight="1">
      <c r="A305" s="88"/>
      <c r="B305" s="45"/>
      <c r="C305" s="44" t="s">
        <v>28</v>
      </c>
      <c r="D305" s="19">
        <v>803</v>
      </c>
      <c r="E305" s="19">
        <v>153</v>
      </c>
      <c r="F305" s="20">
        <v>19.053549190535499</v>
      </c>
      <c r="G305" s="19">
        <v>796</v>
      </c>
      <c r="H305" s="19">
        <v>151</v>
      </c>
      <c r="I305" s="20">
        <v>18.969849246231199</v>
      </c>
      <c r="J305" s="19">
        <v>7</v>
      </c>
      <c r="K305" s="19">
        <v>2</v>
      </c>
      <c r="L305" s="43">
        <v>28.571428571428601</v>
      </c>
    </row>
    <row r="306" spans="1:12" ht="15.95" customHeight="1">
      <c r="A306" s="88"/>
      <c r="B306" s="48" t="s">
        <v>149</v>
      </c>
      <c r="C306" s="44" t="s">
        <v>26</v>
      </c>
      <c r="D306" s="19">
        <v>1597</v>
      </c>
      <c r="E306" s="19">
        <v>323</v>
      </c>
      <c r="F306" s="20">
        <v>20.225422667501601</v>
      </c>
      <c r="G306" s="19">
        <v>1586</v>
      </c>
      <c r="H306" s="19">
        <v>323</v>
      </c>
      <c r="I306" s="20">
        <v>20.365699873896599</v>
      </c>
      <c r="J306" s="19">
        <v>11</v>
      </c>
      <c r="K306" s="19">
        <v>0</v>
      </c>
      <c r="L306" s="19">
        <v>0</v>
      </c>
    </row>
    <row r="307" spans="1:12" ht="15.95" customHeight="1">
      <c r="A307" s="88"/>
      <c r="B307" s="45"/>
      <c r="C307" s="44" t="s">
        <v>27</v>
      </c>
      <c r="D307" s="19">
        <v>790</v>
      </c>
      <c r="E307" s="19">
        <v>140</v>
      </c>
      <c r="F307" s="20">
        <v>17.721518987341799</v>
      </c>
      <c r="G307" s="19">
        <v>785</v>
      </c>
      <c r="H307" s="19">
        <v>140</v>
      </c>
      <c r="I307" s="20">
        <v>17.834394904458598</v>
      </c>
      <c r="J307" s="19">
        <v>5</v>
      </c>
      <c r="K307" s="19">
        <v>0</v>
      </c>
      <c r="L307" s="19">
        <v>0</v>
      </c>
    </row>
    <row r="308" spans="1:12" ht="15.95" customHeight="1">
      <c r="A308" s="88"/>
      <c r="B308" s="45"/>
      <c r="C308" s="44" t="s">
        <v>28</v>
      </c>
      <c r="D308" s="19">
        <v>807</v>
      </c>
      <c r="E308" s="19">
        <v>183</v>
      </c>
      <c r="F308" s="20">
        <v>22.6765799256506</v>
      </c>
      <c r="G308" s="19">
        <v>801</v>
      </c>
      <c r="H308" s="19">
        <v>183</v>
      </c>
      <c r="I308" s="20">
        <v>22.846441947565499</v>
      </c>
      <c r="J308" s="19">
        <v>6</v>
      </c>
      <c r="K308" s="19">
        <v>0</v>
      </c>
      <c r="L308" s="19">
        <v>0</v>
      </c>
    </row>
    <row r="309" spans="1:12" ht="15.95" customHeight="1">
      <c r="A309" s="88"/>
      <c r="B309" s="48" t="s">
        <v>152</v>
      </c>
      <c r="C309" s="44" t="s">
        <v>26</v>
      </c>
      <c r="D309" s="19">
        <v>1661</v>
      </c>
      <c r="E309" s="19">
        <v>403</v>
      </c>
      <c r="F309" s="20">
        <v>24.262492474413001</v>
      </c>
      <c r="G309" s="19">
        <v>1645</v>
      </c>
      <c r="H309" s="19">
        <v>402</v>
      </c>
      <c r="I309" s="20">
        <v>24.4376899696049</v>
      </c>
      <c r="J309" s="19">
        <v>16</v>
      </c>
      <c r="K309" s="19">
        <v>1</v>
      </c>
      <c r="L309" s="43">
        <v>6.25</v>
      </c>
    </row>
    <row r="310" spans="1:12" ht="15.95" customHeight="1">
      <c r="A310" s="88"/>
      <c r="B310" s="45"/>
      <c r="C310" s="44" t="s">
        <v>27</v>
      </c>
      <c r="D310" s="19">
        <v>883</v>
      </c>
      <c r="E310" s="19">
        <v>195</v>
      </c>
      <c r="F310" s="20">
        <v>22.083805209512999</v>
      </c>
      <c r="G310" s="19">
        <v>876</v>
      </c>
      <c r="H310" s="19">
        <v>195</v>
      </c>
      <c r="I310" s="20">
        <v>22.2602739726027</v>
      </c>
      <c r="J310" s="19">
        <v>7</v>
      </c>
      <c r="K310" s="19">
        <v>0</v>
      </c>
      <c r="L310" s="43">
        <v>0</v>
      </c>
    </row>
    <row r="311" spans="1:12" ht="15.95" customHeight="1">
      <c r="A311" s="88"/>
      <c r="B311" s="45"/>
      <c r="C311" s="44" t="s">
        <v>28</v>
      </c>
      <c r="D311" s="19">
        <v>778</v>
      </c>
      <c r="E311" s="19">
        <v>208</v>
      </c>
      <c r="F311" s="20">
        <v>26.735218508997399</v>
      </c>
      <c r="G311" s="19">
        <v>769</v>
      </c>
      <c r="H311" s="19">
        <v>207</v>
      </c>
      <c r="I311" s="20">
        <v>26.918075422626799</v>
      </c>
      <c r="J311" s="19">
        <v>9</v>
      </c>
      <c r="K311" s="19">
        <v>1</v>
      </c>
      <c r="L311" s="43">
        <v>11.1111111111111</v>
      </c>
    </row>
    <row r="312" spans="1:12" ht="15.95" customHeight="1">
      <c r="A312" s="88"/>
      <c r="B312" s="48" t="s">
        <v>155</v>
      </c>
      <c r="C312" s="44" t="s">
        <v>26</v>
      </c>
      <c r="D312" s="19">
        <v>1656</v>
      </c>
      <c r="E312" s="19">
        <v>516</v>
      </c>
      <c r="F312" s="20">
        <v>31.159420289855099</v>
      </c>
      <c r="G312" s="19">
        <v>1632</v>
      </c>
      <c r="H312" s="19">
        <v>515</v>
      </c>
      <c r="I312" s="20">
        <v>31.556372549019599</v>
      </c>
      <c r="J312" s="19">
        <v>24</v>
      </c>
      <c r="K312" s="19">
        <v>1</v>
      </c>
      <c r="L312" s="43">
        <v>4.1666666666666696</v>
      </c>
    </row>
    <row r="313" spans="1:12" ht="15.95" customHeight="1">
      <c r="A313" s="88"/>
      <c r="B313" s="45"/>
      <c r="C313" s="44" t="s">
        <v>27</v>
      </c>
      <c r="D313" s="19">
        <v>878</v>
      </c>
      <c r="E313" s="19">
        <v>265</v>
      </c>
      <c r="F313" s="20">
        <v>30.182232346241499</v>
      </c>
      <c r="G313" s="19">
        <v>867</v>
      </c>
      <c r="H313" s="19">
        <v>265</v>
      </c>
      <c r="I313" s="20">
        <v>30.565167243367899</v>
      </c>
      <c r="J313" s="19">
        <v>11</v>
      </c>
      <c r="K313" s="19">
        <v>0</v>
      </c>
      <c r="L313" s="19">
        <v>0</v>
      </c>
    </row>
    <row r="314" spans="1:12" ht="15.95" customHeight="1">
      <c r="A314" s="88"/>
      <c r="B314" s="45"/>
      <c r="C314" s="44" t="s">
        <v>28</v>
      </c>
      <c r="D314" s="19">
        <v>778</v>
      </c>
      <c r="E314" s="19">
        <v>251</v>
      </c>
      <c r="F314" s="20">
        <v>32.262210796915198</v>
      </c>
      <c r="G314" s="19">
        <v>765</v>
      </c>
      <c r="H314" s="19">
        <v>250</v>
      </c>
      <c r="I314" s="20">
        <v>32.679738562091501</v>
      </c>
      <c r="J314" s="19">
        <v>13</v>
      </c>
      <c r="K314" s="19">
        <v>1</v>
      </c>
      <c r="L314" s="43">
        <v>7.6923076923076898</v>
      </c>
    </row>
    <row r="315" spans="1:12" ht="15.95" customHeight="1">
      <c r="A315" s="88"/>
      <c r="B315" s="48" t="s">
        <v>158</v>
      </c>
      <c r="C315" s="44" t="s">
        <v>26</v>
      </c>
      <c r="D315" s="19">
        <v>1734</v>
      </c>
      <c r="E315" s="19">
        <v>658</v>
      </c>
      <c r="F315" s="20">
        <v>37.946943483275703</v>
      </c>
      <c r="G315" s="19">
        <v>1718</v>
      </c>
      <c r="H315" s="19">
        <v>654</v>
      </c>
      <c r="I315" s="20">
        <v>38.067520372526197</v>
      </c>
      <c r="J315" s="19">
        <v>16</v>
      </c>
      <c r="K315" s="19">
        <v>4</v>
      </c>
      <c r="L315" s="43">
        <v>25</v>
      </c>
    </row>
    <row r="316" spans="1:12" ht="15.95" customHeight="1">
      <c r="A316" s="88"/>
      <c r="B316" s="45"/>
      <c r="C316" s="44" t="s">
        <v>27</v>
      </c>
      <c r="D316" s="19">
        <v>921</v>
      </c>
      <c r="E316" s="19">
        <v>320</v>
      </c>
      <c r="F316" s="20">
        <v>34.744842562432098</v>
      </c>
      <c r="G316" s="19">
        <v>913</v>
      </c>
      <c r="H316" s="19">
        <v>319</v>
      </c>
      <c r="I316" s="20">
        <v>34.939759036144601</v>
      </c>
      <c r="J316" s="19">
        <v>8</v>
      </c>
      <c r="K316" s="19">
        <v>1</v>
      </c>
      <c r="L316" s="43">
        <v>12.5</v>
      </c>
    </row>
    <row r="317" spans="1:12" ht="15.95" customHeight="1">
      <c r="A317" s="88"/>
      <c r="B317" s="45"/>
      <c r="C317" s="44" t="s">
        <v>28</v>
      </c>
      <c r="D317" s="19">
        <v>813</v>
      </c>
      <c r="E317" s="19">
        <v>338</v>
      </c>
      <c r="F317" s="20">
        <v>41.574415744157399</v>
      </c>
      <c r="G317" s="19">
        <v>805</v>
      </c>
      <c r="H317" s="19">
        <v>335</v>
      </c>
      <c r="I317" s="20">
        <v>41.614906832298097</v>
      </c>
      <c r="J317" s="19">
        <v>8</v>
      </c>
      <c r="K317" s="19">
        <v>3</v>
      </c>
      <c r="L317" s="43">
        <v>37.5</v>
      </c>
    </row>
    <row r="318" spans="1:12" ht="15.95" customHeight="1">
      <c r="A318" s="88"/>
      <c r="B318" s="48" t="s">
        <v>162</v>
      </c>
      <c r="C318" s="44" t="s">
        <v>26</v>
      </c>
      <c r="D318" s="19">
        <v>1619</v>
      </c>
      <c r="E318" s="19">
        <v>656</v>
      </c>
      <c r="F318" s="20">
        <v>40.518838789376197</v>
      </c>
      <c r="G318" s="19">
        <v>1594</v>
      </c>
      <c r="H318" s="19">
        <v>650</v>
      </c>
      <c r="I318" s="20">
        <v>40.777917189460503</v>
      </c>
      <c r="J318" s="19">
        <v>25</v>
      </c>
      <c r="K318" s="19">
        <v>6</v>
      </c>
      <c r="L318" s="43">
        <v>24</v>
      </c>
    </row>
    <row r="319" spans="1:12" ht="15.95" customHeight="1">
      <c r="A319" s="88"/>
      <c r="B319" s="45"/>
      <c r="C319" s="44" t="s">
        <v>27</v>
      </c>
      <c r="D319" s="19">
        <v>826</v>
      </c>
      <c r="E319" s="19">
        <v>304</v>
      </c>
      <c r="F319" s="20">
        <v>36.8038740920097</v>
      </c>
      <c r="G319" s="19">
        <v>818</v>
      </c>
      <c r="H319" s="19">
        <v>302</v>
      </c>
      <c r="I319" s="20">
        <v>36.919315403422999</v>
      </c>
      <c r="J319" s="19">
        <v>8</v>
      </c>
      <c r="K319" s="19">
        <v>2</v>
      </c>
      <c r="L319" s="43">
        <v>25</v>
      </c>
    </row>
    <row r="320" spans="1:12" ht="15.95" customHeight="1">
      <c r="A320" s="89"/>
      <c r="B320" s="50"/>
      <c r="C320" s="49" t="s">
        <v>28</v>
      </c>
      <c r="D320" s="17">
        <v>793</v>
      </c>
      <c r="E320" s="17">
        <v>352</v>
      </c>
      <c r="F320" s="18">
        <v>44.388398486759101</v>
      </c>
      <c r="G320" s="17">
        <v>776</v>
      </c>
      <c r="H320" s="17">
        <v>348</v>
      </c>
      <c r="I320" s="18">
        <v>44.845360824742301</v>
      </c>
      <c r="J320" s="17">
        <v>17</v>
      </c>
      <c r="K320" s="17">
        <v>4</v>
      </c>
      <c r="L320" s="52">
        <v>23.529411764705898</v>
      </c>
    </row>
    <row r="321" spans="1:12" ht="15.95" customHeight="1">
      <c r="A321" s="87" t="s">
        <v>341</v>
      </c>
      <c r="B321" s="58" t="s">
        <v>457</v>
      </c>
      <c r="C321" s="54" t="s">
        <v>143</v>
      </c>
      <c r="D321" s="55">
        <v>15492</v>
      </c>
      <c r="E321" s="55">
        <v>5823</v>
      </c>
      <c r="F321" s="56">
        <v>37.587141750580898</v>
      </c>
      <c r="G321" s="55">
        <v>14417</v>
      </c>
      <c r="H321" s="55">
        <v>5395</v>
      </c>
      <c r="I321" s="56">
        <v>37.421100090171301</v>
      </c>
      <c r="J321" s="55">
        <v>1075</v>
      </c>
      <c r="K321" s="55">
        <v>428</v>
      </c>
      <c r="L321" s="57">
        <v>39.8139534883721</v>
      </c>
    </row>
    <row r="322" spans="1:12" ht="15.95" customHeight="1">
      <c r="A322" s="88"/>
      <c r="B322" s="45"/>
      <c r="C322" s="46" t="s">
        <v>168</v>
      </c>
      <c r="D322" s="19">
        <v>8152</v>
      </c>
      <c r="E322" s="19">
        <v>2897</v>
      </c>
      <c r="F322" s="20">
        <v>35.537291462217901</v>
      </c>
      <c r="G322" s="19">
        <v>7580</v>
      </c>
      <c r="H322" s="19">
        <v>2675</v>
      </c>
      <c r="I322" s="20">
        <v>35.2902374670185</v>
      </c>
      <c r="J322" s="19">
        <v>572</v>
      </c>
      <c r="K322" s="19">
        <v>222</v>
      </c>
      <c r="L322" s="43">
        <v>38.811188811188799</v>
      </c>
    </row>
    <row r="323" spans="1:12" ht="15.95" customHeight="1">
      <c r="A323" s="88"/>
      <c r="B323" s="45"/>
      <c r="C323" s="46" t="s">
        <v>28</v>
      </c>
      <c r="D323" s="19">
        <v>7340</v>
      </c>
      <c r="E323" s="19">
        <v>2926</v>
      </c>
      <c r="F323" s="20">
        <v>39.863760217983703</v>
      </c>
      <c r="G323" s="19">
        <v>6837</v>
      </c>
      <c r="H323" s="19">
        <v>2720</v>
      </c>
      <c r="I323" s="20">
        <v>39.783530788357503</v>
      </c>
      <c r="J323" s="19">
        <v>503</v>
      </c>
      <c r="K323" s="19">
        <v>206</v>
      </c>
      <c r="L323" s="43">
        <v>40.954274353876698</v>
      </c>
    </row>
    <row r="324" spans="1:12" ht="15.95" customHeight="1">
      <c r="A324" s="88"/>
      <c r="B324" s="48" t="s">
        <v>146</v>
      </c>
      <c r="C324" s="44" t="s">
        <v>26</v>
      </c>
      <c r="D324" s="19">
        <v>2683</v>
      </c>
      <c r="E324" s="19">
        <v>592</v>
      </c>
      <c r="F324" s="20">
        <v>22.064852776742502</v>
      </c>
      <c r="G324" s="19">
        <v>2475</v>
      </c>
      <c r="H324" s="19">
        <v>546</v>
      </c>
      <c r="I324" s="20">
        <v>22.060606060606101</v>
      </c>
      <c r="J324" s="19">
        <v>208</v>
      </c>
      <c r="K324" s="19">
        <v>46</v>
      </c>
      <c r="L324" s="43">
        <v>22.115384615384599</v>
      </c>
    </row>
    <row r="325" spans="1:12" ht="15.95" customHeight="1">
      <c r="A325" s="88"/>
      <c r="B325" s="45"/>
      <c r="C325" s="44" t="s">
        <v>27</v>
      </c>
      <c r="D325" s="19">
        <v>1407</v>
      </c>
      <c r="E325" s="19">
        <v>303</v>
      </c>
      <c r="F325" s="20">
        <v>21.5351812366738</v>
      </c>
      <c r="G325" s="19">
        <v>1291</v>
      </c>
      <c r="H325" s="19">
        <v>278</v>
      </c>
      <c r="I325" s="20">
        <v>21.533694810224599</v>
      </c>
      <c r="J325" s="19">
        <v>116</v>
      </c>
      <c r="K325" s="19">
        <v>25</v>
      </c>
      <c r="L325" s="43">
        <v>21.551724137931</v>
      </c>
    </row>
    <row r="326" spans="1:12" ht="15.95" customHeight="1">
      <c r="A326" s="88"/>
      <c r="B326" s="45"/>
      <c r="C326" s="44" t="s">
        <v>28</v>
      </c>
      <c r="D326" s="19">
        <v>1276</v>
      </c>
      <c r="E326" s="19">
        <v>289</v>
      </c>
      <c r="F326" s="20">
        <v>22.6489028213166</v>
      </c>
      <c r="G326" s="19">
        <v>1184</v>
      </c>
      <c r="H326" s="19">
        <v>268</v>
      </c>
      <c r="I326" s="20">
        <v>22.635135135135101</v>
      </c>
      <c r="J326" s="19">
        <v>92</v>
      </c>
      <c r="K326" s="19">
        <v>21</v>
      </c>
      <c r="L326" s="43">
        <v>22.826086956521699</v>
      </c>
    </row>
    <row r="327" spans="1:12" ht="15.95" customHeight="1">
      <c r="A327" s="88"/>
      <c r="B327" s="48" t="s">
        <v>149</v>
      </c>
      <c r="C327" s="44" t="s">
        <v>26</v>
      </c>
      <c r="D327" s="19">
        <v>2569</v>
      </c>
      <c r="E327" s="19">
        <v>696</v>
      </c>
      <c r="F327" s="20">
        <v>27.0922537952511</v>
      </c>
      <c r="G327" s="19">
        <v>2372</v>
      </c>
      <c r="H327" s="19">
        <v>639</v>
      </c>
      <c r="I327" s="20">
        <v>26.939291736930901</v>
      </c>
      <c r="J327" s="19">
        <v>197</v>
      </c>
      <c r="K327" s="19">
        <v>57</v>
      </c>
      <c r="L327" s="43">
        <v>28.934010152284301</v>
      </c>
    </row>
    <row r="328" spans="1:12" ht="15.95" customHeight="1">
      <c r="A328" s="88"/>
      <c r="B328" s="45"/>
      <c r="C328" s="44" t="s">
        <v>27</v>
      </c>
      <c r="D328" s="19">
        <v>1321</v>
      </c>
      <c r="E328" s="19">
        <v>348</v>
      </c>
      <c r="F328" s="20">
        <v>26.343679031037102</v>
      </c>
      <c r="G328" s="19">
        <v>1224</v>
      </c>
      <c r="H328" s="19">
        <v>314</v>
      </c>
      <c r="I328" s="20">
        <v>25.653594771241799</v>
      </c>
      <c r="J328" s="19">
        <v>97</v>
      </c>
      <c r="K328" s="19">
        <v>34</v>
      </c>
      <c r="L328" s="43">
        <v>35.051546391752602</v>
      </c>
    </row>
    <row r="329" spans="1:12" ht="15.95" customHeight="1">
      <c r="A329" s="88"/>
      <c r="B329" s="45"/>
      <c r="C329" s="44" t="s">
        <v>28</v>
      </c>
      <c r="D329" s="19">
        <v>1248</v>
      </c>
      <c r="E329" s="19">
        <v>348</v>
      </c>
      <c r="F329" s="20">
        <v>27.884615384615401</v>
      </c>
      <c r="G329" s="19">
        <v>1148</v>
      </c>
      <c r="H329" s="19">
        <v>325</v>
      </c>
      <c r="I329" s="20">
        <v>28.310104529616702</v>
      </c>
      <c r="J329" s="19">
        <v>100</v>
      </c>
      <c r="K329" s="19">
        <v>23</v>
      </c>
      <c r="L329" s="43">
        <v>23</v>
      </c>
    </row>
    <row r="330" spans="1:12" ht="15.95" customHeight="1">
      <c r="A330" s="88"/>
      <c r="B330" s="48" t="s">
        <v>152</v>
      </c>
      <c r="C330" s="44" t="s">
        <v>26</v>
      </c>
      <c r="D330" s="19">
        <v>2580</v>
      </c>
      <c r="E330" s="19">
        <v>893</v>
      </c>
      <c r="F330" s="20">
        <v>34.612403100775197</v>
      </c>
      <c r="G330" s="19">
        <v>2397</v>
      </c>
      <c r="H330" s="19">
        <v>821</v>
      </c>
      <c r="I330" s="20">
        <v>34.251147267417601</v>
      </c>
      <c r="J330" s="19">
        <v>183</v>
      </c>
      <c r="K330" s="19">
        <v>72</v>
      </c>
      <c r="L330" s="43">
        <v>39.344262295081997</v>
      </c>
    </row>
    <row r="331" spans="1:12" ht="15.95" customHeight="1">
      <c r="A331" s="88"/>
      <c r="B331" s="45"/>
      <c r="C331" s="44" t="s">
        <v>27</v>
      </c>
      <c r="D331" s="19">
        <v>1357</v>
      </c>
      <c r="E331" s="19">
        <v>455</v>
      </c>
      <c r="F331" s="20">
        <v>33.529845246868099</v>
      </c>
      <c r="G331" s="19">
        <v>1258</v>
      </c>
      <c r="H331" s="19">
        <v>417</v>
      </c>
      <c r="I331" s="20">
        <v>33.147853736088997</v>
      </c>
      <c r="J331" s="19">
        <v>99</v>
      </c>
      <c r="K331" s="19">
        <v>38</v>
      </c>
      <c r="L331" s="43">
        <v>38.383838383838402</v>
      </c>
    </row>
    <row r="332" spans="1:12" ht="15.95" customHeight="1">
      <c r="A332" s="88"/>
      <c r="B332" s="45"/>
      <c r="C332" s="44" t="s">
        <v>28</v>
      </c>
      <c r="D332" s="19">
        <v>1223</v>
      </c>
      <c r="E332" s="19">
        <v>438</v>
      </c>
      <c r="F332" s="20">
        <v>35.813573180703202</v>
      </c>
      <c r="G332" s="19">
        <v>1139</v>
      </c>
      <c r="H332" s="19">
        <v>404</v>
      </c>
      <c r="I332" s="20">
        <v>35.469710272168598</v>
      </c>
      <c r="J332" s="19">
        <v>84</v>
      </c>
      <c r="K332" s="19">
        <v>34</v>
      </c>
      <c r="L332" s="43">
        <v>40.476190476190503</v>
      </c>
    </row>
    <row r="333" spans="1:12" ht="15.95" customHeight="1">
      <c r="A333" s="88"/>
      <c r="B333" s="48" t="s">
        <v>155</v>
      </c>
      <c r="C333" s="44" t="s">
        <v>26</v>
      </c>
      <c r="D333" s="19">
        <v>2631</v>
      </c>
      <c r="E333" s="19">
        <v>1086</v>
      </c>
      <c r="F333" s="20">
        <v>41.277080957810703</v>
      </c>
      <c r="G333" s="19">
        <v>2471</v>
      </c>
      <c r="H333" s="19">
        <v>1021</v>
      </c>
      <c r="I333" s="20">
        <v>41.319303925536197</v>
      </c>
      <c r="J333" s="19">
        <v>160</v>
      </c>
      <c r="K333" s="19">
        <v>65</v>
      </c>
      <c r="L333" s="43">
        <v>40.625</v>
      </c>
    </row>
    <row r="334" spans="1:12" ht="15.95" customHeight="1">
      <c r="A334" s="88"/>
      <c r="B334" s="45"/>
      <c r="C334" s="44" t="s">
        <v>27</v>
      </c>
      <c r="D334" s="19">
        <v>1366</v>
      </c>
      <c r="E334" s="19">
        <v>520</v>
      </c>
      <c r="F334" s="20">
        <v>38.067349926793597</v>
      </c>
      <c r="G334" s="19">
        <v>1280</v>
      </c>
      <c r="H334" s="19">
        <v>490</v>
      </c>
      <c r="I334" s="20">
        <v>38.28125</v>
      </c>
      <c r="J334" s="19">
        <v>86</v>
      </c>
      <c r="K334" s="19">
        <v>30</v>
      </c>
      <c r="L334" s="43">
        <v>34.883720930232599</v>
      </c>
    </row>
    <row r="335" spans="1:12" ht="15.95" customHeight="1">
      <c r="A335" s="88"/>
      <c r="B335" s="45"/>
      <c r="C335" s="44" t="s">
        <v>28</v>
      </c>
      <c r="D335" s="19">
        <v>1265</v>
      </c>
      <c r="E335" s="19">
        <v>566</v>
      </c>
      <c r="F335" s="20">
        <v>44.743083003952599</v>
      </c>
      <c r="G335" s="19">
        <v>1191</v>
      </c>
      <c r="H335" s="19">
        <v>531</v>
      </c>
      <c r="I335" s="20">
        <v>44.584382871536498</v>
      </c>
      <c r="J335" s="19">
        <v>74</v>
      </c>
      <c r="K335" s="19">
        <v>35</v>
      </c>
      <c r="L335" s="43">
        <v>47.297297297297298</v>
      </c>
    </row>
    <row r="336" spans="1:12" ht="15.95" customHeight="1">
      <c r="A336" s="88"/>
      <c r="B336" s="48" t="s">
        <v>158</v>
      </c>
      <c r="C336" s="44" t="s">
        <v>26</v>
      </c>
      <c r="D336" s="19">
        <v>2639</v>
      </c>
      <c r="E336" s="19">
        <v>1290</v>
      </c>
      <c r="F336" s="63">
        <v>48.882152330428198</v>
      </c>
      <c r="G336" s="19">
        <v>2462</v>
      </c>
      <c r="H336" s="19">
        <v>1186</v>
      </c>
      <c r="I336" s="63">
        <v>48.172217709179499</v>
      </c>
      <c r="J336" s="19">
        <v>177</v>
      </c>
      <c r="K336" s="19">
        <v>104</v>
      </c>
      <c r="L336" s="43">
        <v>58.7570621468927</v>
      </c>
    </row>
    <row r="337" spans="1:12" ht="15.95" customHeight="1">
      <c r="A337" s="88"/>
      <c r="B337" s="45"/>
      <c r="C337" s="44" t="s">
        <v>27</v>
      </c>
      <c r="D337" s="19">
        <v>1418</v>
      </c>
      <c r="E337" s="19">
        <v>634</v>
      </c>
      <c r="F337" s="63">
        <v>44.710860366713703</v>
      </c>
      <c r="G337" s="19">
        <v>1323</v>
      </c>
      <c r="H337" s="19">
        <v>581</v>
      </c>
      <c r="I337" s="63">
        <v>43.915343915343897</v>
      </c>
      <c r="J337" s="19">
        <v>95</v>
      </c>
      <c r="K337" s="19">
        <v>53</v>
      </c>
      <c r="L337" s="43">
        <v>55.789473684210499</v>
      </c>
    </row>
    <row r="338" spans="1:12" ht="15.95" customHeight="1">
      <c r="A338" s="88"/>
      <c r="B338" s="45"/>
      <c r="C338" s="44" t="s">
        <v>28</v>
      </c>
      <c r="D338" s="19">
        <v>1221</v>
      </c>
      <c r="E338" s="19">
        <v>656</v>
      </c>
      <c r="F338" s="63">
        <v>53.726453726453698</v>
      </c>
      <c r="G338" s="19">
        <v>1139</v>
      </c>
      <c r="H338" s="19">
        <v>605</v>
      </c>
      <c r="I338" s="63">
        <v>53.116769095697997</v>
      </c>
      <c r="J338" s="19">
        <v>82</v>
      </c>
      <c r="K338" s="19">
        <v>51</v>
      </c>
      <c r="L338" s="43">
        <v>62.195121951219498</v>
      </c>
    </row>
    <row r="339" spans="1:12" ht="15.95" customHeight="1">
      <c r="A339" s="88"/>
      <c r="B339" s="48" t="s">
        <v>162</v>
      </c>
      <c r="C339" s="44" t="s">
        <v>26</v>
      </c>
      <c r="D339" s="19">
        <v>2390</v>
      </c>
      <c r="E339" s="19">
        <v>1266</v>
      </c>
      <c r="F339" s="63">
        <v>52.970711297071098</v>
      </c>
      <c r="G339" s="19">
        <v>2240</v>
      </c>
      <c r="H339" s="19">
        <v>1182</v>
      </c>
      <c r="I339" s="63">
        <v>52.767857142857103</v>
      </c>
      <c r="J339" s="19">
        <v>150</v>
      </c>
      <c r="K339" s="19">
        <v>84</v>
      </c>
      <c r="L339" s="43">
        <v>56</v>
      </c>
    </row>
    <row r="340" spans="1:12" ht="15.95" customHeight="1">
      <c r="A340" s="88"/>
      <c r="B340" s="59"/>
      <c r="C340" s="44" t="s">
        <v>27</v>
      </c>
      <c r="D340" s="19">
        <v>1283</v>
      </c>
      <c r="E340" s="19">
        <v>637</v>
      </c>
      <c r="F340" s="63">
        <v>49.649259547934498</v>
      </c>
      <c r="G340" s="19">
        <v>1204</v>
      </c>
      <c r="H340" s="19">
        <v>595</v>
      </c>
      <c r="I340" s="63">
        <v>49.418604651162802</v>
      </c>
      <c r="J340" s="19">
        <v>79</v>
      </c>
      <c r="K340" s="19">
        <v>42</v>
      </c>
      <c r="L340" s="43">
        <v>53.164556962025301</v>
      </c>
    </row>
    <row r="341" spans="1:12" ht="15.95" customHeight="1">
      <c r="A341" s="89"/>
      <c r="B341" s="60"/>
      <c r="C341" s="49" t="s">
        <v>28</v>
      </c>
      <c r="D341" s="66">
        <v>1107</v>
      </c>
      <c r="E341" s="17">
        <v>629</v>
      </c>
      <c r="F341" s="65">
        <v>56.820234869015401</v>
      </c>
      <c r="G341" s="17">
        <v>1036</v>
      </c>
      <c r="H341" s="17">
        <v>587</v>
      </c>
      <c r="I341" s="65">
        <v>56.660231660231702</v>
      </c>
      <c r="J341" s="17">
        <v>71</v>
      </c>
      <c r="K341" s="17">
        <v>42</v>
      </c>
      <c r="L341" s="52">
        <v>59.154929577464799</v>
      </c>
    </row>
    <row r="342" spans="1:12" ht="15.95" customHeight="1">
      <c r="A342" s="88" t="s">
        <v>360</v>
      </c>
      <c r="B342" s="58" t="s">
        <v>457</v>
      </c>
      <c r="C342" s="46" t="s">
        <v>143</v>
      </c>
      <c r="D342" s="19">
        <v>3551</v>
      </c>
      <c r="E342" s="19">
        <v>1464</v>
      </c>
      <c r="F342" s="37">
        <v>41.227823148408902</v>
      </c>
      <c r="G342" s="19">
        <v>3551</v>
      </c>
      <c r="H342" s="19">
        <v>1464</v>
      </c>
      <c r="I342" s="37">
        <v>41.227823148408902</v>
      </c>
      <c r="J342" s="19">
        <v>0</v>
      </c>
      <c r="K342" s="19">
        <v>0</v>
      </c>
      <c r="L342" s="19">
        <v>0</v>
      </c>
    </row>
    <row r="343" spans="1:12" ht="15.95" customHeight="1">
      <c r="A343" s="88"/>
      <c r="B343" s="45"/>
      <c r="C343" s="46" t="s">
        <v>27</v>
      </c>
      <c r="D343" s="19">
        <v>1885</v>
      </c>
      <c r="E343" s="19">
        <v>718</v>
      </c>
      <c r="F343" s="37">
        <v>38.090185676392601</v>
      </c>
      <c r="G343" s="19">
        <v>1885</v>
      </c>
      <c r="H343" s="19">
        <v>718</v>
      </c>
      <c r="I343" s="37">
        <v>38.090185676392601</v>
      </c>
      <c r="J343" s="19">
        <v>0</v>
      </c>
      <c r="K343" s="19">
        <v>0</v>
      </c>
      <c r="L343" s="19">
        <v>0</v>
      </c>
    </row>
    <row r="344" spans="1:12" ht="15.95" customHeight="1">
      <c r="A344" s="88"/>
      <c r="B344" s="45"/>
      <c r="C344" s="47" t="s">
        <v>28</v>
      </c>
      <c r="D344" s="19">
        <v>1666</v>
      </c>
      <c r="E344" s="19">
        <v>746</v>
      </c>
      <c r="F344" s="37">
        <v>44.777911164465799</v>
      </c>
      <c r="G344" s="19">
        <v>1666</v>
      </c>
      <c r="H344" s="19">
        <v>746</v>
      </c>
      <c r="I344" s="37">
        <v>44.777911164465799</v>
      </c>
      <c r="J344" s="19">
        <v>0</v>
      </c>
      <c r="K344" s="19">
        <v>0</v>
      </c>
      <c r="L344" s="19">
        <v>0</v>
      </c>
    </row>
    <row r="345" spans="1:12" ht="15.95" customHeight="1">
      <c r="A345" s="88"/>
      <c r="B345" s="48" t="s">
        <v>146</v>
      </c>
      <c r="C345" s="46" t="s">
        <v>26</v>
      </c>
      <c r="D345" s="19">
        <v>585</v>
      </c>
      <c r="E345" s="19">
        <v>146</v>
      </c>
      <c r="F345" s="20">
        <v>24.957264957265</v>
      </c>
      <c r="G345" s="19">
        <v>585</v>
      </c>
      <c r="H345" s="19">
        <v>146</v>
      </c>
      <c r="I345" s="20">
        <v>24.957264957265</v>
      </c>
      <c r="J345" s="19">
        <v>0</v>
      </c>
      <c r="K345" s="19">
        <v>0</v>
      </c>
      <c r="L345" s="19">
        <v>0</v>
      </c>
    </row>
    <row r="346" spans="1:12" ht="15.95" customHeight="1">
      <c r="A346" s="88"/>
      <c r="B346" s="45"/>
      <c r="C346" s="46" t="s">
        <v>27</v>
      </c>
      <c r="D346" s="19">
        <v>307</v>
      </c>
      <c r="E346" s="19">
        <v>72</v>
      </c>
      <c r="F346" s="20">
        <v>23.452768729641701</v>
      </c>
      <c r="G346" s="19">
        <v>307</v>
      </c>
      <c r="H346" s="19">
        <v>72</v>
      </c>
      <c r="I346" s="20">
        <v>23.452768729641701</v>
      </c>
      <c r="J346" s="19">
        <v>0</v>
      </c>
      <c r="K346" s="19">
        <v>0</v>
      </c>
      <c r="L346" s="19">
        <v>0</v>
      </c>
    </row>
    <row r="347" spans="1:12" ht="15.95" customHeight="1">
      <c r="A347" s="88"/>
      <c r="B347" s="45"/>
      <c r="C347" s="46" t="s">
        <v>28</v>
      </c>
      <c r="D347" s="19">
        <v>278</v>
      </c>
      <c r="E347" s="19">
        <v>74</v>
      </c>
      <c r="F347" s="20">
        <v>26.6187050359712</v>
      </c>
      <c r="G347" s="19">
        <v>278</v>
      </c>
      <c r="H347" s="19">
        <v>74</v>
      </c>
      <c r="I347" s="20">
        <v>26.6187050359712</v>
      </c>
      <c r="J347" s="19">
        <v>0</v>
      </c>
      <c r="K347" s="19">
        <v>0</v>
      </c>
      <c r="L347" s="19">
        <v>0</v>
      </c>
    </row>
    <row r="348" spans="1:12" ht="15.95" customHeight="1">
      <c r="A348" s="88"/>
      <c r="B348" s="48" t="s">
        <v>149</v>
      </c>
      <c r="C348" s="46" t="s">
        <v>26</v>
      </c>
      <c r="D348" s="19">
        <v>594</v>
      </c>
      <c r="E348" s="19">
        <v>157</v>
      </c>
      <c r="F348" s="20">
        <v>26.430976430976401</v>
      </c>
      <c r="G348" s="19">
        <v>594</v>
      </c>
      <c r="H348" s="19">
        <v>157</v>
      </c>
      <c r="I348" s="20">
        <v>26.430976430976401</v>
      </c>
      <c r="J348" s="19">
        <v>0</v>
      </c>
      <c r="K348" s="19">
        <v>0</v>
      </c>
      <c r="L348" s="19">
        <v>0</v>
      </c>
    </row>
    <row r="349" spans="1:12" ht="15.95" customHeight="1">
      <c r="A349" s="88"/>
      <c r="B349" s="45"/>
      <c r="C349" s="46" t="s">
        <v>27</v>
      </c>
      <c r="D349" s="19">
        <v>319</v>
      </c>
      <c r="E349" s="19">
        <v>79</v>
      </c>
      <c r="F349" s="20">
        <v>24.764890282131699</v>
      </c>
      <c r="G349" s="19">
        <v>319</v>
      </c>
      <c r="H349" s="19">
        <v>79</v>
      </c>
      <c r="I349" s="20">
        <v>24.764890282131699</v>
      </c>
      <c r="J349" s="19">
        <v>0</v>
      </c>
      <c r="K349" s="19">
        <v>0</v>
      </c>
      <c r="L349" s="19">
        <v>0</v>
      </c>
    </row>
    <row r="350" spans="1:12" ht="15.95" customHeight="1">
      <c r="A350" s="88"/>
      <c r="B350" s="45"/>
      <c r="C350" s="46" t="s">
        <v>28</v>
      </c>
      <c r="D350" s="19">
        <v>275</v>
      </c>
      <c r="E350" s="19">
        <v>78</v>
      </c>
      <c r="F350" s="20">
        <v>28.363636363636399</v>
      </c>
      <c r="G350" s="19">
        <v>275</v>
      </c>
      <c r="H350" s="19">
        <v>78</v>
      </c>
      <c r="I350" s="20">
        <v>28.363636363636399</v>
      </c>
      <c r="J350" s="19">
        <v>0</v>
      </c>
      <c r="K350" s="19">
        <v>0</v>
      </c>
      <c r="L350" s="19">
        <v>0</v>
      </c>
    </row>
    <row r="351" spans="1:12" ht="15.95" customHeight="1">
      <c r="A351" s="88"/>
      <c r="B351" s="48" t="s">
        <v>152</v>
      </c>
      <c r="C351" s="46" t="s">
        <v>26</v>
      </c>
      <c r="D351" s="19">
        <v>562</v>
      </c>
      <c r="E351" s="19">
        <v>204</v>
      </c>
      <c r="F351" s="20">
        <v>36.298932384341597</v>
      </c>
      <c r="G351" s="19">
        <v>562</v>
      </c>
      <c r="H351" s="19">
        <v>204</v>
      </c>
      <c r="I351" s="20">
        <v>36.298932384341597</v>
      </c>
      <c r="J351" s="19">
        <v>0</v>
      </c>
      <c r="K351" s="19">
        <v>0</v>
      </c>
      <c r="L351" s="19">
        <v>0</v>
      </c>
    </row>
    <row r="352" spans="1:12" ht="15.95" customHeight="1">
      <c r="A352" s="88"/>
      <c r="B352" s="45"/>
      <c r="C352" s="46" t="s">
        <v>27</v>
      </c>
      <c r="D352" s="19">
        <v>309</v>
      </c>
      <c r="E352" s="19">
        <v>99</v>
      </c>
      <c r="F352" s="20">
        <v>32.038834951456302</v>
      </c>
      <c r="G352" s="19">
        <v>309</v>
      </c>
      <c r="H352" s="19">
        <v>99</v>
      </c>
      <c r="I352" s="20">
        <v>32.038834951456302</v>
      </c>
      <c r="J352" s="19">
        <v>0</v>
      </c>
      <c r="K352" s="19">
        <v>0</v>
      </c>
      <c r="L352" s="19">
        <v>0</v>
      </c>
    </row>
    <row r="353" spans="1:12" ht="15.95" customHeight="1">
      <c r="A353" s="88"/>
      <c r="B353" s="45"/>
      <c r="C353" s="46" t="s">
        <v>28</v>
      </c>
      <c r="D353" s="19">
        <v>253</v>
      </c>
      <c r="E353" s="19">
        <v>105</v>
      </c>
      <c r="F353" s="20">
        <v>41.501976284584998</v>
      </c>
      <c r="G353" s="19">
        <v>253</v>
      </c>
      <c r="H353" s="19">
        <v>105</v>
      </c>
      <c r="I353" s="20">
        <v>41.501976284584998</v>
      </c>
      <c r="J353" s="19">
        <v>0</v>
      </c>
      <c r="K353" s="19">
        <v>0</v>
      </c>
      <c r="L353" s="19">
        <v>0</v>
      </c>
    </row>
    <row r="354" spans="1:12" ht="15.95" customHeight="1">
      <c r="A354" s="88"/>
      <c r="B354" s="48" t="s">
        <v>155</v>
      </c>
      <c r="C354" s="46" t="s">
        <v>26</v>
      </c>
      <c r="D354" s="19">
        <v>628</v>
      </c>
      <c r="E354" s="19">
        <v>279</v>
      </c>
      <c r="F354" s="20">
        <v>44.426751592356702</v>
      </c>
      <c r="G354" s="19">
        <v>628</v>
      </c>
      <c r="H354" s="19">
        <v>279</v>
      </c>
      <c r="I354" s="20">
        <v>44.426751592356702</v>
      </c>
      <c r="J354" s="19">
        <v>0</v>
      </c>
      <c r="K354" s="19">
        <v>0</v>
      </c>
      <c r="L354" s="19">
        <v>0</v>
      </c>
    </row>
    <row r="355" spans="1:12" ht="15.95" customHeight="1">
      <c r="A355" s="88"/>
      <c r="B355" s="45"/>
      <c r="C355" s="46" t="s">
        <v>27</v>
      </c>
      <c r="D355" s="19">
        <v>331</v>
      </c>
      <c r="E355" s="19">
        <v>143</v>
      </c>
      <c r="F355" s="20">
        <v>43.202416918429002</v>
      </c>
      <c r="G355" s="19">
        <v>331</v>
      </c>
      <c r="H355" s="19">
        <v>143</v>
      </c>
      <c r="I355" s="20">
        <v>43.202416918429002</v>
      </c>
      <c r="J355" s="19">
        <v>0</v>
      </c>
      <c r="K355" s="19">
        <v>0</v>
      </c>
      <c r="L355" s="19">
        <v>0</v>
      </c>
    </row>
    <row r="356" spans="1:12" ht="15.95" customHeight="1">
      <c r="A356" s="88"/>
      <c r="B356" s="45"/>
      <c r="C356" s="46" t="s">
        <v>28</v>
      </c>
      <c r="D356" s="19">
        <v>297</v>
      </c>
      <c r="E356" s="19">
        <v>136</v>
      </c>
      <c r="F356" s="20">
        <v>45.7912457912458</v>
      </c>
      <c r="G356" s="19">
        <v>297</v>
      </c>
      <c r="H356" s="19">
        <v>136</v>
      </c>
      <c r="I356" s="20">
        <v>45.7912457912458</v>
      </c>
      <c r="J356" s="19">
        <v>0</v>
      </c>
      <c r="K356" s="19">
        <v>0</v>
      </c>
      <c r="L356" s="19">
        <v>0</v>
      </c>
    </row>
    <row r="357" spans="1:12" ht="15.95" customHeight="1">
      <c r="A357" s="88"/>
      <c r="B357" s="48" t="s">
        <v>158</v>
      </c>
      <c r="C357" s="46" t="s">
        <v>26</v>
      </c>
      <c r="D357" s="19">
        <v>634</v>
      </c>
      <c r="E357" s="19">
        <v>341</v>
      </c>
      <c r="F357" s="20">
        <v>53.785488958990499</v>
      </c>
      <c r="G357" s="19">
        <v>634</v>
      </c>
      <c r="H357" s="19">
        <v>341</v>
      </c>
      <c r="I357" s="20">
        <v>53.785488958990499</v>
      </c>
      <c r="J357" s="19">
        <v>0</v>
      </c>
      <c r="K357" s="19">
        <v>0</v>
      </c>
      <c r="L357" s="19">
        <v>0</v>
      </c>
    </row>
    <row r="358" spans="1:12" ht="15.95" customHeight="1">
      <c r="A358" s="88"/>
      <c r="B358" s="45"/>
      <c r="C358" s="46" t="s">
        <v>27</v>
      </c>
      <c r="D358" s="19">
        <v>341</v>
      </c>
      <c r="E358" s="19">
        <v>167</v>
      </c>
      <c r="F358" s="20">
        <v>48.973607038123198</v>
      </c>
      <c r="G358" s="19">
        <v>341</v>
      </c>
      <c r="H358" s="19">
        <v>167</v>
      </c>
      <c r="I358" s="20">
        <v>48.973607038123198</v>
      </c>
      <c r="J358" s="19">
        <v>0</v>
      </c>
      <c r="K358" s="19">
        <v>0</v>
      </c>
      <c r="L358" s="19">
        <v>0</v>
      </c>
    </row>
    <row r="359" spans="1:12" ht="15.95" customHeight="1">
      <c r="A359" s="88"/>
      <c r="B359" s="45"/>
      <c r="C359" s="46" t="s">
        <v>28</v>
      </c>
      <c r="D359" s="19">
        <v>293</v>
      </c>
      <c r="E359" s="19">
        <v>174</v>
      </c>
      <c r="F359" s="20">
        <v>59.385665529010197</v>
      </c>
      <c r="G359" s="19">
        <v>293</v>
      </c>
      <c r="H359" s="19">
        <v>174</v>
      </c>
      <c r="I359" s="20">
        <v>59.385665529010197</v>
      </c>
      <c r="J359" s="19">
        <v>0</v>
      </c>
      <c r="K359" s="19">
        <v>0</v>
      </c>
      <c r="L359" s="19">
        <v>0</v>
      </c>
    </row>
    <row r="360" spans="1:12" ht="15.95" customHeight="1">
      <c r="A360" s="88"/>
      <c r="B360" s="48" t="s">
        <v>162</v>
      </c>
      <c r="C360" s="46" t="s">
        <v>26</v>
      </c>
      <c r="D360" s="19">
        <v>548</v>
      </c>
      <c r="E360" s="19">
        <v>337</v>
      </c>
      <c r="F360" s="20">
        <v>61.496350364963497</v>
      </c>
      <c r="G360" s="19">
        <v>548</v>
      </c>
      <c r="H360" s="19">
        <v>337</v>
      </c>
      <c r="I360" s="20">
        <v>61.496350364963497</v>
      </c>
      <c r="J360" s="19">
        <v>0</v>
      </c>
      <c r="K360" s="19">
        <v>0</v>
      </c>
      <c r="L360" s="19">
        <v>0</v>
      </c>
    </row>
    <row r="361" spans="1:12" ht="15.95" customHeight="1">
      <c r="A361" s="88"/>
      <c r="B361" s="45"/>
      <c r="C361" s="46" t="s">
        <v>27</v>
      </c>
      <c r="D361" s="19">
        <v>278</v>
      </c>
      <c r="E361" s="19">
        <v>158</v>
      </c>
      <c r="F361" s="20">
        <v>56.834532374100696</v>
      </c>
      <c r="G361" s="19">
        <v>278</v>
      </c>
      <c r="H361" s="19">
        <v>158</v>
      </c>
      <c r="I361" s="20">
        <v>56.834532374100696</v>
      </c>
      <c r="J361" s="19">
        <v>0</v>
      </c>
      <c r="K361" s="19">
        <v>0</v>
      </c>
      <c r="L361" s="19">
        <v>0</v>
      </c>
    </row>
    <row r="362" spans="1:12" ht="15.95" customHeight="1">
      <c r="A362" s="89"/>
      <c r="B362" s="50"/>
      <c r="C362" s="51" t="s">
        <v>28</v>
      </c>
      <c r="D362" s="17">
        <v>270</v>
      </c>
      <c r="E362" s="17">
        <v>179</v>
      </c>
      <c r="F362" s="18">
        <v>66.296296296296305</v>
      </c>
      <c r="G362" s="17">
        <v>270</v>
      </c>
      <c r="H362" s="17">
        <v>179</v>
      </c>
      <c r="I362" s="18">
        <v>66.296296296296305</v>
      </c>
      <c r="J362" s="17">
        <v>0</v>
      </c>
      <c r="K362" s="17">
        <v>0</v>
      </c>
      <c r="L362" s="17">
        <v>0</v>
      </c>
    </row>
    <row r="363" spans="1:12" ht="15.95" customHeight="1">
      <c r="A363" s="87" t="s">
        <v>361</v>
      </c>
      <c r="B363" s="58" t="s">
        <v>457</v>
      </c>
      <c r="C363" s="54" t="s">
        <v>143</v>
      </c>
      <c r="D363" s="55">
        <v>16060</v>
      </c>
      <c r="E363" s="55">
        <v>7918</v>
      </c>
      <c r="F363" s="56">
        <v>49.302615193026199</v>
      </c>
      <c r="G363" s="55">
        <v>14859</v>
      </c>
      <c r="H363" s="55">
        <v>7388</v>
      </c>
      <c r="I363" s="56">
        <v>49.7207079884245</v>
      </c>
      <c r="J363" s="55">
        <v>1201</v>
      </c>
      <c r="K363" s="55">
        <v>530</v>
      </c>
      <c r="L363" s="57">
        <v>44.129891756869299</v>
      </c>
    </row>
    <row r="364" spans="1:12" ht="15.95" customHeight="1">
      <c r="A364" s="88"/>
      <c r="B364" s="45"/>
      <c r="C364" s="46" t="s">
        <v>168</v>
      </c>
      <c r="D364" s="19">
        <v>8247</v>
      </c>
      <c r="E364" s="19">
        <v>4068</v>
      </c>
      <c r="F364" s="20">
        <v>49.327028010185501</v>
      </c>
      <c r="G364" s="19">
        <v>7649</v>
      </c>
      <c r="H364" s="19">
        <v>3805</v>
      </c>
      <c r="I364" s="20">
        <v>49.745064714341702</v>
      </c>
      <c r="J364" s="19">
        <v>598</v>
      </c>
      <c r="K364" s="19">
        <v>263</v>
      </c>
      <c r="L364" s="43">
        <v>43.979933110367902</v>
      </c>
    </row>
    <row r="365" spans="1:12" ht="15.95" customHeight="1">
      <c r="A365" s="88"/>
      <c r="B365" s="45"/>
      <c r="C365" s="46" t="s">
        <v>28</v>
      </c>
      <c r="D365" s="19">
        <v>7813</v>
      </c>
      <c r="E365" s="19">
        <v>3850</v>
      </c>
      <c r="F365" s="20">
        <v>49.276846281837997</v>
      </c>
      <c r="G365" s="19">
        <v>7210</v>
      </c>
      <c r="H365" s="19">
        <v>3583</v>
      </c>
      <c r="I365" s="20">
        <v>49.694868238557603</v>
      </c>
      <c r="J365" s="19">
        <v>603</v>
      </c>
      <c r="K365" s="19">
        <v>267</v>
      </c>
      <c r="L365" s="43">
        <v>44.278606965174099</v>
      </c>
    </row>
    <row r="366" spans="1:12" ht="15.95" customHeight="1">
      <c r="A366" s="88"/>
      <c r="B366" s="48" t="s">
        <v>146</v>
      </c>
      <c r="C366" s="46" t="s">
        <v>26</v>
      </c>
      <c r="D366" s="19">
        <v>2797</v>
      </c>
      <c r="E366" s="19">
        <v>915</v>
      </c>
      <c r="F366" s="20">
        <v>32.713621737575998</v>
      </c>
      <c r="G366" s="19">
        <v>2573</v>
      </c>
      <c r="H366" s="19">
        <v>833</v>
      </c>
      <c r="I366" s="20">
        <v>32.374659930042803</v>
      </c>
      <c r="J366" s="19">
        <v>224</v>
      </c>
      <c r="K366" s="19">
        <v>82</v>
      </c>
      <c r="L366" s="43">
        <v>36.607142857142897</v>
      </c>
    </row>
    <row r="367" spans="1:12" ht="15.95" customHeight="1">
      <c r="A367" s="88"/>
      <c r="B367" s="45"/>
      <c r="C367" s="46" t="s">
        <v>27</v>
      </c>
      <c r="D367" s="19">
        <v>1429</v>
      </c>
      <c r="E367" s="19">
        <v>479</v>
      </c>
      <c r="F367" s="20">
        <v>33.519944016795002</v>
      </c>
      <c r="G367" s="19">
        <v>1315</v>
      </c>
      <c r="H367" s="19">
        <v>438</v>
      </c>
      <c r="I367" s="20">
        <v>33.307984790874499</v>
      </c>
      <c r="J367" s="19">
        <v>114</v>
      </c>
      <c r="K367" s="19">
        <v>41</v>
      </c>
      <c r="L367" s="43">
        <v>35.964912280701803</v>
      </c>
    </row>
    <row r="368" spans="1:12" ht="15.95" customHeight="1">
      <c r="A368" s="88"/>
      <c r="B368" s="45"/>
      <c r="C368" s="46" t="s">
        <v>28</v>
      </c>
      <c r="D368" s="19">
        <v>1368</v>
      </c>
      <c r="E368" s="19">
        <v>436</v>
      </c>
      <c r="F368" s="20">
        <v>31.871345029239802</v>
      </c>
      <c r="G368" s="19">
        <v>1258</v>
      </c>
      <c r="H368" s="19">
        <v>395</v>
      </c>
      <c r="I368" s="20">
        <v>31.399046104928502</v>
      </c>
      <c r="J368" s="19">
        <v>110</v>
      </c>
      <c r="K368" s="19">
        <v>41</v>
      </c>
      <c r="L368" s="43">
        <v>37.272727272727302</v>
      </c>
    </row>
    <row r="369" spans="1:12" ht="15.95" customHeight="1">
      <c r="A369" s="88"/>
      <c r="B369" s="48" t="s">
        <v>149</v>
      </c>
      <c r="C369" s="46" t="s">
        <v>26</v>
      </c>
      <c r="D369" s="19">
        <v>2782</v>
      </c>
      <c r="E369" s="19">
        <v>1072</v>
      </c>
      <c r="F369" s="20">
        <v>38.533429187634802</v>
      </c>
      <c r="G369" s="19">
        <v>2558</v>
      </c>
      <c r="H369" s="19">
        <v>1001</v>
      </c>
      <c r="I369" s="20">
        <v>39.132134480062497</v>
      </c>
      <c r="J369" s="19">
        <v>224</v>
      </c>
      <c r="K369" s="19">
        <v>71</v>
      </c>
      <c r="L369" s="43">
        <v>31.696428571428601</v>
      </c>
    </row>
    <row r="370" spans="1:12" ht="15.95" customHeight="1">
      <c r="A370" s="88"/>
      <c r="B370" s="45"/>
      <c r="C370" s="46" t="s">
        <v>27</v>
      </c>
      <c r="D370" s="19">
        <v>1438</v>
      </c>
      <c r="E370" s="19">
        <v>571</v>
      </c>
      <c r="F370" s="20">
        <v>39.7079276773296</v>
      </c>
      <c r="G370" s="19">
        <v>1324</v>
      </c>
      <c r="H370" s="19">
        <v>538</v>
      </c>
      <c r="I370" s="20">
        <v>40.634441087613297</v>
      </c>
      <c r="J370" s="19">
        <v>114</v>
      </c>
      <c r="K370" s="19">
        <v>33</v>
      </c>
      <c r="L370" s="43">
        <v>28.947368421052602</v>
      </c>
    </row>
    <row r="371" spans="1:12" ht="15.95" customHeight="1">
      <c r="A371" s="88"/>
      <c r="B371" s="45"/>
      <c r="C371" s="46" t="s">
        <v>28</v>
      </c>
      <c r="D371" s="19">
        <v>1344</v>
      </c>
      <c r="E371" s="19">
        <v>501</v>
      </c>
      <c r="F371" s="20">
        <v>37.276785714285701</v>
      </c>
      <c r="G371" s="19">
        <v>1234</v>
      </c>
      <c r="H371" s="19">
        <v>463</v>
      </c>
      <c r="I371" s="20">
        <v>37.5202593192869</v>
      </c>
      <c r="J371" s="19">
        <v>110</v>
      </c>
      <c r="K371" s="19">
        <v>38</v>
      </c>
      <c r="L371" s="43">
        <v>34.545454545454497</v>
      </c>
    </row>
    <row r="372" spans="1:12" ht="15.95" customHeight="1">
      <c r="A372" s="88"/>
      <c r="B372" s="48" t="s">
        <v>152</v>
      </c>
      <c r="C372" s="46" t="s">
        <v>26</v>
      </c>
      <c r="D372" s="19">
        <v>2511</v>
      </c>
      <c r="E372" s="19">
        <v>1178</v>
      </c>
      <c r="F372" s="20">
        <v>46.913580246913597</v>
      </c>
      <c r="G372" s="19">
        <v>2320</v>
      </c>
      <c r="H372" s="19">
        <v>1094</v>
      </c>
      <c r="I372" s="20">
        <v>47.155172413793103</v>
      </c>
      <c r="J372" s="19">
        <v>191</v>
      </c>
      <c r="K372" s="19">
        <v>84</v>
      </c>
      <c r="L372" s="43">
        <v>43.979057591622997</v>
      </c>
    </row>
    <row r="373" spans="1:12" ht="15.95" customHeight="1">
      <c r="A373" s="88"/>
      <c r="B373" s="45"/>
      <c r="C373" s="46" t="s">
        <v>27</v>
      </c>
      <c r="D373" s="19">
        <v>1291</v>
      </c>
      <c r="E373" s="19">
        <v>634</v>
      </c>
      <c r="F373" s="20">
        <v>49.109217660728099</v>
      </c>
      <c r="G373" s="19">
        <v>1196</v>
      </c>
      <c r="H373" s="19">
        <v>595</v>
      </c>
      <c r="I373" s="20">
        <v>49.749163879598697</v>
      </c>
      <c r="J373" s="19">
        <v>95</v>
      </c>
      <c r="K373" s="19">
        <v>39</v>
      </c>
      <c r="L373" s="43">
        <v>41.052631578947398</v>
      </c>
    </row>
    <row r="374" spans="1:12" ht="15.95" customHeight="1">
      <c r="A374" s="88"/>
      <c r="B374" s="45"/>
      <c r="C374" s="46" t="s">
        <v>28</v>
      </c>
      <c r="D374" s="19">
        <v>1220</v>
      </c>
      <c r="E374" s="19">
        <v>544</v>
      </c>
      <c r="F374" s="20">
        <v>44.590163934426201</v>
      </c>
      <c r="G374" s="19">
        <v>1124</v>
      </c>
      <c r="H374" s="19">
        <v>499</v>
      </c>
      <c r="I374" s="20">
        <v>44.395017793594299</v>
      </c>
      <c r="J374" s="19">
        <v>96</v>
      </c>
      <c r="K374" s="19">
        <v>45</v>
      </c>
      <c r="L374" s="43">
        <v>46.875</v>
      </c>
    </row>
    <row r="375" spans="1:12" ht="15.95" customHeight="1">
      <c r="A375" s="88"/>
      <c r="B375" s="48" t="s">
        <v>155</v>
      </c>
      <c r="C375" s="46" t="s">
        <v>26</v>
      </c>
      <c r="D375" s="19">
        <v>2835</v>
      </c>
      <c r="E375" s="19">
        <v>1532</v>
      </c>
      <c r="F375" s="20">
        <v>54.038800705467402</v>
      </c>
      <c r="G375" s="19">
        <v>2622</v>
      </c>
      <c r="H375" s="19">
        <v>1410</v>
      </c>
      <c r="I375" s="20">
        <v>53.775743707093802</v>
      </c>
      <c r="J375" s="19">
        <v>213</v>
      </c>
      <c r="K375" s="19">
        <v>122</v>
      </c>
      <c r="L375" s="43">
        <v>57.276995305164299</v>
      </c>
    </row>
    <row r="376" spans="1:12" ht="15.95" customHeight="1">
      <c r="A376" s="88"/>
      <c r="B376" s="45"/>
      <c r="C376" s="46" t="s">
        <v>27</v>
      </c>
      <c r="D376" s="19">
        <v>1486</v>
      </c>
      <c r="E376" s="19">
        <v>806</v>
      </c>
      <c r="F376" s="20">
        <v>54.239569313593499</v>
      </c>
      <c r="G376" s="19">
        <v>1383</v>
      </c>
      <c r="H376" s="19">
        <v>738</v>
      </c>
      <c r="I376" s="20">
        <v>53.362255965292803</v>
      </c>
      <c r="J376" s="19">
        <v>103</v>
      </c>
      <c r="K376" s="19">
        <v>68</v>
      </c>
      <c r="L376" s="43">
        <v>66.019417475728204</v>
      </c>
    </row>
    <row r="377" spans="1:12" ht="15.95" customHeight="1">
      <c r="A377" s="88"/>
      <c r="B377" s="45"/>
      <c r="C377" s="46" t="s">
        <v>28</v>
      </c>
      <c r="D377" s="19">
        <v>1349</v>
      </c>
      <c r="E377" s="19">
        <v>726</v>
      </c>
      <c r="F377" s="20">
        <v>53.817642698295003</v>
      </c>
      <c r="G377" s="19">
        <v>1239</v>
      </c>
      <c r="H377" s="19">
        <v>672</v>
      </c>
      <c r="I377" s="20">
        <v>54.237288135593197</v>
      </c>
      <c r="J377" s="19">
        <v>110</v>
      </c>
      <c r="K377" s="19">
        <v>54</v>
      </c>
      <c r="L377" s="43">
        <v>49.090909090909101</v>
      </c>
    </row>
    <row r="378" spans="1:12" ht="15.95" customHeight="1">
      <c r="A378" s="88"/>
      <c r="B378" s="48" t="s">
        <v>158</v>
      </c>
      <c r="C378" s="46" t="s">
        <v>26</v>
      </c>
      <c r="D378" s="19">
        <v>2800</v>
      </c>
      <c r="E378" s="19">
        <v>1703</v>
      </c>
      <c r="F378" s="20">
        <v>60.821428571428598</v>
      </c>
      <c r="G378" s="19">
        <v>2605</v>
      </c>
      <c r="H378" s="19">
        <v>1614</v>
      </c>
      <c r="I378" s="20">
        <v>61.957773512476003</v>
      </c>
      <c r="J378" s="19">
        <v>195</v>
      </c>
      <c r="K378" s="19">
        <v>89</v>
      </c>
      <c r="L378" s="43">
        <v>45.6410256410256</v>
      </c>
    </row>
    <row r="379" spans="1:12" ht="15.95" customHeight="1">
      <c r="A379" s="88"/>
      <c r="B379" s="45"/>
      <c r="C379" s="46" t="s">
        <v>27</v>
      </c>
      <c r="D379" s="19">
        <v>1403</v>
      </c>
      <c r="E379" s="19">
        <v>820</v>
      </c>
      <c r="F379" s="20">
        <v>58.446186742694202</v>
      </c>
      <c r="G379" s="19">
        <v>1308</v>
      </c>
      <c r="H379" s="19">
        <v>779</v>
      </c>
      <c r="I379" s="20">
        <v>59.556574923547402</v>
      </c>
      <c r="J379" s="19">
        <v>95</v>
      </c>
      <c r="K379" s="19">
        <v>41</v>
      </c>
      <c r="L379" s="43">
        <v>43.157894736842103</v>
      </c>
    </row>
    <row r="380" spans="1:12" ht="15.95" customHeight="1">
      <c r="A380" s="88"/>
      <c r="B380" s="45"/>
      <c r="C380" s="46" t="s">
        <v>28</v>
      </c>
      <c r="D380" s="19">
        <v>1397</v>
      </c>
      <c r="E380" s="19">
        <v>883</v>
      </c>
      <c r="F380" s="20">
        <v>63.206871868289198</v>
      </c>
      <c r="G380" s="19">
        <v>1297</v>
      </c>
      <c r="H380" s="19">
        <v>835</v>
      </c>
      <c r="I380" s="20">
        <v>64.379336931380095</v>
      </c>
      <c r="J380" s="19">
        <v>100</v>
      </c>
      <c r="K380" s="19">
        <v>48</v>
      </c>
      <c r="L380" s="43">
        <v>48</v>
      </c>
    </row>
    <row r="381" spans="1:12" ht="15.95" customHeight="1">
      <c r="A381" s="88"/>
      <c r="B381" s="48" t="s">
        <v>162</v>
      </c>
      <c r="C381" s="46" t="s">
        <v>26</v>
      </c>
      <c r="D381" s="19">
        <v>2335</v>
      </c>
      <c r="E381" s="19">
        <v>1518</v>
      </c>
      <c r="F381" s="20">
        <v>65.010706638115593</v>
      </c>
      <c r="G381" s="19">
        <v>2181</v>
      </c>
      <c r="H381" s="19">
        <v>1436</v>
      </c>
      <c r="I381" s="20">
        <v>65.841357175607499</v>
      </c>
      <c r="J381" s="19">
        <v>154</v>
      </c>
      <c r="K381" s="19">
        <v>82</v>
      </c>
      <c r="L381" s="43">
        <v>53.246753246753201</v>
      </c>
    </row>
    <row r="382" spans="1:12" ht="15.95" customHeight="1">
      <c r="A382" s="88"/>
      <c r="B382" s="45"/>
      <c r="C382" s="46" t="s">
        <v>27</v>
      </c>
      <c r="D382" s="19">
        <v>1200</v>
      </c>
      <c r="E382" s="19">
        <v>758</v>
      </c>
      <c r="F382" s="20">
        <v>63.1666666666667</v>
      </c>
      <c r="G382" s="19">
        <v>1123</v>
      </c>
      <c r="H382" s="19">
        <v>717</v>
      </c>
      <c r="I382" s="20">
        <v>63.846838824576999</v>
      </c>
      <c r="J382" s="19">
        <v>77</v>
      </c>
      <c r="K382" s="19">
        <v>41</v>
      </c>
      <c r="L382" s="43">
        <v>53.246753246753201</v>
      </c>
    </row>
    <row r="383" spans="1:12" ht="15.95" customHeight="1">
      <c r="A383" s="89"/>
      <c r="B383" s="50"/>
      <c r="C383" s="51" t="s">
        <v>28</v>
      </c>
      <c r="D383" s="17">
        <v>1135</v>
      </c>
      <c r="E383" s="17">
        <v>760</v>
      </c>
      <c r="F383" s="18">
        <v>66.960352422907505</v>
      </c>
      <c r="G383" s="17">
        <v>1058</v>
      </c>
      <c r="H383" s="17">
        <v>719</v>
      </c>
      <c r="I383" s="18">
        <v>67.958412098298695</v>
      </c>
      <c r="J383" s="17">
        <v>77</v>
      </c>
      <c r="K383" s="17">
        <v>41</v>
      </c>
      <c r="L383" s="52">
        <v>53.246753246753201</v>
      </c>
    </row>
    <row r="384" spans="1:12" ht="15.95" customHeight="1">
      <c r="A384" s="87" t="s">
        <v>377</v>
      </c>
      <c r="B384" s="58" t="s">
        <v>457</v>
      </c>
      <c r="C384" s="54" t="s">
        <v>143</v>
      </c>
      <c r="D384" s="55">
        <v>33693</v>
      </c>
      <c r="E384" s="55">
        <v>14491</v>
      </c>
      <c r="F384" s="56">
        <v>43.008933606387103</v>
      </c>
      <c r="G384" s="55">
        <v>31636</v>
      </c>
      <c r="H384" s="55">
        <v>13713</v>
      </c>
      <c r="I384" s="56">
        <v>43.346187887217098</v>
      </c>
      <c r="J384" s="55">
        <v>2057</v>
      </c>
      <c r="K384" s="55">
        <v>778</v>
      </c>
      <c r="L384" s="57">
        <v>37.822070977151199</v>
      </c>
    </row>
    <row r="385" spans="1:12" ht="15.95" customHeight="1">
      <c r="A385" s="88"/>
      <c r="B385" s="45"/>
      <c r="C385" s="46" t="s">
        <v>168</v>
      </c>
      <c r="D385" s="19">
        <v>17470</v>
      </c>
      <c r="E385" s="19">
        <v>7337</v>
      </c>
      <c r="F385" s="20">
        <v>41.9977103606182</v>
      </c>
      <c r="G385" s="19">
        <v>16411</v>
      </c>
      <c r="H385" s="19">
        <v>6958</v>
      </c>
      <c r="I385" s="20">
        <v>42.398391322893197</v>
      </c>
      <c r="J385" s="19">
        <v>1059</v>
      </c>
      <c r="K385" s="19">
        <v>379</v>
      </c>
      <c r="L385" s="43">
        <v>35.788479697828102</v>
      </c>
    </row>
    <row r="386" spans="1:12" ht="15.95" customHeight="1">
      <c r="A386" s="88"/>
      <c r="B386" s="45"/>
      <c r="C386" s="46" t="s">
        <v>28</v>
      </c>
      <c r="D386" s="19">
        <v>16223</v>
      </c>
      <c r="E386" s="19">
        <v>7154</v>
      </c>
      <c r="F386" s="20">
        <v>44.097885717807998</v>
      </c>
      <c r="G386" s="19">
        <v>15225</v>
      </c>
      <c r="H386" s="19">
        <v>6755</v>
      </c>
      <c r="I386" s="20">
        <v>44.367816091953998</v>
      </c>
      <c r="J386" s="19">
        <v>998</v>
      </c>
      <c r="K386" s="19">
        <v>399</v>
      </c>
      <c r="L386" s="43">
        <v>39.9799599198397</v>
      </c>
    </row>
    <row r="387" spans="1:12" ht="15.95" customHeight="1">
      <c r="A387" s="88"/>
      <c r="B387" s="48" t="s">
        <v>146</v>
      </c>
      <c r="C387" s="44" t="s">
        <v>26</v>
      </c>
      <c r="D387" s="19">
        <v>5565</v>
      </c>
      <c r="E387" s="19">
        <v>1260</v>
      </c>
      <c r="F387" s="20">
        <v>22.641509433962302</v>
      </c>
      <c r="G387" s="19">
        <v>5211</v>
      </c>
      <c r="H387" s="19">
        <v>1204</v>
      </c>
      <c r="I387" s="20">
        <v>23.104970255229301</v>
      </c>
      <c r="J387" s="19">
        <v>354</v>
      </c>
      <c r="K387" s="19">
        <v>56</v>
      </c>
      <c r="L387" s="43">
        <v>15.819209039547999</v>
      </c>
    </row>
    <row r="388" spans="1:12" ht="15.95" customHeight="1">
      <c r="A388" s="88"/>
      <c r="B388" s="45"/>
      <c r="C388" s="44" t="s">
        <v>27</v>
      </c>
      <c r="D388" s="19">
        <v>2879</v>
      </c>
      <c r="E388" s="19">
        <v>620</v>
      </c>
      <c r="F388" s="20">
        <v>21.5352552969781</v>
      </c>
      <c r="G388" s="19">
        <v>2696</v>
      </c>
      <c r="H388" s="19">
        <v>591</v>
      </c>
      <c r="I388" s="20">
        <v>21.921364985163201</v>
      </c>
      <c r="J388" s="19">
        <v>183</v>
      </c>
      <c r="K388" s="19">
        <v>29</v>
      </c>
      <c r="L388" s="43">
        <v>15.8469945355191</v>
      </c>
    </row>
    <row r="389" spans="1:12" ht="15.95" customHeight="1">
      <c r="A389" s="88"/>
      <c r="B389" s="45"/>
      <c r="C389" s="44" t="s">
        <v>28</v>
      </c>
      <c r="D389" s="19">
        <v>2686</v>
      </c>
      <c r="E389" s="19">
        <v>640</v>
      </c>
      <c r="F389" s="20">
        <v>23.8272524199553</v>
      </c>
      <c r="G389" s="19">
        <v>2515</v>
      </c>
      <c r="H389" s="19">
        <v>613</v>
      </c>
      <c r="I389" s="20">
        <v>24.3737574552684</v>
      </c>
      <c r="J389" s="19">
        <v>171</v>
      </c>
      <c r="K389" s="19">
        <v>27</v>
      </c>
      <c r="L389" s="43">
        <v>15.789473684210501</v>
      </c>
    </row>
    <row r="390" spans="1:12" ht="15.95" customHeight="1">
      <c r="A390" s="88"/>
      <c r="B390" s="48" t="s">
        <v>149</v>
      </c>
      <c r="C390" s="44" t="s">
        <v>26</v>
      </c>
      <c r="D390" s="19">
        <v>5857</v>
      </c>
      <c r="E390" s="19">
        <v>1823</v>
      </c>
      <c r="F390" s="20">
        <v>31.1251493938877</v>
      </c>
      <c r="G390" s="19">
        <v>5510</v>
      </c>
      <c r="H390" s="19">
        <v>1736</v>
      </c>
      <c r="I390" s="20">
        <v>31.506352087114301</v>
      </c>
      <c r="J390" s="19">
        <v>347</v>
      </c>
      <c r="K390" s="19">
        <v>87</v>
      </c>
      <c r="L390" s="43">
        <v>25.072046109510101</v>
      </c>
    </row>
    <row r="391" spans="1:12" ht="15.95" customHeight="1">
      <c r="A391" s="88"/>
      <c r="B391" s="45"/>
      <c r="C391" s="44" t="s">
        <v>27</v>
      </c>
      <c r="D391" s="19">
        <v>3052</v>
      </c>
      <c r="E391" s="19">
        <v>906</v>
      </c>
      <c r="F391" s="20">
        <v>29.685452162516398</v>
      </c>
      <c r="G391" s="19">
        <v>2867</v>
      </c>
      <c r="H391" s="19">
        <v>862</v>
      </c>
      <c r="I391" s="20">
        <v>30.0662713637949</v>
      </c>
      <c r="J391" s="19">
        <v>185</v>
      </c>
      <c r="K391" s="19">
        <v>44</v>
      </c>
      <c r="L391" s="43">
        <v>23.7837837837838</v>
      </c>
    </row>
    <row r="392" spans="1:12" ht="15.95" customHeight="1">
      <c r="A392" s="88"/>
      <c r="B392" s="45"/>
      <c r="C392" s="44" t="s">
        <v>28</v>
      </c>
      <c r="D392" s="19">
        <v>2805</v>
      </c>
      <c r="E392" s="19">
        <v>917</v>
      </c>
      <c r="F392" s="20">
        <v>32.691622103386798</v>
      </c>
      <c r="G392" s="19">
        <v>2643</v>
      </c>
      <c r="H392" s="19">
        <v>874</v>
      </c>
      <c r="I392" s="20">
        <v>33.068482784714298</v>
      </c>
      <c r="J392" s="19">
        <v>162</v>
      </c>
      <c r="K392" s="19">
        <v>43</v>
      </c>
      <c r="L392" s="43">
        <v>26.543209876543202</v>
      </c>
    </row>
    <row r="393" spans="1:12" ht="15.95" customHeight="1">
      <c r="A393" s="88"/>
      <c r="B393" s="48" t="s">
        <v>152</v>
      </c>
      <c r="C393" s="44" t="s">
        <v>26</v>
      </c>
      <c r="D393" s="19">
        <v>5578</v>
      </c>
      <c r="E393" s="19">
        <v>2171</v>
      </c>
      <c r="F393" s="20">
        <v>38.920760129078502</v>
      </c>
      <c r="G393" s="19">
        <v>5230</v>
      </c>
      <c r="H393" s="19">
        <v>2049</v>
      </c>
      <c r="I393" s="20">
        <v>39.1778202676864</v>
      </c>
      <c r="J393" s="19">
        <v>348</v>
      </c>
      <c r="K393" s="19">
        <v>122</v>
      </c>
      <c r="L393" s="43">
        <v>35.057471264367798</v>
      </c>
    </row>
    <row r="394" spans="1:12" ht="15.95" customHeight="1">
      <c r="A394" s="88"/>
      <c r="B394" s="45"/>
      <c r="C394" s="44" t="s">
        <v>27</v>
      </c>
      <c r="D394" s="19">
        <v>2890</v>
      </c>
      <c r="E394" s="19">
        <v>1133</v>
      </c>
      <c r="F394" s="20">
        <v>39.2041522491349</v>
      </c>
      <c r="G394" s="19">
        <v>2715</v>
      </c>
      <c r="H394" s="19">
        <v>1078</v>
      </c>
      <c r="I394" s="20">
        <v>39.7053406998158</v>
      </c>
      <c r="J394" s="19">
        <v>175</v>
      </c>
      <c r="K394" s="19">
        <v>55</v>
      </c>
      <c r="L394" s="43">
        <v>31.428571428571399</v>
      </c>
    </row>
    <row r="395" spans="1:12" ht="15.95" customHeight="1">
      <c r="A395" s="88"/>
      <c r="B395" s="45"/>
      <c r="C395" s="44" t="s">
        <v>28</v>
      </c>
      <c r="D395" s="19">
        <v>2688</v>
      </c>
      <c r="E395" s="19">
        <v>1038</v>
      </c>
      <c r="F395" s="20">
        <v>38.616071428571402</v>
      </c>
      <c r="G395" s="19">
        <v>2515</v>
      </c>
      <c r="H395" s="19">
        <v>971</v>
      </c>
      <c r="I395" s="20">
        <v>38.608349900596401</v>
      </c>
      <c r="J395" s="19">
        <v>173</v>
      </c>
      <c r="K395" s="19">
        <v>67</v>
      </c>
      <c r="L395" s="43">
        <v>38.728323699421999</v>
      </c>
    </row>
    <row r="396" spans="1:12" ht="15.95" customHeight="1">
      <c r="A396" s="88"/>
      <c r="B396" s="48" t="s">
        <v>155</v>
      </c>
      <c r="C396" s="44" t="s">
        <v>26</v>
      </c>
      <c r="D396" s="19">
        <v>5890</v>
      </c>
      <c r="E396" s="19">
        <v>2898</v>
      </c>
      <c r="F396" s="20">
        <v>49.202037351443103</v>
      </c>
      <c r="G396" s="19">
        <v>5527</v>
      </c>
      <c r="H396" s="19">
        <v>2727</v>
      </c>
      <c r="I396" s="20">
        <v>49.3396055726434</v>
      </c>
      <c r="J396" s="19">
        <v>363</v>
      </c>
      <c r="K396" s="19">
        <v>171</v>
      </c>
      <c r="L396" s="43">
        <v>47.107438016528903</v>
      </c>
    </row>
    <row r="397" spans="1:12" ht="15.95" customHeight="1">
      <c r="A397" s="88"/>
      <c r="B397" s="45"/>
      <c r="C397" s="44" t="s">
        <v>27</v>
      </c>
      <c r="D397" s="19">
        <v>3029</v>
      </c>
      <c r="E397" s="19">
        <v>1486</v>
      </c>
      <c r="F397" s="20">
        <v>49.059095411026703</v>
      </c>
      <c r="G397" s="19">
        <v>2844</v>
      </c>
      <c r="H397" s="19">
        <v>1398</v>
      </c>
      <c r="I397" s="20">
        <v>49.156118143459899</v>
      </c>
      <c r="J397" s="19">
        <v>185</v>
      </c>
      <c r="K397" s="19">
        <v>88</v>
      </c>
      <c r="L397" s="43">
        <v>47.5675675675676</v>
      </c>
    </row>
    <row r="398" spans="1:12" ht="15.95" customHeight="1">
      <c r="A398" s="88"/>
      <c r="B398" s="45"/>
      <c r="C398" s="44" t="s">
        <v>28</v>
      </c>
      <c r="D398" s="19">
        <v>2861</v>
      </c>
      <c r="E398" s="19">
        <v>1412</v>
      </c>
      <c r="F398" s="20">
        <v>49.3533729465222</v>
      </c>
      <c r="G398" s="19">
        <v>2683</v>
      </c>
      <c r="H398" s="19">
        <v>1329</v>
      </c>
      <c r="I398" s="20">
        <v>49.534103615355903</v>
      </c>
      <c r="J398" s="19">
        <v>178</v>
      </c>
      <c r="K398" s="19">
        <v>83</v>
      </c>
      <c r="L398" s="43">
        <v>46.629213483146103</v>
      </c>
    </row>
    <row r="399" spans="1:12" ht="15.95" customHeight="1">
      <c r="A399" s="88"/>
      <c r="B399" s="48" t="s">
        <v>158</v>
      </c>
      <c r="C399" s="44" t="s">
        <v>26</v>
      </c>
      <c r="D399" s="19">
        <v>5930</v>
      </c>
      <c r="E399" s="19">
        <v>3273</v>
      </c>
      <c r="F399" s="20">
        <v>55.1939291736931</v>
      </c>
      <c r="G399" s="19">
        <v>5581</v>
      </c>
      <c r="H399" s="19">
        <v>3099</v>
      </c>
      <c r="I399" s="20">
        <v>55.527683210894097</v>
      </c>
      <c r="J399" s="19">
        <v>349</v>
      </c>
      <c r="K399" s="19">
        <v>174</v>
      </c>
      <c r="L399" s="43">
        <v>49.856733524355299</v>
      </c>
    </row>
    <row r="400" spans="1:12" ht="15.95" customHeight="1">
      <c r="A400" s="88"/>
      <c r="B400" s="45"/>
      <c r="C400" s="44" t="s">
        <v>27</v>
      </c>
      <c r="D400" s="19">
        <v>3093</v>
      </c>
      <c r="E400" s="19">
        <v>1652</v>
      </c>
      <c r="F400" s="20">
        <v>53.410927901713499</v>
      </c>
      <c r="G400" s="19">
        <v>2922</v>
      </c>
      <c r="H400" s="19">
        <v>1573</v>
      </c>
      <c r="I400" s="20">
        <v>53.832991101984902</v>
      </c>
      <c r="J400" s="19">
        <v>171</v>
      </c>
      <c r="K400" s="19">
        <v>79</v>
      </c>
      <c r="L400" s="43">
        <v>46.198830409356702</v>
      </c>
    </row>
    <row r="401" spans="1:12" ht="15.95" customHeight="1">
      <c r="A401" s="88"/>
      <c r="B401" s="45"/>
      <c r="C401" s="44" t="s">
        <v>28</v>
      </c>
      <c r="D401" s="19">
        <v>2837</v>
      </c>
      <c r="E401" s="19">
        <v>1621</v>
      </c>
      <c r="F401" s="20">
        <v>57.137821642580199</v>
      </c>
      <c r="G401" s="19">
        <v>2659</v>
      </c>
      <c r="H401" s="19">
        <v>1526</v>
      </c>
      <c r="I401" s="20">
        <v>57.389996239187703</v>
      </c>
      <c r="J401" s="19">
        <v>178</v>
      </c>
      <c r="K401" s="19">
        <v>95</v>
      </c>
      <c r="L401" s="43">
        <v>53.370786516853897</v>
      </c>
    </row>
    <row r="402" spans="1:12" ht="15.95" customHeight="1">
      <c r="A402" s="88"/>
      <c r="B402" s="48" t="s">
        <v>162</v>
      </c>
      <c r="C402" s="44" t="s">
        <v>26</v>
      </c>
      <c r="D402" s="19">
        <v>4873</v>
      </c>
      <c r="E402" s="19">
        <v>3066</v>
      </c>
      <c r="F402" s="20">
        <v>62.918120254463403</v>
      </c>
      <c r="G402" s="19">
        <v>4577</v>
      </c>
      <c r="H402" s="19">
        <v>2898</v>
      </c>
      <c r="I402" s="20">
        <v>63.316582914572898</v>
      </c>
      <c r="J402" s="19">
        <v>296</v>
      </c>
      <c r="K402" s="19">
        <v>168</v>
      </c>
      <c r="L402" s="43">
        <v>56.756756756756801</v>
      </c>
    </row>
    <row r="403" spans="1:12" ht="15.95" customHeight="1">
      <c r="A403" s="88"/>
      <c r="B403" s="45"/>
      <c r="C403" s="44" t="s">
        <v>27</v>
      </c>
      <c r="D403" s="19">
        <v>2527</v>
      </c>
      <c r="E403" s="19">
        <v>1540</v>
      </c>
      <c r="F403" s="20">
        <v>60.9418282548476</v>
      </c>
      <c r="G403" s="19">
        <v>2367</v>
      </c>
      <c r="H403" s="19">
        <v>1456</v>
      </c>
      <c r="I403" s="20">
        <v>61.512463033375603</v>
      </c>
      <c r="J403" s="19">
        <v>160</v>
      </c>
      <c r="K403" s="19">
        <v>84</v>
      </c>
      <c r="L403" s="43">
        <v>52.5</v>
      </c>
    </row>
    <row r="404" spans="1:12" ht="15.95" customHeight="1">
      <c r="A404" s="89"/>
      <c r="B404" s="50"/>
      <c r="C404" s="49" t="s">
        <v>28</v>
      </c>
      <c r="D404" s="17">
        <v>2346</v>
      </c>
      <c r="E404" s="17">
        <v>1526</v>
      </c>
      <c r="F404" s="18">
        <v>65.046888320545605</v>
      </c>
      <c r="G404" s="17">
        <v>2210</v>
      </c>
      <c r="H404" s="17">
        <v>1442</v>
      </c>
      <c r="I404" s="18">
        <v>65.248868778280496</v>
      </c>
      <c r="J404" s="17">
        <v>136</v>
      </c>
      <c r="K404" s="17">
        <v>84</v>
      </c>
      <c r="L404" s="52">
        <v>61.764705882352899</v>
      </c>
    </row>
    <row r="405" spans="1:12" ht="15.95" customHeight="1">
      <c r="A405" s="87" t="s">
        <v>395</v>
      </c>
      <c r="B405" s="58" t="s">
        <v>457</v>
      </c>
      <c r="C405" s="54" t="s">
        <v>143</v>
      </c>
      <c r="D405" s="55">
        <v>15048</v>
      </c>
      <c r="E405" s="55">
        <v>7615</v>
      </c>
      <c r="F405" s="56">
        <v>50.604731525784203</v>
      </c>
      <c r="G405" s="55">
        <v>15048</v>
      </c>
      <c r="H405" s="55">
        <v>7615</v>
      </c>
      <c r="I405" s="56">
        <v>50.604731525784203</v>
      </c>
      <c r="J405" s="55">
        <v>0</v>
      </c>
      <c r="K405" s="55">
        <v>0</v>
      </c>
      <c r="L405" s="55">
        <v>0</v>
      </c>
    </row>
    <row r="406" spans="1:12" ht="15.95" customHeight="1">
      <c r="A406" s="88"/>
      <c r="B406" s="45"/>
      <c r="C406" s="46" t="s">
        <v>168</v>
      </c>
      <c r="D406" s="19">
        <v>7792</v>
      </c>
      <c r="E406" s="19">
        <v>3921</v>
      </c>
      <c r="F406" s="20">
        <v>50.320841889116998</v>
      </c>
      <c r="G406" s="19">
        <v>7792</v>
      </c>
      <c r="H406" s="19">
        <v>3921</v>
      </c>
      <c r="I406" s="20">
        <v>50.320841889116998</v>
      </c>
      <c r="J406" s="19">
        <v>0</v>
      </c>
      <c r="K406" s="19">
        <v>0</v>
      </c>
      <c r="L406" s="19">
        <v>0</v>
      </c>
    </row>
    <row r="407" spans="1:12" ht="15.95" customHeight="1">
      <c r="A407" s="88"/>
      <c r="B407" s="45"/>
      <c r="C407" s="46" t="s">
        <v>28</v>
      </c>
      <c r="D407" s="19">
        <v>7256</v>
      </c>
      <c r="E407" s="19">
        <v>3694</v>
      </c>
      <c r="F407" s="20">
        <v>50.909592061742003</v>
      </c>
      <c r="G407" s="19">
        <v>7256</v>
      </c>
      <c r="H407" s="19">
        <v>3694</v>
      </c>
      <c r="I407" s="20">
        <v>50.909592061742003</v>
      </c>
      <c r="J407" s="19">
        <v>0</v>
      </c>
      <c r="K407" s="19">
        <v>0</v>
      </c>
      <c r="L407" s="19">
        <v>0</v>
      </c>
    </row>
    <row r="408" spans="1:12" ht="15.95" customHeight="1">
      <c r="A408" s="88"/>
      <c r="B408" s="48" t="s">
        <v>146</v>
      </c>
      <c r="C408" s="44" t="s">
        <v>26</v>
      </c>
      <c r="D408" s="19">
        <v>2544</v>
      </c>
      <c r="E408" s="19">
        <v>779</v>
      </c>
      <c r="F408" s="20">
        <v>30.621069182389899</v>
      </c>
      <c r="G408" s="19">
        <v>2544</v>
      </c>
      <c r="H408" s="19">
        <v>779</v>
      </c>
      <c r="I408" s="20">
        <v>30.621069182389899</v>
      </c>
      <c r="J408" s="19">
        <v>0</v>
      </c>
      <c r="K408" s="19">
        <v>0</v>
      </c>
      <c r="L408" s="19">
        <v>0</v>
      </c>
    </row>
    <row r="409" spans="1:12" ht="15.95" customHeight="1">
      <c r="A409" s="88"/>
      <c r="B409" s="45"/>
      <c r="C409" s="44" t="s">
        <v>27</v>
      </c>
      <c r="D409" s="19">
        <v>1282</v>
      </c>
      <c r="E409" s="19">
        <v>418</v>
      </c>
      <c r="F409" s="20">
        <v>32.605304212168498</v>
      </c>
      <c r="G409" s="19">
        <v>1282</v>
      </c>
      <c r="H409" s="19">
        <v>418</v>
      </c>
      <c r="I409" s="20">
        <v>32.605304212168498</v>
      </c>
      <c r="J409" s="19">
        <v>0</v>
      </c>
      <c r="K409" s="19">
        <v>0</v>
      </c>
      <c r="L409" s="19">
        <v>0</v>
      </c>
    </row>
    <row r="410" spans="1:12" ht="15.95" customHeight="1">
      <c r="A410" s="88"/>
      <c r="B410" s="45"/>
      <c r="C410" s="44" t="s">
        <v>28</v>
      </c>
      <c r="D410" s="19">
        <v>1262</v>
      </c>
      <c r="E410" s="19">
        <v>361</v>
      </c>
      <c r="F410" s="20">
        <v>28.605388272583198</v>
      </c>
      <c r="G410" s="19">
        <v>1262</v>
      </c>
      <c r="H410" s="19">
        <v>361</v>
      </c>
      <c r="I410" s="20">
        <v>28.605388272583198</v>
      </c>
      <c r="J410" s="19">
        <v>0</v>
      </c>
      <c r="K410" s="19">
        <v>0</v>
      </c>
      <c r="L410" s="19">
        <v>0</v>
      </c>
    </row>
    <row r="411" spans="1:12" ht="15.95" customHeight="1">
      <c r="A411" s="88"/>
      <c r="B411" s="48" t="s">
        <v>149</v>
      </c>
      <c r="C411" s="44" t="s">
        <v>26</v>
      </c>
      <c r="D411" s="19">
        <v>2504</v>
      </c>
      <c r="E411" s="19">
        <v>968</v>
      </c>
      <c r="F411" s="20">
        <v>38.658146964856201</v>
      </c>
      <c r="G411" s="19">
        <v>2504</v>
      </c>
      <c r="H411" s="19">
        <v>968</v>
      </c>
      <c r="I411" s="20">
        <v>38.658146964856201</v>
      </c>
      <c r="J411" s="19">
        <v>0</v>
      </c>
      <c r="K411" s="19">
        <v>0</v>
      </c>
      <c r="L411" s="19">
        <v>0</v>
      </c>
    </row>
    <row r="412" spans="1:12" ht="15.95" customHeight="1">
      <c r="A412" s="88"/>
      <c r="B412" s="45"/>
      <c r="C412" s="44" t="s">
        <v>27</v>
      </c>
      <c r="D412" s="19">
        <v>1265</v>
      </c>
      <c r="E412" s="19">
        <v>477</v>
      </c>
      <c r="F412" s="20">
        <v>37.707509881422901</v>
      </c>
      <c r="G412" s="19">
        <v>1265</v>
      </c>
      <c r="H412" s="19">
        <v>477</v>
      </c>
      <c r="I412" s="20">
        <v>37.707509881422901</v>
      </c>
      <c r="J412" s="19">
        <v>0</v>
      </c>
      <c r="K412" s="19">
        <v>0</v>
      </c>
      <c r="L412" s="19">
        <v>0</v>
      </c>
    </row>
    <row r="413" spans="1:12" ht="15.95" customHeight="1">
      <c r="A413" s="88"/>
      <c r="B413" s="45"/>
      <c r="C413" s="44" t="s">
        <v>28</v>
      </c>
      <c r="D413" s="19">
        <v>1239</v>
      </c>
      <c r="E413" s="19">
        <v>491</v>
      </c>
      <c r="F413" s="20">
        <v>39.628732849071802</v>
      </c>
      <c r="G413" s="19">
        <v>1239</v>
      </c>
      <c r="H413" s="19">
        <v>491</v>
      </c>
      <c r="I413" s="20">
        <v>39.628732849071802</v>
      </c>
      <c r="J413" s="19">
        <v>0</v>
      </c>
      <c r="K413" s="19">
        <v>0</v>
      </c>
      <c r="L413" s="19">
        <v>0</v>
      </c>
    </row>
    <row r="414" spans="1:12" ht="15.95" customHeight="1">
      <c r="A414" s="88"/>
      <c r="B414" s="48" t="s">
        <v>152</v>
      </c>
      <c r="C414" s="44" t="s">
        <v>26</v>
      </c>
      <c r="D414" s="19">
        <v>2358</v>
      </c>
      <c r="E414" s="19">
        <v>1114</v>
      </c>
      <c r="F414" s="20">
        <v>47.243426632739599</v>
      </c>
      <c r="G414" s="19">
        <v>2358</v>
      </c>
      <c r="H414" s="19">
        <v>1114</v>
      </c>
      <c r="I414" s="20">
        <v>47.243426632739599</v>
      </c>
      <c r="J414" s="19">
        <v>0</v>
      </c>
      <c r="K414" s="19">
        <v>0</v>
      </c>
      <c r="L414" s="19">
        <v>0</v>
      </c>
    </row>
    <row r="415" spans="1:12" ht="15.95" customHeight="1">
      <c r="A415" s="88"/>
      <c r="B415" s="45"/>
      <c r="C415" s="44" t="s">
        <v>27</v>
      </c>
      <c r="D415" s="19">
        <v>1252</v>
      </c>
      <c r="E415" s="19">
        <v>604</v>
      </c>
      <c r="F415" s="20">
        <v>48.242811501597402</v>
      </c>
      <c r="G415" s="19">
        <v>1252</v>
      </c>
      <c r="H415" s="19">
        <v>604</v>
      </c>
      <c r="I415" s="20">
        <v>48.242811501597402</v>
      </c>
      <c r="J415" s="19">
        <v>0</v>
      </c>
      <c r="K415" s="19">
        <v>0</v>
      </c>
      <c r="L415" s="19">
        <v>0</v>
      </c>
    </row>
    <row r="416" spans="1:12" ht="15.95" customHeight="1">
      <c r="A416" s="88"/>
      <c r="B416" s="45"/>
      <c r="C416" s="44" t="s">
        <v>28</v>
      </c>
      <c r="D416" s="19">
        <v>1106</v>
      </c>
      <c r="E416" s="19">
        <v>510</v>
      </c>
      <c r="F416" s="20">
        <v>46.112115732368899</v>
      </c>
      <c r="G416" s="19">
        <v>1106</v>
      </c>
      <c r="H416" s="19">
        <v>510</v>
      </c>
      <c r="I416" s="20">
        <v>46.112115732368899</v>
      </c>
      <c r="J416" s="19">
        <v>0</v>
      </c>
      <c r="K416" s="19">
        <v>0</v>
      </c>
      <c r="L416" s="19">
        <v>0</v>
      </c>
    </row>
    <row r="417" spans="1:12" ht="15.95" customHeight="1">
      <c r="A417" s="88"/>
      <c r="B417" s="48" t="s">
        <v>155</v>
      </c>
      <c r="C417" s="44" t="s">
        <v>26</v>
      </c>
      <c r="D417" s="19">
        <v>2560</v>
      </c>
      <c r="E417" s="19">
        <v>1439</v>
      </c>
      <c r="F417" s="20">
        <v>56.2109375</v>
      </c>
      <c r="G417" s="19">
        <v>2560</v>
      </c>
      <c r="H417" s="19">
        <v>1439</v>
      </c>
      <c r="I417" s="20">
        <v>56.2109375</v>
      </c>
      <c r="J417" s="19">
        <v>0</v>
      </c>
      <c r="K417" s="19">
        <v>0</v>
      </c>
      <c r="L417" s="19">
        <v>0</v>
      </c>
    </row>
    <row r="418" spans="1:12" ht="15.95" customHeight="1">
      <c r="A418" s="88"/>
      <c r="B418" s="45"/>
      <c r="C418" s="44" t="s">
        <v>27</v>
      </c>
      <c r="D418" s="19">
        <v>1342</v>
      </c>
      <c r="E418" s="19">
        <v>748</v>
      </c>
      <c r="F418" s="20">
        <v>55.737704918032797</v>
      </c>
      <c r="G418" s="19">
        <v>1342</v>
      </c>
      <c r="H418" s="19">
        <v>748</v>
      </c>
      <c r="I418" s="20">
        <v>55.737704918032797</v>
      </c>
      <c r="J418" s="19">
        <v>0</v>
      </c>
      <c r="K418" s="19">
        <v>0</v>
      </c>
      <c r="L418" s="19">
        <v>0</v>
      </c>
    </row>
    <row r="419" spans="1:12" ht="15.95" customHeight="1">
      <c r="A419" s="88"/>
      <c r="B419" s="45"/>
      <c r="C419" s="44" t="s">
        <v>28</v>
      </c>
      <c r="D419" s="19">
        <v>1218</v>
      </c>
      <c r="E419" s="19">
        <v>691</v>
      </c>
      <c r="F419" s="20">
        <v>56.732348111658503</v>
      </c>
      <c r="G419" s="19">
        <v>1218</v>
      </c>
      <c r="H419" s="19">
        <v>691</v>
      </c>
      <c r="I419" s="20">
        <v>56.732348111658503</v>
      </c>
      <c r="J419" s="19">
        <v>0</v>
      </c>
      <c r="K419" s="19">
        <v>0</v>
      </c>
      <c r="L419" s="19">
        <v>0</v>
      </c>
    </row>
    <row r="420" spans="1:12" ht="15.95" customHeight="1">
      <c r="A420" s="88"/>
      <c r="B420" s="48" t="s">
        <v>158</v>
      </c>
      <c r="C420" s="44" t="s">
        <v>26</v>
      </c>
      <c r="D420" s="19">
        <v>2707</v>
      </c>
      <c r="E420" s="19">
        <v>1711</v>
      </c>
      <c r="F420" s="63">
        <v>63.206501662356899</v>
      </c>
      <c r="G420" s="19">
        <v>2707</v>
      </c>
      <c r="H420" s="19">
        <v>1711</v>
      </c>
      <c r="I420" s="63">
        <v>63.206501662356899</v>
      </c>
      <c r="J420" s="19">
        <v>0</v>
      </c>
      <c r="K420" s="19">
        <v>0</v>
      </c>
      <c r="L420" s="19">
        <v>0</v>
      </c>
    </row>
    <row r="421" spans="1:12" ht="15.95" customHeight="1">
      <c r="A421" s="88"/>
      <c r="B421" s="45"/>
      <c r="C421" s="44" t="s">
        <v>27</v>
      </c>
      <c r="D421" s="19">
        <v>1416</v>
      </c>
      <c r="E421" s="19">
        <v>868</v>
      </c>
      <c r="F421" s="63">
        <v>61.299435028248602</v>
      </c>
      <c r="G421" s="19">
        <v>1416</v>
      </c>
      <c r="H421" s="19">
        <v>868</v>
      </c>
      <c r="I421" s="63">
        <v>61.299435028248602</v>
      </c>
      <c r="J421" s="19">
        <v>0</v>
      </c>
      <c r="K421" s="19">
        <v>0</v>
      </c>
      <c r="L421" s="19">
        <v>0</v>
      </c>
    </row>
    <row r="422" spans="1:12" ht="15.95" customHeight="1">
      <c r="A422" s="88"/>
      <c r="B422" s="45"/>
      <c r="C422" s="44" t="s">
        <v>28</v>
      </c>
      <c r="D422" s="19">
        <v>1291</v>
      </c>
      <c r="E422" s="19">
        <v>843</v>
      </c>
      <c r="F422" s="63">
        <v>65.298218435321502</v>
      </c>
      <c r="G422" s="19">
        <v>1291</v>
      </c>
      <c r="H422" s="19">
        <v>843</v>
      </c>
      <c r="I422" s="63">
        <v>65.298218435321502</v>
      </c>
      <c r="J422" s="19">
        <v>0</v>
      </c>
      <c r="K422" s="19">
        <v>0</v>
      </c>
      <c r="L422" s="19">
        <v>0</v>
      </c>
    </row>
    <row r="423" spans="1:12" ht="15.95" customHeight="1">
      <c r="A423" s="88"/>
      <c r="B423" s="48" t="s">
        <v>162</v>
      </c>
      <c r="C423" s="44" t="s">
        <v>26</v>
      </c>
      <c r="D423" s="19">
        <v>2375</v>
      </c>
      <c r="E423" s="19">
        <v>1604</v>
      </c>
      <c r="F423" s="63">
        <v>67.536842105263204</v>
      </c>
      <c r="G423" s="19">
        <v>2375</v>
      </c>
      <c r="H423" s="19">
        <v>1604</v>
      </c>
      <c r="I423" s="63">
        <v>67.536842105263204</v>
      </c>
      <c r="J423" s="19">
        <v>0</v>
      </c>
      <c r="K423" s="19">
        <v>0</v>
      </c>
      <c r="L423" s="19">
        <v>0</v>
      </c>
    </row>
    <row r="424" spans="1:12" ht="15.95" customHeight="1">
      <c r="A424" s="88"/>
      <c r="B424" s="59"/>
      <c r="C424" s="44" t="s">
        <v>27</v>
      </c>
      <c r="D424" s="19">
        <v>1235</v>
      </c>
      <c r="E424" s="19">
        <v>806</v>
      </c>
      <c r="F424" s="63">
        <v>65.263157894736807</v>
      </c>
      <c r="G424" s="19">
        <v>1235</v>
      </c>
      <c r="H424" s="19">
        <v>806</v>
      </c>
      <c r="I424" s="63">
        <v>65.263157894736807</v>
      </c>
      <c r="J424" s="19">
        <v>0</v>
      </c>
      <c r="K424" s="19">
        <v>0</v>
      </c>
      <c r="L424" s="19">
        <v>0</v>
      </c>
    </row>
    <row r="425" spans="1:12" ht="15.95" customHeight="1">
      <c r="A425" s="89"/>
      <c r="B425" s="60"/>
      <c r="C425" s="49" t="s">
        <v>28</v>
      </c>
      <c r="D425" s="17">
        <v>1140</v>
      </c>
      <c r="E425" s="17">
        <v>798</v>
      </c>
      <c r="F425" s="65">
        <v>70</v>
      </c>
      <c r="G425" s="17">
        <v>1140</v>
      </c>
      <c r="H425" s="17">
        <v>798</v>
      </c>
      <c r="I425" s="65">
        <v>70</v>
      </c>
      <c r="J425" s="17">
        <v>0</v>
      </c>
      <c r="K425" s="17">
        <v>0</v>
      </c>
      <c r="L425" s="17">
        <v>0</v>
      </c>
    </row>
    <row r="426" spans="1:12" ht="15.95" customHeight="1">
      <c r="A426" s="88" t="s">
        <v>396</v>
      </c>
      <c r="B426" s="58" t="s">
        <v>457</v>
      </c>
      <c r="C426" s="46" t="s">
        <v>143</v>
      </c>
      <c r="D426" s="19">
        <v>3876</v>
      </c>
      <c r="E426" s="19">
        <v>1551</v>
      </c>
      <c r="F426" s="37">
        <v>40.015479876161002</v>
      </c>
      <c r="G426" s="19">
        <v>3876</v>
      </c>
      <c r="H426" s="19">
        <v>1551</v>
      </c>
      <c r="I426" s="37">
        <v>40.015479876161002</v>
      </c>
      <c r="J426" s="19">
        <v>0</v>
      </c>
      <c r="K426" s="19">
        <v>0</v>
      </c>
      <c r="L426" s="19">
        <v>0</v>
      </c>
    </row>
    <row r="427" spans="1:12" ht="15.95" customHeight="1">
      <c r="A427" s="88"/>
      <c r="B427" s="45"/>
      <c r="C427" s="46" t="s">
        <v>27</v>
      </c>
      <c r="D427" s="19">
        <v>2031</v>
      </c>
      <c r="E427" s="19">
        <v>799</v>
      </c>
      <c r="F427" s="37">
        <v>39.3402264894141</v>
      </c>
      <c r="G427" s="19">
        <v>2031</v>
      </c>
      <c r="H427" s="19">
        <v>799</v>
      </c>
      <c r="I427" s="37">
        <v>39.3402264894141</v>
      </c>
      <c r="J427" s="19">
        <v>0</v>
      </c>
      <c r="K427" s="19">
        <v>0</v>
      </c>
      <c r="L427" s="19">
        <v>0</v>
      </c>
    </row>
    <row r="428" spans="1:12" ht="15.95" customHeight="1">
      <c r="A428" s="88"/>
      <c r="B428" s="45"/>
      <c r="C428" s="47" t="s">
        <v>28</v>
      </c>
      <c r="D428" s="19">
        <v>1845</v>
      </c>
      <c r="E428" s="19">
        <v>752</v>
      </c>
      <c r="F428" s="37">
        <v>40.758807588075904</v>
      </c>
      <c r="G428" s="19">
        <v>1845</v>
      </c>
      <c r="H428" s="19">
        <v>752</v>
      </c>
      <c r="I428" s="37">
        <v>40.758807588075904</v>
      </c>
      <c r="J428" s="19">
        <v>0</v>
      </c>
      <c r="K428" s="19">
        <v>0</v>
      </c>
      <c r="L428" s="19">
        <v>0</v>
      </c>
    </row>
    <row r="429" spans="1:12" ht="15.95" customHeight="1">
      <c r="A429" s="88"/>
      <c r="B429" s="48" t="s">
        <v>146</v>
      </c>
      <c r="C429" s="46" t="s">
        <v>26</v>
      </c>
      <c r="D429" s="19">
        <v>638</v>
      </c>
      <c r="E429" s="19">
        <v>179</v>
      </c>
      <c r="F429" s="20">
        <v>28.0564263322884</v>
      </c>
      <c r="G429" s="19">
        <v>638</v>
      </c>
      <c r="H429" s="19">
        <v>179</v>
      </c>
      <c r="I429" s="20">
        <v>28.0564263322884</v>
      </c>
      <c r="J429" s="19">
        <v>0</v>
      </c>
      <c r="K429" s="19">
        <v>0</v>
      </c>
      <c r="L429" s="19">
        <v>0</v>
      </c>
    </row>
    <row r="430" spans="1:12" ht="15.95" customHeight="1">
      <c r="A430" s="88"/>
      <c r="B430" s="45"/>
      <c r="C430" s="46" t="s">
        <v>27</v>
      </c>
      <c r="D430" s="19">
        <v>326</v>
      </c>
      <c r="E430" s="19">
        <v>89</v>
      </c>
      <c r="F430" s="20">
        <v>27.300613496932499</v>
      </c>
      <c r="G430" s="19">
        <v>326</v>
      </c>
      <c r="H430" s="19">
        <v>89</v>
      </c>
      <c r="I430" s="20">
        <v>27.300613496932499</v>
      </c>
      <c r="J430" s="19">
        <v>0</v>
      </c>
      <c r="K430" s="19">
        <v>0</v>
      </c>
      <c r="L430" s="19">
        <v>0</v>
      </c>
    </row>
    <row r="431" spans="1:12" ht="15.95" customHeight="1">
      <c r="A431" s="88"/>
      <c r="B431" s="45"/>
      <c r="C431" s="46" t="s">
        <v>28</v>
      </c>
      <c r="D431" s="19">
        <v>312</v>
      </c>
      <c r="E431" s="19">
        <v>90</v>
      </c>
      <c r="F431" s="20">
        <v>28.846153846153801</v>
      </c>
      <c r="G431" s="19">
        <v>312</v>
      </c>
      <c r="H431" s="19">
        <v>90</v>
      </c>
      <c r="I431" s="20">
        <v>28.846153846153801</v>
      </c>
      <c r="J431" s="19">
        <v>0</v>
      </c>
      <c r="K431" s="19">
        <v>0</v>
      </c>
      <c r="L431" s="19">
        <v>0</v>
      </c>
    </row>
    <row r="432" spans="1:12" ht="15.95" customHeight="1">
      <c r="A432" s="88"/>
      <c r="B432" s="48" t="s">
        <v>149</v>
      </c>
      <c r="C432" s="46" t="s">
        <v>26</v>
      </c>
      <c r="D432" s="19">
        <v>684</v>
      </c>
      <c r="E432" s="19">
        <v>192</v>
      </c>
      <c r="F432" s="20">
        <v>28.0701754385965</v>
      </c>
      <c r="G432" s="19">
        <v>684</v>
      </c>
      <c r="H432" s="19">
        <v>192</v>
      </c>
      <c r="I432" s="20">
        <v>28.0701754385965</v>
      </c>
      <c r="J432" s="19">
        <v>0</v>
      </c>
      <c r="K432" s="19">
        <v>0</v>
      </c>
      <c r="L432" s="19">
        <v>0</v>
      </c>
    </row>
    <row r="433" spans="1:12" ht="15.95" customHeight="1">
      <c r="A433" s="88"/>
      <c r="B433" s="45"/>
      <c r="C433" s="46" t="s">
        <v>27</v>
      </c>
      <c r="D433" s="19">
        <v>349</v>
      </c>
      <c r="E433" s="19">
        <v>94</v>
      </c>
      <c r="F433" s="20">
        <v>26.934097421203401</v>
      </c>
      <c r="G433" s="19">
        <v>349</v>
      </c>
      <c r="H433" s="19">
        <v>94</v>
      </c>
      <c r="I433" s="20">
        <v>26.934097421203401</v>
      </c>
      <c r="J433" s="19">
        <v>0</v>
      </c>
      <c r="K433" s="19">
        <v>0</v>
      </c>
      <c r="L433" s="19">
        <v>0</v>
      </c>
    </row>
    <row r="434" spans="1:12" ht="15.95" customHeight="1">
      <c r="A434" s="88"/>
      <c r="B434" s="45"/>
      <c r="C434" s="46" t="s">
        <v>28</v>
      </c>
      <c r="D434" s="19">
        <v>335</v>
      </c>
      <c r="E434" s="19">
        <v>98</v>
      </c>
      <c r="F434" s="20">
        <v>29.253731343283601</v>
      </c>
      <c r="G434" s="19">
        <v>335</v>
      </c>
      <c r="H434" s="19">
        <v>98</v>
      </c>
      <c r="I434" s="20">
        <v>29.253731343283601</v>
      </c>
      <c r="J434" s="19">
        <v>0</v>
      </c>
      <c r="K434" s="19">
        <v>0</v>
      </c>
      <c r="L434" s="19">
        <v>0</v>
      </c>
    </row>
    <row r="435" spans="1:12" ht="15.95" customHeight="1">
      <c r="A435" s="88"/>
      <c r="B435" s="48" t="s">
        <v>152</v>
      </c>
      <c r="C435" s="46" t="s">
        <v>26</v>
      </c>
      <c r="D435" s="19">
        <v>632</v>
      </c>
      <c r="E435" s="19">
        <v>235</v>
      </c>
      <c r="F435" s="20">
        <v>37.183544303797497</v>
      </c>
      <c r="G435" s="19">
        <v>632</v>
      </c>
      <c r="H435" s="19">
        <v>235</v>
      </c>
      <c r="I435" s="20">
        <v>37.183544303797497</v>
      </c>
      <c r="J435" s="19">
        <v>0</v>
      </c>
      <c r="K435" s="19">
        <v>0</v>
      </c>
      <c r="L435" s="19">
        <v>0</v>
      </c>
    </row>
    <row r="436" spans="1:12" ht="15.95" customHeight="1">
      <c r="A436" s="88"/>
      <c r="B436" s="45"/>
      <c r="C436" s="46" t="s">
        <v>27</v>
      </c>
      <c r="D436" s="19">
        <v>333</v>
      </c>
      <c r="E436" s="19">
        <v>123</v>
      </c>
      <c r="F436" s="20">
        <v>36.936936936936902</v>
      </c>
      <c r="G436" s="19">
        <v>333</v>
      </c>
      <c r="H436" s="19">
        <v>123</v>
      </c>
      <c r="I436" s="20">
        <v>36.936936936936902</v>
      </c>
      <c r="J436" s="19">
        <v>0</v>
      </c>
      <c r="K436" s="19">
        <v>0</v>
      </c>
      <c r="L436" s="19">
        <v>0</v>
      </c>
    </row>
    <row r="437" spans="1:12" ht="15.95" customHeight="1">
      <c r="A437" s="88"/>
      <c r="B437" s="45"/>
      <c r="C437" s="46" t="s">
        <v>28</v>
      </c>
      <c r="D437" s="19">
        <v>299</v>
      </c>
      <c r="E437" s="19">
        <v>112</v>
      </c>
      <c r="F437" s="20">
        <v>37.4581939799331</v>
      </c>
      <c r="G437" s="19">
        <v>299</v>
      </c>
      <c r="H437" s="19">
        <v>112</v>
      </c>
      <c r="I437" s="20">
        <v>37.4581939799331</v>
      </c>
      <c r="J437" s="19">
        <v>0</v>
      </c>
      <c r="K437" s="19">
        <v>0</v>
      </c>
      <c r="L437" s="19">
        <v>0</v>
      </c>
    </row>
    <row r="438" spans="1:12" ht="15.95" customHeight="1">
      <c r="A438" s="88"/>
      <c r="B438" s="48" t="s">
        <v>155</v>
      </c>
      <c r="C438" s="46" t="s">
        <v>26</v>
      </c>
      <c r="D438" s="19">
        <v>648</v>
      </c>
      <c r="E438" s="19">
        <v>259</v>
      </c>
      <c r="F438" s="20">
        <v>39.969135802469097</v>
      </c>
      <c r="G438" s="19">
        <v>648</v>
      </c>
      <c r="H438" s="19">
        <v>259</v>
      </c>
      <c r="I438" s="20">
        <v>39.969135802469097</v>
      </c>
      <c r="J438" s="19">
        <v>0</v>
      </c>
      <c r="K438" s="19">
        <v>0</v>
      </c>
      <c r="L438" s="19">
        <v>0</v>
      </c>
    </row>
    <row r="439" spans="1:12" ht="15.95" customHeight="1">
      <c r="A439" s="88"/>
      <c r="B439" s="45"/>
      <c r="C439" s="46" t="s">
        <v>27</v>
      </c>
      <c r="D439" s="19">
        <v>350</v>
      </c>
      <c r="E439" s="19">
        <v>143</v>
      </c>
      <c r="F439" s="20">
        <v>40.857142857142897</v>
      </c>
      <c r="G439" s="19">
        <v>350</v>
      </c>
      <c r="H439" s="19">
        <v>143</v>
      </c>
      <c r="I439" s="20">
        <v>40.857142857142897</v>
      </c>
      <c r="J439" s="19">
        <v>0</v>
      </c>
      <c r="K439" s="19">
        <v>0</v>
      </c>
      <c r="L439" s="19">
        <v>0</v>
      </c>
    </row>
    <row r="440" spans="1:12" ht="15.95" customHeight="1">
      <c r="A440" s="88"/>
      <c r="B440" s="45"/>
      <c r="C440" s="46" t="s">
        <v>28</v>
      </c>
      <c r="D440" s="19">
        <v>298</v>
      </c>
      <c r="E440" s="19">
        <v>116</v>
      </c>
      <c r="F440" s="20">
        <v>38.9261744966443</v>
      </c>
      <c r="G440" s="19">
        <v>298</v>
      </c>
      <c r="H440" s="19">
        <v>116</v>
      </c>
      <c r="I440" s="20">
        <v>38.9261744966443</v>
      </c>
      <c r="J440" s="19">
        <v>0</v>
      </c>
      <c r="K440" s="19">
        <v>0</v>
      </c>
      <c r="L440" s="19">
        <v>0</v>
      </c>
    </row>
    <row r="441" spans="1:12" ht="15.95" customHeight="1">
      <c r="A441" s="88"/>
      <c r="B441" s="48" t="s">
        <v>158</v>
      </c>
      <c r="C441" s="46" t="s">
        <v>26</v>
      </c>
      <c r="D441" s="19">
        <v>689</v>
      </c>
      <c r="E441" s="19">
        <v>349</v>
      </c>
      <c r="F441" s="20">
        <v>50.653120464441201</v>
      </c>
      <c r="G441" s="19">
        <v>689</v>
      </c>
      <c r="H441" s="19">
        <v>349</v>
      </c>
      <c r="I441" s="20">
        <v>50.653120464441201</v>
      </c>
      <c r="J441" s="19">
        <v>0</v>
      </c>
      <c r="K441" s="19">
        <v>0</v>
      </c>
      <c r="L441" s="19">
        <v>0</v>
      </c>
    </row>
    <row r="442" spans="1:12" ht="15.95" customHeight="1">
      <c r="A442" s="88"/>
      <c r="B442" s="45"/>
      <c r="C442" s="46" t="s">
        <v>27</v>
      </c>
      <c r="D442" s="19">
        <v>363</v>
      </c>
      <c r="E442" s="19">
        <v>182</v>
      </c>
      <c r="F442" s="20">
        <v>50.137741046831998</v>
      </c>
      <c r="G442" s="19">
        <v>363</v>
      </c>
      <c r="H442" s="19">
        <v>182</v>
      </c>
      <c r="I442" s="20">
        <v>50.137741046831998</v>
      </c>
      <c r="J442" s="19">
        <v>0</v>
      </c>
      <c r="K442" s="19">
        <v>0</v>
      </c>
      <c r="L442" s="19">
        <v>0</v>
      </c>
    </row>
    <row r="443" spans="1:12" ht="15.95" customHeight="1">
      <c r="A443" s="88"/>
      <c r="B443" s="45"/>
      <c r="C443" s="46" t="s">
        <v>28</v>
      </c>
      <c r="D443" s="19">
        <v>326</v>
      </c>
      <c r="E443" s="19">
        <v>167</v>
      </c>
      <c r="F443" s="20">
        <v>51.2269938650307</v>
      </c>
      <c r="G443" s="19">
        <v>326</v>
      </c>
      <c r="H443" s="19">
        <v>167</v>
      </c>
      <c r="I443" s="20">
        <v>51.2269938650307</v>
      </c>
      <c r="J443" s="19">
        <v>0</v>
      </c>
      <c r="K443" s="19">
        <v>0</v>
      </c>
      <c r="L443" s="19">
        <v>0</v>
      </c>
    </row>
    <row r="444" spans="1:12" ht="15.95" customHeight="1">
      <c r="A444" s="88"/>
      <c r="B444" s="48" t="s">
        <v>162</v>
      </c>
      <c r="C444" s="46" t="s">
        <v>26</v>
      </c>
      <c r="D444" s="19">
        <v>585</v>
      </c>
      <c r="E444" s="19">
        <v>337</v>
      </c>
      <c r="F444" s="20">
        <v>57.606837606837601</v>
      </c>
      <c r="G444" s="19">
        <v>585</v>
      </c>
      <c r="H444" s="19">
        <v>337</v>
      </c>
      <c r="I444" s="20">
        <v>57.606837606837601</v>
      </c>
      <c r="J444" s="19">
        <v>0</v>
      </c>
      <c r="K444" s="19">
        <v>0</v>
      </c>
      <c r="L444" s="19">
        <v>0</v>
      </c>
    </row>
    <row r="445" spans="1:12" ht="15.95" customHeight="1">
      <c r="A445" s="88"/>
      <c r="B445" s="45"/>
      <c r="C445" s="46" t="s">
        <v>27</v>
      </c>
      <c r="D445" s="19">
        <v>310</v>
      </c>
      <c r="E445" s="19">
        <v>168</v>
      </c>
      <c r="F445" s="20">
        <v>54.193548387096797</v>
      </c>
      <c r="G445" s="19">
        <v>310</v>
      </c>
      <c r="H445" s="19">
        <v>168</v>
      </c>
      <c r="I445" s="20">
        <v>54.193548387096797</v>
      </c>
      <c r="J445" s="19">
        <v>0</v>
      </c>
      <c r="K445" s="19">
        <v>0</v>
      </c>
      <c r="L445" s="19">
        <v>0</v>
      </c>
    </row>
    <row r="446" spans="1:12" ht="15.95" customHeight="1">
      <c r="A446" s="89"/>
      <c r="B446" s="50"/>
      <c r="C446" s="51" t="s">
        <v>28</v>
      </c>
      <c r="D446" s="17">
        <v>275</v>
      </c>
      <c r="E446" s="17">
        <v>169</v>
      </c>
      <c r="F446" s="18">
        <v>61.454545454545503</v>
      </c>
      <c r="G446" s="17">
        <v>275</v>
      </c>
      <c r="H446" s="17">
        <v>169</v>
      </c>
      <c r="I446" s="18">
        <v>61.454545454545503</v>
      </c>
      <c r="J446" s="17">
        <v>0</v>
      </c>
      <c r="K446" s="17">
        <v>0</v>
      </c>
      <c r="L446" s="17">
        <v>0</v>
      </c>
    </row>
    <row r="447" spans="1:12" ht="15.95" customHeight="1">
      <c r="A447" s="87" t="s">
        <v>397</v>
      </c>
      <c r="B447" s="58" t="s">
        <v>457</v>
      </c>
      <c r="C447" s="42" t="s">
        <v>143</v>
      </c>
      <c r="D447" s="19">
        <v>478</v>
      </c>
      <c r="E447" s="19">
        <v>226</v>
      </c>
      <c r="F447" s="37">
        <v>47.280334728033502</v>
      </c>
      <c r="G447" s="19">
        <v>478</v>
      </c>
      <c r="H447" s="19">
        <v>226</v>
      </c>
      <c r="I447" s="37">
        <v>47.280334728033502</v>
      </c>
      <c r="J447" s="19">
        <v>0</v>
      </c>
      <c r="K447" s="19">
        <v>0</v>
      </c>
      <c r="L447" s="19">
        <v>0</v>
      </c>
    </row>
    <row r="448" spans="1:12" ht="15.95" customHeight="1">
      <c r="A448" s="88"/>
      <c r="B448" s="45"/>
      <c r="C448" s="46" t="s">
        <v>27</v>
      </c>
      <c r="D448" s="19">
        <v>247</v>
      </c>
      <c r="E448" s="19">
        <v>118</v>
      </c>
      <c r="F448" s="37">
        <v>47.773279352226702</v>
      </c>
      <c r="G448" s="19">
        <v>247</v>
      </c>
      <c r="H448" s="19">
        <v>118</v>
      </c>
      <c r="I448" s="37">
        <v>47.773279352226702</v>
      </c>
      <c r="J448" s="19">
        <v>0</v>
      </c>
      <c r="K448" s="19">
        <v>0</v>
      </c>
      <c r="L448" s="19">
        <v>0</v>
      </c>
    </row>
    <row r="449" spans="1:12" ht="15.95" customHeight="1">
      <c r="A449" s="88"/>
      <c r="B449" s="45"/>
      <c r="C449" s="47" t="s">
        <v>28</v>
      </c>
      <c r="D449" s="19">
        <v>231</v>
      </c>
      <c r="E449" s="19">
        <v>108</v>
      </c>
      <c r="F449" s="37">
        <v>46.753246753246799</v>
      </c>
      <c r="G449" s="19">
        <v>231</v>
      </c>
      <c r="H449" s="19">
        <v>108</v>
      </c>
      <c r="I449" s="37">
        <v>46.753246753246799</v>
      </c>
      <c r="J449" s="19">
        <v>0</v>
      </c>
      <c r="K449" s="19">
        <v>0</v>
      </c>
      <c r="L449" s="19">
        <v>0</v>
      </c>
    </row>
    <row r="450" spans="1:12" ht="15.95" customHeight="1">
      <c r="A450" s="88"/>
      <c r="B450" s="48" t="s">
        <v>146</v>
      </c>
      <c r="C450" s="46" t="s">
        <v>26</v>
      </c>
      <c r="D450" s="19">
        <v>75</v>
      </c>
      <c r="E450" s="19">
        <v>22</v>
      </c>
      <c r="F450" s="20">
        <v>29.3333333333333</v>
      </c>
      <c r="G450" s="19">
        <v>75</v>
      </c>
      <c r="H450" s="19">
        <v>22</v>
      </c>
      <c r="I450" s="20">
        <v>29.3333333333333</v>
      </c>
      <c r="J450" s="19">
        <v>0</v>
      </c>
      <c r="K450" s="19">
        <v>0</v>
      </c>
      <c r="L450" s="19">
        <v>0</v>
      </c>
    </row>
    <row r="451" spans="1:12" ht="15.95" customHeight="1">
      <c r="A451" s="88"/>
      <c r="B451" s="45"/>
      <c r="C451" s="46" t="s">
        <v>27</v>
      </c>
      <c r="D451" s="19">
        <v>43</v>
      </c>
      <c r="E451" s="19">
        <v>16</v>
      </c>
      <c r="F451" s="20">
        <v>37.209302325581397</v>
      </c>
      <c r="G451" s="19">
        <v>43</v>
      </c>
      <c r="H451" s="19">
        <v>16</v>
      </c>
      <c r="I451" s="20">
        <v>37.209302325581397</v>
      </c>
      <c r="J451" s="19">
        <v>0</v>
      </c>
      <c r="K451" s="19">
        <v>0</v>
      </c>
      <c r="L451" s="19">
        <v>0</v>
      </c>
    </row>
    <row r="452" spans="1:12" ht="15.95" customHeight="1">
      <c r="A452" s="88"/>
      <c r="B452" s="45"/>
      <c r="C452" s="46" t="s">
        <v>28</v>
      </c>
      <c r="D452" s="19">
        <v>32</v>
      </c>
      <c r="E452" s="19">
        <v>6</v>
      </c>
      <c r="F452" s="20">
        <v>18.75</v>
      </c>
      <c r="G452" s="19">
        <v>32</v>
      </c>
      <c r="H452" s="19">
        <v>6</v>
      </c>
      <c r="I452" s="20">
        <v>18.75</v>
      </c>
      <c r="J452" s="19">
        <v>0</v>
      </c>
      <c r="K452" s="19">
        <v>0</v>
      </c>
      <c r="L452" s="19">
        <v>0</v>
      </c>
    </row>
    <row r="453" spans="1:12" ht="15.95" customHeight="1">
      <c r="A453" s="88"/>
      <c r="B453" s="48" t="s">
        <v>149</v>
      </c>
      <c r="C453" s="46" t="s">
        <v>26</v>
      </c>
      <c r="D453" s="19">
        <v>79</v>
      </c>
      <c r="E453" s="19">
        <v>26</v>
      </c>
      <c r="F453" s="20">
        <v>32.911392405063303</v>
      </c>
      <c r="G453" s="19">
        <v>79</v>
      </c>
      <c r="H453" s="19">
        <v>26</v>
      </c>
      <c r="I453" s="20">
        <v>32.911392405063303</v>
      </c>
      <c r="J453" s="19">
        <v>0</v>
      </c>
      <c r="K453" s="19">
        <v>0</v>
      </c>
      <c r="L453" s="19">
        <v>0</v>
      </c>
    </row>
    <row r="454" spans="1:12" ht="15.95" customHeight="1">
      <c r="A454" s="88"/>
      <c r="B454" s="45"/>
      <c r="C454" s="46" t="s">
        <v>27</v>
      </c>
      <c r="D454" s="19">
        <v>38</v>
      </c>
      <c r="E454" s="19">
        <v>13</v>
      </c>
      <c r="F454" s="20">
        <v>34.210526315789501</v>
      </c>
      <c r="G454" s="19">
        <v>38</v>
      </c>
      <c r="H454" s="19">
        <v>13</v>
      </c>
      <c r="I454" s="20">
        <v>34.210526315789501</v>
      </c>
      <c r="J454" s="19">
        <v>0</v>
      </c>
      <c r="K454" s="19">
        <v>0</v>
      </c>
      <c r="L454" s="19">
        <v>0</v>
      </c>
    </row>
    <row r="455" spans="1:12" ht="15.95" customHeight="1">
      <c r="A455" s="88"/>
      <c r="B455" s="45"/>
      <c r="C455" s="46" t="s">
        <v>28</v>
      </c>
      <c r="D455" s="19">
        <v>41</v>
      </c>
      <c r="E455" s="19">
        <v>13</v>
      </c>
      <c r="F455" s="20">
        <v>31.707317073170699</v>
      </c>
      <c r="G455" s="19">
        <v>41</v>
      </c>
      <c r="H455" s="19">
        <v>13</v>
      </c>
      <c r="I455" s="20">
        <v>31.707317073170699</v>
      </c>
      <c r="J455" s="19">
        <v>0</v>
      </c>
      <c r="K455" s="19">
        <v>0</v>
      </c>
      <c r="L455" s="19">
        <v>0</v>
      </c>
    </row>
    <row r="456" spans="1:12" ht="15.95" customHeight="1">
      <c r="A456" s="88"/>
      <c r="B456" s="48" t="s">
        <v>152</v>
      </c>
      <c r="C456" s="46" t="s">
        <v>26</v>
      </c>
      <c r="D456" s="19">
        <v>79</v>
      </c>
      <c r="E456" s="19">
        <v>38</v>
      </c>
      <c r="F456" s="20">
        <v>48.101265822784796</v>
      </c>
      <c r="G456" s="19">
        <v>79</v>
      </c>
      <c r="H456" s="19">
        <v>38</v>
      </c>
      <c r="I456" s="20">
        <v>48.101265822784796</v>
      </c>
      <c r="J456" s="19">
        <v>0</v>
      </c>
      <c r="K456" s="19">
        <v>0</v>
      </c>
      <c r="L456" s="19">
        <v>0</v>
      </c>
    </row>
    <row r="457" spans="1:12" ht="15.95" customHeight="1">
      <c r="A457" s="88"/>
      <c r="B457" s="45"/>
      <c r="C457" s="46" t="s">
        <v>27</v>
      </c>
      <c r="D457" s="19">
        <v>39</v>
      </c>
      <c r="E457" s="19">
        <v>20</v>
      </c>
      <c r="F457" s="20">
        <v>51.282051282051299</v>
      </c>
      <c r="G457" s="19">
        <v>39</v>
      </c>
      <c r="H457" s="19">
        <v>20</v>
      </c>
      <c r="I457" s="20">
        <v>51.282051282051299</v>
      </c>
      <c r="J457" s="19">
        <v>0</v>
      </c>
      <c r="K457" s="19">
        <v>0</v>
      </c>
      <c r="L457" s="19">
        <v>0</v>
      </c>
    </row>
    <row r="458" spans="1:12" ht="15.95" customHeight="1">
      <c r="A458" s="88"/>
      <c r="B458" s="45"/>
      <c r="C458" s="46" t="s">
        <v>28</v>
      </c>
      <c r="D458" s="19">
        <v>40</v>
      </c>
      <c r="E458" s="19">
        <v>18</v>
      </c>
      <c r="F458" s="20">
        <v>45</v>
      </c>
      <c r="G458" s="19">
        <v>40</v>
      </c>
      <c r="H458" s="19">
        <v>18</v>
      </c>
      <c r="I458" s="20">
        <v>45</v>
      </c>
      <c r="J458" s="19">
        <v>0</v>
      </c>
      <c r="K458" s="19">
        <v>0</v>
      </c>
      <c r="L458" s="19">
        <v>0</v>
      </c>
    </row>
    <row r="459" spans="1:12" ht="15.95" customHeight="1">
      <c r="A459" s="88"/>
      <c r="B459" s="48" t="s">
        <v>155</v>
      </c>
      <c r="C459" s="46" t="s">
        <v>26</v>
      </c>
      <c r="D459" s="19">
        <v>73</v>
      </c>
      <c r="E459" s="19">
        <v>34</v>
      </c>
      <c r="F459" s="20">
        <v>46.575342465753401</v>
      </c>
      <c r="G459" s="19">
        <v>73</v>
      </c>
      <c r="H459" s="19">
        <v>34</v>
      </c>
      <c r="I459" s="20">
        <v>46.575342465753401</v>
      </c>
      <c r="J459" s="19">
        <v>0</v>
      </c>
      <c r="K459" s="19">
        <v>0</v>
      </c>
      <c r="L459" s="19">
        <v>0</v>
      </c>
    </row>
    <row r="460" spans="1:12" ht="15.95" customHeight="1">
      <c r="A460" s="88"/>
      <c r="B460" s="45"/>
      <c r="C460" s="46" t="s">
        <v>27</v>
      </c>
      <c r="D460" s="19">
        <v>33</v>
      </c>
      <c r="E460" s="19">
        <v>15</v>
      </c>
      <c r="F460" s="20">
        <v>45.454545454545503</v>
      </c>
      <c r="G460" s="19">
        <v>33</v>
      </c>
      <c r="H460" s="19">
        <v>15</v>
      </c>
      <c r="I460" s="20">
        <v>45.454545454545503</v>
      </c>
      <c r="J460" s="19">
        <v>0</v>
      </c>
      <c r="K460" s="19">
        <v>0</v>
      </c>
      <c r="L460" s="19">
        <v>0</v>
      </c>
    </row>
    <row r="461" spans="1:12" ht="15.95" customHeight="1">
      <c r="A461" s="88"/>
      <c r="B461" s="45"/>
      <c r="C461" s="46" t="s">
        <v>28</v>
      </c>
      <c r="D461" s="19">
        <v>40</v>
      </c>
      <c r="E461" s="19">
        <v>19</v>
      </c>
      <c r="F461" s="20">
        <v>47.5</v>
      </c>
      <c r="G461" s="19">
        <v>40</v>
      </c>
      <c r="H461" s="19">
        <v>19</v>
      </c>
      <c r="I461" s="20">
        <v>47.5</v>
      </c>
      <c r="J461" s="19">
        <v>0</v>
      </c>
      <c r="K461" s="19">
        <v>0</v>
      </c>
      <c r="L461" s="19">
        <v>0</v>
      </c>
    </row>
    <row r="462" spans="1:12" ht="15.95" customHeight="1">
      <c r="A462" s="88"/>
      <c r="B462" s="48" t="s">
        <v>158</v>
      </c>
      <c r="C462" s="46" t="s">
        <v>26</v>
      </c>
      <c r="D462" s="19">
        <v>90</v>
      </c>
      <c r="E462" s="19">
        <v>50</v>
      </c>
      <c r="F462" s="20">
        <v>55.5555555555556</v>
      </c>
      <c r="G462" s="19">
        <v>90</v>
      </c>
      <c r="H462" s="19">
        <v>50</v>
      </c>
      <c r="I462" s="20">
        <v>55.5555555555556</v>
      </c>
      <c r="J462" s="19">
        <v>0</v>
      </c>
      <c r="K462" s="19">
        <v>0</v>
      </c>
      <c r="L462" s="19">
        <v>0</v>
      </c>
    </row>
    <row r="463" spans="1:12" ht="15.95" customHeight="1">
      <c r="A463" s="88"/>
      <c r="B463" s="45"/>
      <c r="C463" s="46" t="s">
        <v>27</v>
      </c>
      <c r="D463" s="19">
        <v>54</v>
      </c>
      <c r="E463" s="19">
        <v>29</v>
      </c>
      <c r="F463" s="20">
        <v>53.703703703703702</v>
      </c>
      <c r="G463" s="19">
        <v>54</v>
      </c>
      <c r="H463" s="19">
        <v>29</v>
      </c>
      <c r="I463" s="20">
        <v>53.703703703703702</v>
      </c>
      <c r="J463" s="19">
        <v>0</v>
      </c>
      <c r="K463" s="19">
        <v>0</v>
      </c>
      <c r="L463" s="19">
        <v>0</v>
      </c>
    </row>
    <row r="464" spans="1:12" ht="15.95" customHeight="1">
      <c r="A464" s="88"/>
      <c r="B464" s="45"/>
      <c r="C464" s="46" t="s">
        <v>28</v>
      </c>
      <c r="D464" s="19">
        <v>36</v>
      </c>
      <c r="E464" s="19">
        <v>21</v>
      </c>
      <c r="F464" s="20">
        <v>58.3333333333333</v>
      </c>
      <c r="G464" s="19">
        <v>36</v>
      </c>
      <c r="H464" s="19">
        <v>21</v>
      </c>
      <c r="I464" s="20">
        <v>58.3333333333333</v>
      </c>
      <c r="J464" s="19">
        <v>0</v>
      </c>
      <c r="K464" s="19">
        <v>0</v>
      </c>
      <c r="L464" s="19">
        <v>0</v>
      </c>
    </row>
    <row r="465" spans="1:12" ht="15.95" customHeight="1">
      <c r="A465" s="88"/>
      <c r="B465" s="48" t="s">
        <v>162</v>
      </c>
      <c r="C465" s="46" t="s">
        <v>26</v>
      </c>
      <c r="D465" s="19">
        <v>82</v>
      </c>
      <c r="E465" s="19">
        <v>56</v>
      </c>
      <c r="F465" s="20">
        <v>68.292682926829301</v>
      </c>
      <c r="G465" s="19">
        <v>82</v>
      </c>
      <c r="H465" s="19">
        <v>56</v>
      </c>
      <c r="I465" s="20">
        <v>68.292682926829301</v>
      </c>
      <c r="J465" s="19">
        <v>0</v>
      </c>
      <c r="K465" s="19">
        <v>0</v>
      </c>
      <c r="L465" s="19">
        <v>0</v>
      </c>
    </row>
    <row r="466" spans="1:12" ht="15.95" customHeight="1">
      <c r="A466" s="88"/>
      <c r="B466" s="45"/>
      <c r="C466" s="46" t="s">
        <v>27</v>
      </c>
      <c r="D466" s="19">
        <v>40</v>
      </c>
      <c r="E466" s="19">
        <v>25</v>
      </c>
      <c r="F466" s="20">
        <v>62.5</v>
      </c>
      <c r="G466" s="19">
        <v>40</v>
      </c>
      <c r="H466" s="19">
        <v>25</v>
      </c>
      <c r="I466" s="20">
        <v>62.5</v>
      </c>
      <c r="J466" s="19">
        <v>0</v>
      </c>
      <c r="K466" s="19">
        <v>0</v>
      </c>
      <c r="L466" s="19">
        <v>0</v>
      </c>
    </row>
    <row r="467" spans="1:12" ht="15.95" customHeight="1">
      <c r="A467" s="89"/>
      <c r="B467" s="50"/>
      <c r="C467" s="51" t="s">
        <v>28</v>
      </c>
      <c r="D467" s="17">
        <v>42</v>
      </c>
      <c r="E467" s="17">
        <v>31</v>
      </c>
      <c r="F467" s="18">
        <v>73.809523809523796</v>
      </c>
      <c r="G467" s="17">
        <v>42</v>
      </c>
      <c r="H467" s="17">
        <v>31</v>
      </c>
      <c r="I467" s="18">
        <v>73.809523809523796</v>
      </c>
      <c r="J467" s="17">
        <v>0</v>
      </c>
      <c r="K467" s="17">
        <v>0</v>
      </c>
      <c r="L467" s="17">
        <v>0</v>
      </c>
    </row>
    <row r="468" spans="1:12">
      <c r="A468" t="s">
        <v>2058</v>
      </c>
    </row>
  </sheetData>
  <mergeCells count="31">
    <mergeCell ref="A1:L1"/>
    <mergeCell ref="A2:L2"/>
    <mergeCell ref="B3:I3"/>
    <mergeCell ref="J3:L3"/>
    <mergeCell ref="A4:A5"/>
    <mergeCell ref="B4:C5"/>
    <mergeCell ref="D4:F4"/>
    <mergeCell ref="G4:I4"/>
    <mergeCell ref="J4:L4"/>
    <mergeCell ref="A237:A257"/>
    <mergeCell ref="A6:A26"/>
    <mergeCell ref="A27:A47"/>
    <mergeCell ref="A48:A68"/>
    <mergeCell ref="A69:A89"/>
    <mergeCell ref="A90:A110"/>
    <mergeCell ref="A111:A131"/>
    <mergeCell ref="A132:A152"/>
    <mergeCell ref="A153:A173"/>
    <mergeCell ref="A174:A194"/>
    <mergeCell ref="A195:A215"/>
    <mergeCell ref="A216:A236"/>
    <mergeCell ref="A384:A404"/>
    <mergeCell ref="A405:A425"/>
    <mergeCell ref="A426:A446"/>
    <mergeCell ref="A447:A467"/>
    <mergeCell ref="A258:A278"/>
    <mergeCell ref="A279:A299"/>
    <mergeCell ref="A300:A320"/>
    <mergeCell ref="A321:A341"/>
    <mergeCell ref="A342:A362"/>
    <mergeCell ref="A363:A38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zoomScaleNormal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  <col min="12" max="12" width="9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"/>
    </row>
    <row r="2" spans="1:12" s="3" customFormat="1" ht="18" customHeight="1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</row>
    <row r="3" spans="1:12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34</v>
      </c>
      <c r="J3" s="79"/>
      <c r="K3" s="79"/>
    </row>
    <row r="4" spans="1:12">
      <c r="A4" s="82"/>
      <c r="B4" s="73"/>
      <c r="C4" s="73" t="s">
        <v>35</v>
      </c>
      <c r="D4" s="73"/>
      <c r="E4" s="73"/>
      <c r="F4" s="73" t="s">
        <v>36</v>
      </c>
      <c r="G4" s="73"/>
      <c r="H4" s="73"/>
      <c r="I4" s="73" t="s">
        <v>37</v>
      </c>
      <c r="J4" s="73"/>
      <c r="K4" s="74"/>
    </row>
    <row r="5" spans="1:12" ht="26.1" customHeight="1">
      <c r="A5" s="83"/>
      <c r="B5" s="84"/>
      <c r="C5" s="4" t="s">
        <v>0</v>
      </c>
      <c r="D5" s="4" t="s">
        <v>52</v>
      </c>
      <c r="E5" s="4" t="s">
        <v>39</v>
      </c>
      <c r="F5" s="4" t="s">
        <v>0</v>
      </c>
      <c r="G5" s="4" t="s">
        <v>38</v>
      </c>
      <c r="H5" s="4" t="s">
        <v>39</v>
      </c>
      <c r="I5" s="4" t="s">
        <v>0</v>
      </c>
      <c r="J5" s="4" t="s">
        <v>38</v>
      </c>
      <c r="K5" s="5" t="s">
        <v>39</v>
      </c>
    </row>
    <row r="6" spans="1:12">
      <c r="A6" s="80" t="s">
        <v>48</v>
      </c>
      <c r="B6" s="81"/>
      <c r="C6" s="6">
        <v>1774981</v>
      </c>
      <c r="D6" s="6">
        <v>763934</v>
      </c>
      <c r="E6" s="9">
        <v>43.04</v>
      </c>
      <c r="F6" s="6">
        <v>1747057</v>
      </c>
      <c r="G6" s="6">
        <v>750167</v>
      </c>
      <c r="H6" s="9">
        <v>42.94</v>
      </c>
      <c r="I6" s="6">
        <v>27924</v>
      </c>
      <c r="J6" s="6">
        <v>13767</v>
      </c>
      <c r="K6" s="9">
        <v>49.3</v>
      </c>
    </row>
    <row r="7" spans="1:12" ht="15.95" customHeight="1">
      <c r="A7" s="13"/>
      <c r="B7" s="11" t="s">
        <v>27</v>
      </c>
      <c r="C7" s="6">
        <v>925101</v>
      </c>
      <c r="D7" s="6">
        <v>378330</v>
      </c>
      <c r="E7" s="9">
        <v>40.9</v>
      </c>
      <c r="F7" s="6">
        <v>909886</v>
      </c>
      <c r="G7" s="6">
        <v>371096</v>
      </c>
      <c r="H7" s="9">
        <v>40.78</v>
      </c>
      <c r="I7" s="6">
        <v>15215</v>
      </c>
      <c r="J7" s="6">
        <v>7234</v>
      </c>
      <c r="K7" s="9">
        <v>47.55</v>
      </c>
    </row>
    <row r="8" spans="1:12" ht="15.95" customHeight="1">
      <c r="A8" s="13"/>
      <c r="B8" s="11" t="s">
        <v>28</v>
      </c>
      <c r="C8" s="6">
        <v>849880</v>
      </c>
      <c r="D8" s="6">
        <v>385604</v>
      </c>
      <c r="E8" s="9">
        <v>45.37</v>
      </c>
      <c r="F8" s="6">
        <v>837171</v>
      </c>
      <c r="G8" s="6">
        <v>379071</v>
      </c>
      <c r="H8" s="9">
        <v>45.28</v>
      </c>
      <c r="I8" s="6">
        <v>12709</v>
      </c>
      <c r="J8" s="6">
        <v>6533</v>
      </c>
      <c r="K8" s="9">
        <v>51.4</v>
      </c>
    </row>
    <row r="9" spans="1:12" ht="15.95" customHeight="1">
      <c r="A9" s="13" t="s">
        <v>1</v>
      </c>
      <c r="B9" s="11" t="s">
        <v>26</v>
      </c>
      <c r="C9" s="6">
        <v>177137</v>
      </c>
      <c r="D9" s="6">
        <v>89996</v>
      </c>
      <c r="E9" s="9">
        <v>50.81</v>
      </c>
      <c r="F9" s="6">
        <v>167250</v>
      </c>
      <c r="G9" s="6">
        <v>85232</v>
      </c>
      <c r="H9" s="9">
        <v>50.96</v>
      </c>
      <c r="I9" s="6">
        <v>9887</v>
      </c>
      <c r="J9" s="6">
        <v>4764</v>
      </c>
      <c r="K9" s="9">
        <v>48.18</v>
      </c>
    </row>
    <row r="10" spans="1:12" ht="15.95" customHeight="1">
      <c r="A10" s="13"/>
      <c r="B10" s="11" t="s">
        <v>27</v>
      </c>
      <c r="C10" s="6">
        <v>92762</v>
      </c>
      <c r="D10" s="6">
        <v>45520</v>
      </c>
      <c r="E10" s="9">
        <v>49.07</v>
      </c>
      <c r="F10" s="6">
        <v>87273</v>
      </c>
      <c r="G10" s="6">
        <v>42963</v>
      </c>
      <c r="H10" s="9">
        <v>49.23</v>
      </c>
      <c r="I10" s="6">
        <v>5489</v>
      </c>
      <c r="J10" s="6">
        <v>2557</v>
      </c>
      <c r="K10" s="9">
        <v>46.58</v>
      </c>
    </row>
    <row r="11" spans="1:12" ht="15.95" customHeight="1">
      <c r="A11" s="13"/>
      <c r="B11" s="11" t="s">
        <v>28</v>
      </c>
      <c r="C11" s="6">
        <v>84375</v>
      </c>
      <c r="D11" s="6">
        <v>44476</v>
      </c>
      <c r="E11" s="9">
        <v>52.71</v>
      </c>
      <c r="F11" s="6">
        <v>79977</v>
      </c>
      <c r="G11" s="6">
        <v>42269</v>
      </c>
      <c r="H11" s="9">
        <v>52.85</v>
      </c>
      <c r="I11" s="6">
        <v>4398</v>
      </c>
      <c r="J11" s="6">
        <v>2207</v>
      </c>
      <c r="K11" s="9">
        <v>50.18</v>
      </c>
    </row>
    <row r="12" spans="1:12" ht="15.95" customHeight="1">
      <c r="A12" s="13" t="s">
        <v>2</v>
      </c>
      <c r="B12" s="11" t="s">
        <v>26</v>
      </c>
      <c r="C12" s="6">
        <v>113810</v>
      </c>
      <c r="D12" s="6">
        <v>52379</v>
      </c>
      <c r="E12" s="9">
        <v>46.02</v>
      </c>
      <c r="F12" s="6">
        <v>112533</v>
      </c>
      <c r="G12" s="6">
        <v>51923</v>
      </c>
      <c r="H12" s="9">
        <v>46.14</v>
      </c>
      <c r="I12" s="6">
        <v>1277</v>
      </c>
      <c r="J12" s="6">
        <v>456</v>
      </c>
      <c r="K12" s="9">
        <v>35.71</v>
      </c>
    </row>
    <row r="13" spans="1:12" ht="15.95" customHeight="1">
      <c r="A13" s="13"/>
      <c r="B13" s="11" t="s">
        <v>27</v>
      </c>
      <c r="C13" s="6">
        <v>59121</v>
      </c>
      <c r="D13" s="6">
        <v>25980</v>
      </c>
      <c r="E13" s="9">
        <v>43.94</v>
      </c>
      <c r="F13" s="6">
        <v>58446</v>
      </c>
      <c r="G13" s="6">
        <v>25763</v>
      </c>
      <c r="H13" s="9">
        <v>44.08</v>
      </c>
      <c r="I13" s="6">
        <v>675</v>
      </c>
      <c r="J13" s="6">
        <v>217</v>
      </c>
      <c r="K13" s="9">
        <v>32.15</v>
      </c>
    </row>
    <row r="14" spans="1:12" ht="15.95" customHeight="1">
      <c r="A14" s="13"/>
      <c r="B14" s="11" t="s">
        <v>28</v>
      </c>
      <c r="C14" s="6">
        <v>54689</v>
      </c>
      <c r="D14" s="6">
        <v>26399</v>
      </c>
      <c r="E14" s="9">
        <v>48.27</v>
      </c>
      <c r="F14" s="6">
        <v>54087</v>
      </c>
      <c r="G14" s="6">
        <v>26160</v>
      </c>
      <c r="H14" s="9">
        <v>48.37</v>
      </c>
      <c r="I14" s="6">
        <v>602</v>
      </c>
      <c r="J14" s="6">
        <v>239</v>
      </c>
      <c r="K14" s="9">
        <v>39.700000000000003</v>
      </c>
    </row>
    <row r="15" spans="1:12" ht="15.95" customHeight="1">
      <c r="A15" s="13" t="s">
        <v>3</v>
      </c>
      <c r="B15" s="11" t="s">
        <v>26</v>
      </c>
      <c r="C15" s="6">
        <v>289026</v>
      </c>
      <c r="D15" s="6">
        <v>141377</v>
      </c>
      <c r="E15" s="9">
        <v>48.91</v>
      </c>
      <c r="F15" s="6">
        <v>282904</v>
      </c>
      <c r="G15" s="6">
        <v>138059</v>
      </c>
      <c r="H15" s="9">
        <v>48.8</v>
      </c>
      <c r="I15" s="6">
        <v>6122</v>
      </c>
      <c r="J15" s="6">
        <v>3318</v>
      </c>
      <c r="K15" s="9">
        <v>54.2</v>
      </c>
    </row>
    <row r="16" spans="1:12" ht="15.95" customHeight="1">
      <c r="A16" s="13"/>
      <c r="B16" s="11" t="s">
        <v>27</v>
      </c>
      <c r="C16" s="6">
        <v>149763</v>
      </c>
      <c r="D16" s="6">
        <v>70570</v>
      </c>
      <c r="E16" s="9">
        <v>47.12</v>
      </c>
      <c r="F16" s="6">
        <v>146521</v>
      </c>
      <c r="G16" s="6">
        <v>68864</v>
      </c>
      <c r="H16" s="9">
        <v>47</v>
      </c>
      <c r="I16" s="6">
        <v>3242</v>
      </c>
      <c r="J16" s="6">
        <v>1706</v>
      </c>
      <c r="K16" s="9">
        <v>52.62</v>
      </c>
    </row>
    <row r="17" spans="1:11" ht="15.95" customHeight="1">
      <c r="A17" s="13"/>
      <c r="B17" s="11" t="s">
        <v>28</v>
      </c>
      <c r="C17" s="6">
        <v>139263</v>
      </c>
      <c r="D17" s="6">
        <v>70807</v>
      </c>
      <c r="E17" s="9">
        <v>50.84</v>
      </c>
      <c r="F17" s="6">
        <v>136383</v>
      </c>
      <c r="G17" s="6">
        <v>69195</v>
      </c>
      <c r="H17" s="9">
        <v>50.74</v>
      </c>
      <c r="I17" s="6">
        <v>2880</v>
      </c>
      <c r="J17" s="6">
        <v>1612</v>
      </c>
      <c r="K17" s="9">
        <v>55.97</v>
      </c>
    </row>
    <row r="18" spans="1:11" ht="15.95" customHeight="1">
      <c r="A18" s="13" t="s">
        <v>4</v>
      </c>
      <c r="B18" s="11" t="s">
        <v>26</v>
      </c>
      <c r="C18" s="6">
        <v>36221</v>
      </c>
      <c r="D18" s="6">
        <v>13391</v>
      </c>
      <c r="E18" s="9">
        <v>36.97</v>
      </c>
      <c r="F18" s="6">
        <v>36221</v>
      </c>
      <c r="G18" s="6">
        <v>13391</v>
      </c>
      <c r="H18" s="9">
        <v>36.97</v>
      </c>
      <c r="I18" s="6">
        <v>0</v>
      </c>
      <c r="J18" s="6">
        <v>0</v>
      </c>
      <c r="K18" s="9">
        <v>0</v>
      </c>
    </row>
    <row r="19" spans="1:11" ht="15.95" customHeight="1">
      <c r="A19" s="13"/>
      <c r="B19" s="11" t="s">
        <v>27</v>
      </c>
      <c r="C19" s="6">
        <v>18920</v>
      </c>
      <c r="D19" s="6">
        <v>6609</v>
      </c>
      <c r="E19" s="9">
        <v>34.93</v>
      </c>
      <c r="F19" s="6">
        <v>18920</v>
      </c>
      <c r="G19" s="6">
        <v>6609</v>
      </c>
      <c r="H19" s="9">
        <v>34.93</v>
      </c>
      <c r="I19" s="6">
        <v>0</v>
      </c>
      <c r="J19" s="6">
        <v>0</v>
      </c>
      <c r="K19" s="9">
        <v>0</v>
      </c>
    </row>
    <row r="20" spans="1:11" ht="15.95" customHeight="1">
      <c r="A20" s="13"/>
      <c r="B20" s="11" t="s">
        <v>28</v>
      </c>
      <c r="C20" s="6">
        <v>17301</v>
      </c>
      <c r="D20" s="6">
        <v>6782</v>
      </c>
      <c r="E20" s="9">
        <v>39.200000000000003</v>
      </c>
      <c r="F20" s="6">
        <v>17301</v>
      </c>
      <c r="G20" s="6">
        <v>6782</v>
      </c>
      <c r="H20" s="9">
        <v>39.200000000000003</v>
      </c>
      <c r="I20" s="6">
        <v>0</v>
      </c>
      <c r="J20" s="6">
        <v>0</v>
      </c>
      <c r="K20" s="9">
        <v>0</v>
      </c>
    </row>
    <row r="21" spans="1:11" ht="15.95" customHeight="1">
      <c r="A21" s="13" t="s">
        <v>5</v>
      </c>
      <c r="B21" s="11" t="s">
        <v>26</v>
      </c>
      <c r="C21" s="6">
        <v>173912</v>
      </c>
      <c r="D21" s="6">
        <v>70067</v>
      </c>
      <c r="E21" s="9">
        <v>40.29</v>
      </c>
      <c r="F21" s="6">
        <v>173735</v>
      </c>
      <c r="G21" s="6">
        <v>69963</v>
      </c>
      <c r="H21" s="9">
        <v>40.270000000000003</v>
      </c>
      <c r="I21" s="6">
        <v>177</v>
      </c>
      <c r="J21" s="6">
        <v>104</v>
      </c>
      <c r="K21" s="9">
        <v>58.76</v>
      </c>
    </row>
    <row r="22" spans="1:11" ht="15.95" customHeight="1">
      <c r="A22" s="13"/>
      <c r="B22" s="11" t="s">
        <v>27</v>
      </c>
      <c r="C22" s="6">
        <v>90970</v>
      </c>
      <c r="D22" s="6">
        <v>34862</v>
      </c>
      <c r="E22" s="9">
        <v>38.32</v>
      </c>
      <c r="F22" s="6">
        <v>90866</v>
      </c>
      <c r="G22" s="6">
        <v>34809</v>
      </c>
      <c r="H22" s="9">
        <v>38.31</v>
      </c>
      <c r="I22" s="6">
        <v>104</v>
      </c>
      <c r="J22" s="6">
        <v>53</v>
      </c>
      <c r="K22" s="9">
        <v>50.96</v>
      </c>
    </row>
    <row r="23" spans="1:11" ht="15.95" customHeight="1">
      <c r="A23" s="13"/>
      <c r="B23" s="11" t="s">
        <v>28</v>
      </c>
      <c r="C23" s="6">
        <v>82942</v>
      </c>
      <c r="D23" s="6">
        <v>35205</v>
      </c>
      <c r="E23" s="9">
        <v>42.45</v>
      </c>
      <c r="F23" s="6">
        <v>82869</v>
      </c>
      <c r="G23" s="6">
        <v>35154</v>
      </c>
      <c r="H23" s="9">
        <v>42.42</v>
      </c>
      <c r="I23" s="6">
        <v>73</v>
      </c>
      <c r="J23" s="6">
        <v>51</v>
      </c>
      <c r="K23" s="9">
        <v>69.86</v>
      </c>
    </row>
    <row r="24" spans="1:11" ht="15.95" customHeight="1">
      <c r="A24" s="13" t="s">
        <v>6</v>
      </c>
      <c r="B24" s="11" t="s">
        <v>26</v>
      </c>
      <c r="C24" s="6">
        <v>42033</v>
      </c>
      <c r="D24" s="6">
        <v>15329</v>
      </c>
      <c r="E24" s="9">
        <v>36.47</v>
      </c>
      <c r="F24" s="6">
        <v>41766</v>
      </c>
      <c r="G24" s="6">
        <v>15217</v>
      </c>
      <c r="H24" s="9">
        <v>36.43</v>
      </c>
      <c r="I24" s="6">
        <v>267</v>
      </c>
      <c r="J24" s="6">
        <v>112</v>
      </c>
      <c r="K24" s="9">
        <v>41.95</v>
      </c>
    </row>
    <row r="25" spans="1:11" ht="15.95" customHeight="1">
      <c r="A25" s="13"/>
      <c r="B25" s="11" t="s">
        <v>27</v>
      </c>
      <c r="C25" s="6">
        <v>21984</v>
      </c>
      <c r="D25" s="6">
        <v>7525</v>
      </c>
      <c r="E25" s="9">
        <v>34.229999999999997</v>
      </c>
      <c r="F25" s="6">
        <v>21833</v>
      </c>
      <c r="G25" s="6">
        <v>7473</v>
      </c>
      <c r="H25" s="9">
        <v>34.229999999999997</v>
      </c>
      <c r="I25" s="6">
        <v>151</v>
      </c>
      <c r="J25" s="6">
        <v>52</v>
      </c>
      <c r="K25" s="9">
        <v>34.44</v>
      </c>
    </row>
    <row r="26" spans="1:11" ht="15.95" customHeight="1">
      <c r="A26" s="13"/>
      <c r="B26" s="11" t="s">
        <v>28</v>
      </c>
      <c r="C26" s="6">
        <v>20049</v>
      </c>
      <c r="D26" s="6">
        <v>7804</v>
      </c>
      <c r="E26" s="9">
        <v>38.92</v>
      </c>
      <c r="F26" s="6">
        <v>19933</v>
      </c>
      <c r="G26" s="6">
        <v>7744</v>
      </c>
      <c r="H26" s="9">
        <v>38.85</v>
      </c>
      <c r="I26" s="6">
        <v>116</v>
      </c>
      <c r="J26" s="6">
        <v>60</v>
      </c>
      <c r="K26" s="9">
        <v>51.72</v>
      </c>
    </row>
    <row r="27" spans="1:11" ht="15.95" customHeight="1">
      <c r="A27" s="13" t="s">
        <v>7</v>
      </c>
      <c r="B27" s="11" t="s">
        <v>26</v>
      </c>
      <c r="C27" s="6">
        <v>42408</v>
      </c>
      <c r="D27" s="6">
        <v>15344</v>
      </c>
      <c r="E27" s="9">
        <v>36.18</v>
      </c>
      <c r="F27" s="6">
        <v>42408</v>
      </c>
      <c r="G27" s="6">
        <v>15344</v>
      </c>
      <c r="H27" s="9">
        <v>36.18</v>
      </c>
      <c r="I27" s="6">
        <v>0</v>
      </c>
      <c r="J27" s="6">
        <v>0</v>
      </c>
      <c r="K27" s="9">
        <v>0</v>
      </c>
    </row>
    <row r="28" spans="1:11" ht="15.95" customHeight="1">
      <c r="A28" s="13"/>
      <c r="B28" s="11" t="s">
        <v>27</v>
      </c>
      <c r="C28" s="6">
        <v>22097</v>
      </c>
      <c r="D28" s="6">
        <v>7579</v>
      </c>
      <c r="E28" s="9">
        <v>34.299999999999997</v>
      </c>
      <c r="F28" s="6">
        <v>22097</v>
      </c>
      <c r="G28" s="6">
        <v>7579</v>
      </c>
      <c r="H28" s="9">
        <v>34.299999999999997</v>
      </c>
      <c r="I28" s="6">
        <v>0</v>
      </c>
      <c r="J28" s="6">
        <v>0</v>
      </c>
      <c r="K28" s="9">
        <v>0</v>
      </c>
    </row>
    <row r="29" spans="1:11" ht="15.95" customHeight="1">
      <c r="A29" s="13"/>
      <c r="B29" s="11" t="s">
        <v>28</v>
      </c>
      <c r="C29" s="6">
        <v>20311</v>
      </c>
      <c r="D29" s="6">
        <v>7765</v>
      </c>
      <c r="E29" s="9">
        <v>38.229999999999997</v>
      </c>
      <c r="F29" s="6">
        <v>20311</v>
      </c>
      <c r="G29" s="6">
        <v>7765</v>
      </c>
      <c r="H29" s="9">
        <v>38.229999999999997</v>
      </c>
      <c r="I29" s="6">
        <v>0</v>
      </c>
      <c r="J29" s="6">
        <v>0</v>
      </c>
      <c r="K29" s="9">
        <v>0</v>
      </c>
    </row>
    <row r="30" spans="1:11" ht="15.95" customHeight="1">
      <c r="A30" s="13" t="s">
        <v>8</v>
      </c>
      <c r="B30" s="11" t="s">
        <v>26</v>
      </c>
      <c r="C30" s="6">
        <v>130255</v>
      </c>
      <c r="D30" s="6">
        <v>59283</v>
      </c>
      <c r="E30" s="9">
        <v>45.51</v>
      </c>
      <c r="F30" s="6">
        <v>129441</v>
      </c>
      <c r="G30" s="6">
        <v>58915</v>
      </c>
      <c r="H30" s="9">
        <v>45.51</v>
      </c>
      <c r="I30" s="6">
        <v>814</v>
      </c>
      <c r="J30" s="6">
        <v>368</v>
      </c>
      <c r="K30" s="9">
        <v>45.21</v>
      </c>
    </row>
    <row r="31" spans="1:11" ht="15.95" customHeight="1">
      <c r="A31" s="13"/>
      <c r="B31" s="11" t="s">
        <v>27</v>
      </c>
      <c r="C31" s="6">
        <v>67677</v>
      </c>
      <c r="D31" s="6">
        <v>29077</v>
      </c>
      <c r="E31" s="9">
        <v>42.96</v>
      </c>
      <c r="F31" s="6">
        <v>67207</v>
      </c>
      <c r="G31" s="6">
        <v>28878</v>
      </c>
      <c r="H31" s="9">
        <v>42.97</v>
      </c>
      <c r="I31" s="6">
        <v>470</v>
      </c>
      <c r="J31" s="6">
        <v>199</v>
      </c>
      <c r="K31" s="9">
        <v>42.34</v>
      </c>
    </row>
    <row r="32" spans="1:11" ht="15.95" customHeight="1">
      <c r="A32" s="13"/>
      <c r="B32" s="11" t="s">
        <v>28</v>
      </c>
      <c r="C32" s="6">
        <v>62578</v>
      </c>
      <c r="D32" s="6">
        <v>30206</v>
      </c>
      <c r="E32" s="9">
        <v>48.27</v>
      </c>
      <c r="F32" s="6">
        <v>62234</v>
      </c>
      <c r="G32" s="6">
        <v>30037</v>
      </c>
      <c r="H32" s="9">
        <v>48.26</v>
      </c>
      <c r="I32" s="6">
        <v>344</v>
      </c>
      <c r="J32" s="6">
        <v>169</v>
      </c>
      <c r="K32" s="9">
        <v>49.13</v>
      </c>
    </row>
    <row r="33" spans="1:11" ht="15.95" customHeight="1">
      <c r="A33" s="13" t="s">
        <v>9</v>
      </c>
      <c r="B33" s="11" t="s">
        <v>26</v>
      </c>
      <c r="C33" s="6">
        <v>103334</v>
      </c>
      <c r="D33" s="6">
        <v>47271</v>
      </c>
      <c r="E33" s="9">
        <v>45.75</v>
      </c>
      <c r="F33" s="6">
        <v>103334</v>
      </c>
      <c r="G33" s="6">
        <v>47271</v>
      </c>
      <c r="H33" s="9">
        <v>45.75</v>
      </c>
      <c r="I33" s="6">
        <v>0</v>
      </c>
      <c r="J33" s="6">
        <v>0</v>
      </c>
      <c r="K33" s="9">
        <v>0</v>
      </c>
    </row>
    <row r="34" spans="1:11" ht="15.95" customHeight="1">
      <c r="A34" s="13"/>
      <c r="B34" s="11" t="s">
        <v>27</v>
      </c>
      <c r="C34" s="6">
        <v>54043</v>
      </c>
      <c r="D34" s="6">
        <v>23466</v>
      </c>
      <c r="E34" s="9">
        <v>43.42</v>
      </c>
      <c r="F34" s="6">
        <v>54043</v>
      </c>
      <c r="G34" s="6">
        <v>23466</v>
      </c>
      <c r="H34" s="9">
        <v>43.42</v>
      </c>
      <c r="I34" s="6">
        <v>0</v>
      </c>
      <c r="J34" s="6">
        <v>0</v>
      </c>
      <c r="K34" s="9">
        <v>0</v>
      </c>
    </row>
    <row r="35" spans="1:11" ht="15.95" customHeight="1">
      <c r="A35" s="13"/>
      <c r="B35" s="11" t="s">
        <v>28</v>
      </c>
      <c r="C35" s="6">
        <v>49291</v>
      </c>
      <c r="D35" s="6">
        <v>23805</v>
      </c>
      <c r="E35" s="9">
        <v>48.29</v>
      </c>
      <c r="F35" s="6">
        <v>49291</v>
      </c>
      <c r="G35" s="6">
        <v>23805</v>
      </c>
      <c r="H35" s="9">
        <v>48.29</v>
      </c>
      <c r="I35" s="6">
        <v>0</v>
      </c>
      <c r="J35" s="6">
        <v>0</v>
      </c>
      <c r="K35" s="9">
        <v>0</v>
      </c>
    </row>
    <row r="36" spans="1:11" ht="15.95" customHeight="1">
      <c r="A36" s="13" t="s">
        <v>10</v>
      </c>
      <c r="B36" s="11" t="s">
        <v>26</v>
      </c>
      <c r="C36" s="6">
        <v>40735</v>
      </c>
      <c r="D36" s="6">
        <v>15123</v>
      </c>
      <c r="E36" s="9">
        <v>37.130000000000003</v>
      </c>
      <c r="F36" s="6">
        <v>39898</v>
      </c>
      <c r="G36" s="6">
        <v>14705</v>
      </c>
      <c r="H36" s="9">
        <v>36.86</v>
      </c>
      <c r="I36" s="6">
        <v>837</v>
      </c>
      <c r="J36" s="6">
        <v>418</v>
      </c>
      <c r="K36" s="9">
        <v>49.94</v>
      </c>
    </row>
    <row r="37" spans="1:11" ht="15.95" customHeight="1">
      <c r="A37" s="13"/>
      <c r="B37" s="11" t="s">
        <v>27</v>
      </c>
      <c r="C37" s="6">
        <v>21096</v>
      </c>
      <c r="D37" s="6">
        <v>7252</v>
      </c>
      <c r="E37" s="9">
        <v>34.380000000000003</v>
      </c>
      <c r="F37" s="6">
        <v>20601</v>
      </c>
      <c r="G37" s="6">
        <v>7004</v>
      </c>
      <c r="H37" s="9">
        <v>34</v>
      </c>
      <c r="I37" s="6">
        <v>495</v>
      </c>
      <c r="J37" s="6">
        <v>248</v>
      </c>
      <c r="K37" s="9">
        <v>50.1</v>
      </c>
    </row>
    <row r="38" spans="1:11" ht="15.95" customHeight="1">
      <c r="A38" s="13"/>
      <c r="B38" s="11" t="s">
        <v>28</v>
      </c>
      <c r="C38" s="6">
        <v>19639</v>
      </c>
      <c r="D38" s="6">
        <v>7871</v>
      </c>
      <c r="E38" s="9">
        <v>40.08</v>
      </c>
      <c r="F38" s="6">
        <v>19297</v>
      </c>
      <c r="G38" s="6">
        <v>7701</v>
      </c>
      <c r="H38" s="9">
        <v>39.909999999999997</v>
      </c>
      <c r="I38" s="6">
        <v>342</v>
      </c>
      <c r="J38" s="6">
        <v>170</v>
      </c>
      <c r="K38" s="9">
        <v>49.71</v>
      </c>
    </row>
    <row r="39" spans="1:11" ht="15.95" customHeight="1">
      <c r="A39" s="13" t="s">
        <v>11</v>
      </c>
      <c r="B39" s="11" t="s">
        <v>26</v>
      </c>
      <c r="C39" s="6">
        <v>52816</v>
      </c>
      <c r="D39" s="6">
        <v>17203</v>
      </c>
      <c r="E39" s="9">
        <v>32.57</v>
      </c>
      <c r="F39" s="6">
        <v>52259</v>
      </c>
      <c r="G39" s="6">
        <v>16921</v>
      </c>
      <c r="H39" s="9">
        <v>32.380000000000003</v>
      </c>
      <c r="I39" s="6">
        <v>557</v>
      </c>
      <c r="J39" s="6">
        <v>282</v>
      </c>
      <c r="K39" s="9">
        <v>50.63</v>
      </c>
    </row>
    <row r="40" spans="1:11" ht="15.95" customHeight="1">
      <c r="A40" s="13"/>
      <c r="B40" s="11" t="s">
        <v>27</v>
      </c>
      <c r="C40" s="6">
        <v>27863</v>
      </c>
      <c r="D40" s="6">
        <v>8409</v>
      </c>
      <c r="E40" s="9">
        <v>30.18</v>
      </c>
      <c r="F40" s="6">
        <v>27558</v>
      </c>
      <c r="G40" s="6">
        <v>8262</v>
      </c>
      <c r="H40" s="9">
        <v>29.98</v>
      </c>
      <c r="I40" s="6">
        <v>305</v>
      </c>
      <c r="J40" s="6">
        <v>147</v>
      </c>
      <c r="K40" s="9">
        <v>48.2</v>
      </c>
    </row>
    <row r="41" spans="1:11" ht="15.95" customHeight="1">
      <c r="A41" s="13"/>
      <c r="B41" s="11" t="s">
        <v>28</v>
      </c>
      <c r="C41" s="6">
        <v>24953</v>
      </c>
      <c r="D41" s="6">
        <v>8794</v>
      </c>
      <c r="E41" s="9">
        <v>35.24</v>
      </c>
      <c r="F41" s="6">
        <v>24701</v>
      </c>
      <c r="G41" s="6">
        <v>8659</v>
      </c>
      <c r="H41" s="9">
        <v>35.06</v>
      </c>
      <c r="I41" s="6">
        <v>252</v>
      </c>
      <c r="J41" s="6">
        <v>135</v>
      </c>
      <c r="K41" s="9">
        <v>53.57</v>
      </c>
    </row>
    <row r="42" spans="1:11" ht="15.95" customHeight="1">
      <c r="A42" s="13" t="s">
        <v>12</v>
      </c>
      <c r="B42" s="11" t="s">
        <v>26</v>
      </c>
      <c r="C42" s="6">
        <v>37579</v>
      </c>
      <c r="D42" s="6">
        <v>13270</v>
      </c>
      <c r="E42" s="9">
        <v>35.31</v>
      </c>
      <c r="F42" s="6">
        <v>37579</v>
      </c>
      <c r="G42" s="6">
        <v>13270</v>
      </c>
      <c r="H42" s="9">
        <v>35.31</v>
      </c>
      <c r="I42" s="6">
        <v>0</v>
      </c>
      <c r="J42" s="6">
        <v>0</v>
      </c>
      <c r="K42" s="9">
        <v>0</v>
      </c>
    </row>
    <row r="43" spans="1:11" ht="15.95" customHeight="1">
      <c r="A43" s="13"/>
      <c r="B43" s="11" t="s">
        <v>27</v>
      </c>
      <c r="C43" s="19">
        <v>19648</v>
      </c>
      <c r="D43" s="19">
        <v>6319</v>
      </c>
      <c r="E43" s="20">
        <v>32.159999999999997</v>
      </c>
      <c r="F43" s="19">
        <v>19648</v>
      </c>
      <c r="G43" s="19">
        <v>6319</v>
      </c>
      <c r="H43" s="20">
        <v>32.159999999999997</v>
      </c>
      <c r="I43" s="19">
        <v>0</v>
      </c>
      <c r="J43" s="19">
        <v>0</v>
      </c>
      <c r="K43" s="20">
        <v>0</v>
      </c>
    </row>
    <row r="44" spans="1:11" ht="15.95" customHeight="1">
      <c r="A44" s="13"/>
      <c r="B44" s="11" t="s">
        <v>28</v>
      </c>
      <c r="C44" s="19">
        <v>17931</v>
      </c>
      <c r="D44" s="19">
        <v>6951</v>
      </c>
      <c r="E44" s="20">
        <v>38.770000000000003</v>
      </c>
      <c r="F44" s="19">
        <v>17931</v>
      </c>
      <c r="G44" s="19">
        <v>6951</v>
      </c>
      <c r="H44" s="20">
        <v>38.770000000000003</v>
      </c>
      <c r="I44" s="19">
        <v>0</v>
      </c>
      <c r="J44" s="19">
        <v>0</v>
      </c>
      <c r="K44" s="20">
        <v>0</v>
      </c>
    </row>
    <row r="45" spans="1:11">
      <c r="A45" s="13" t="s">
        <v>13</v>
      </c>
      <c r="B45" s="11" t="s">
        <v>26</v>
      </c>
      <c r="C45" s="19">
        <v>79178</v>
      </c>
      <c r="D45" s="19">
        <v>32015</v>
      </c>
      <c r="E45" s="20">
        <v>40.43</v>
      </c>
      <c r="F45" s="19">
        <v>79178</v>
      </c>
      <c r="G45" s="19">
        <v>32015</v>
      </c>
      <c r="H45" s="20">
        <v>40.43</v>
      </c>
      <c r="I45" s="19">
        <v>0</v>
      </c>
      <c r="J45" s="19">
        <v>0</v>
      </c>
      <c r="K45" s="20">
        <v>0</v>
      </c>
    </row>
    <row r="46" spans="1:11">
      <c r="A46" s="13"/>
      <c r="B46" s="11" t="s">
        <v>27</v>
      </c>
      <c r="C46" s="19">
        <v>41318</v>
      </c>
      <c r="D46" s="19">
        <v>15589</v>
      </c>
      <c r="E46" s="20">
        <v>37.729999999999997</v>
      </c>
      <c r="F46" s="19">
        <v>41318</v>
      </c>
      <c r="G46" s="19">
        <v>15589</v>
      </c>
      <c r="H46" s="20">
        <v>37.729999999999997</v>
      </c>
      <c r="I46" s="19">
        <v>0</v>
      </c>
      <c r="J46" s="19">
        <v>0</v>
      </c>
      <c r="K46" s="20">
        <v>0</v>
      </c>
    </row>
    <row r="47" spans="1:11">
      <c r="A47" s="15"/>
      <c r="B47" s="16" t="s">
        <v>28</v>
      </c>
      <c r="C47" s="17">
        <v>37860</v>
      </c>
      <c r="D47" s="17">
        <v>16426</v>
      </c>
      <c r="E47" s="18">
        <v>43.39</v>
      </c>
      <c r="F47" s="17">
        <v>37860</v>
      </c>
      <c r="G47" s="17">
        <v>16426</v>
      </c>
      <c r="H47" s="18">
        <v>43.39</v>
      </c>
      <c r="I47" s="17">
        <v>0</v>
      </c>
      <c r="J47" s="17">
        <v>0</v>
      </c>
      <c r="K47" s="18">
        <v>0</v>
      </c>
    </row>
    <row r="48" spans="1:11">
      <c r="A48" s="13" t="s">
        <v>14</v>
      </c>
      <c r="B48" s="11" t="s">
        <v>26</v>
      </c>
      <c r="C48" s="6">
        <v>91795</v>
      </c>
      <c r="D48" s="6">
        <v>35408</v>
      </c>
      <c r="E48" s="9">
        <v>38.57</v>
      </c>
      <c r="F48" s="6">
        <v>91572</v>
      </c>
      <c r="G48" s="6">
        <v>35270</v>
      </c>
      <c r="H48" s="9">
        <v>38.520000000000003</v>
      </c>
      <c r="I48" s="6">
        <v>223</v>
      </c>
      <c r="J48" s="6">
        <v>138</v>
      </c>
      <c r="K48" s="9">
        <v>61.88</v>
      </c>
    </row>
    <row r="49" spans="1:11">
      <c r="A49" s="13"/>
      <c r="B49" s="11" t="s">
        <v>27</v>
      </c>
      <c r="C49" s="6">
        <v>47814</v>
      </c>
      <c r="D49" s="6">
        <v>17381</v>
      </c>
      <c r="E49" s="9">
        <v>36.35</v>
      </c>
      <c r="F49" s="6">
        <v>47679</v>
      </c>
      <c r="G49" s="6">
        <v>17297</v>
      </c>
      <c r="H49" s="9">
        <v>36.28</v>
      </c>
      <c r="I49" s="6">
        <v>135</v>
      </c>
      <c r="J49" s="6">
        <v>84</v>
      </c>
      <c r="K49" s="9">
        <v>62.22</v>
      </c>
    </row>
    <row r="50" spans="1:11">
      <c r="A50" s="13"/>
      <c r="B50" s="11" t="s">
        <v>28</v>
      </c>
      <c r="C50" s="6">
        <v>43981</v>
      </c>
      <c r="D50" s="6">
        <v>18027</v>
      </c>
      <c r="E50" s="9">
        <v>40.99</v>
      </c>
      <c r="F50" s="6">
        <v>43893</v>
      </c>
      <c r="G50" s="6">
        <v>17973</v>
      </c>
      <c r="H50" s="9">
        <v>40.950000000000003</v>
      </c>
      <c r="I50" s="6">
        <v>88</v>
      </c>
      <c r="J50" s="6">
        <v>54</v>
      </c>
      <c r="K50" s="9">
        <v>61.36</v>
      </c>
    </row>
    <row r="51" spans="1:11">
      <c r="A51" s="13" t="s">
        <v>15</v>
      </c>
      <c r="B51" s="11" t="s">
        <v>26</v>
      </c>
      <c r="C51" s="6">
        <v>67438</v>
      </c>
      <c r="D51" s="6">
        <v>20182</v>
      </c>
      <c r="E51" s="9">
        <v>29.93</v>
      </c>
      <c r="F51" s="6">
        <v>67438</v>
      </c>
      <c r="G51" s="6">
        <v>20182</v>
      </c>
      <c r="H51" s="9">
        <v>29.93</v>
      </c>
      <c r="I51" s="6">
        <v>0</v>
      </c>
      <c r="J51" s="6">
        <v>0</v>
      </c>
      <c r="K51" s="9">
        <v>0</v>
      </c>
    </row>
    <row r="52" spans="1:11">
      <c r="A52" s="13"/>
      <c r="B52" s="11" t="s">
        <v>27</v>
      </c>
      <c r="C52" s="6">
        <v>35270</v>
      </c>
      <c r="D52" s="6">
        <v>9628</v>
      </c>
      <c r="E52" s="9">
        <v>27.3</v>
      </c>
      <c r="F52" s="6">
        <v>35270</v>
      </c>
      <c r="G52" s="6">
        <v>9628</v>
      </c>
      <c r="H52" s="9">
        <v>27.3</v>
      </c>
      <c r="I52" s="6">
        <v>0</v>
      </c>
      <c r="J52" s="6">
        <v>0</v>
      </c>
      <c r="K52" s="9">
        <v>0</v>
      </c>
    </row>
    <row r="53" spans="1:11">
      <c r="A53" s="13"/>
      <c r="B53" s="11" t="s">
        <v>28</v>
      </c>
      <c r="C53" s="6">
        <v>32168</v>
      </c>
      <c r="D53" s="6">
        <v>10554</v>
      </c>
      <c r="E53" s="9">
        <v>32.81</v>
      </c>
      <c r="F53" s="6">
        <v>32168</v>
      </c>
      <c r="G53" s="6">
        <v>10554</v>
      </c>
      <c r="H53" s="9">
        <v>32.81</v>
      </c>
      <c r="I53" s="6">
        <v>0</v>
      </c>
      <c r="J53" s="6">
        <v>0</v>
      </c>
      <c r="K53" s="9">
        <v>0</v>
      </c>
    </row>
    <row r="54" spans="1:11">
      <c r="A54" s="13" t="s">
        <v>16</v>
      </c>
      <c r="B54" s="11" t="s">
        <v>26</v>
      </c>
      <c r="C54" s="6">
        <v>17550</v>
      </c>
      <c r="D54" s="6">
        <v>4516</v>
      </c>
      <c r="E54" s="9">
        <v>25.73</v>
      </c>
      <c r="F54" s="6">
        <v>17550</v>
      </c>
      <c r="G54" s="6">
        <v>4516</v>
      </c>
      <c r="H54" s="9">
        <v>25.73</v>
      </c>
      <c r="I54" s="6">
        <v>0</v>
      </c>
      <c r="J54" s="6">
        <v>0</v>
      </c>
      <c r="K54" s="9">
        <v>0</v>
      </c>
    </row>
    <row r="55" spans="1:11">
      <c r="A55" s="13"/>
      <c r="B55" s="11" t="s">
        <v>27</v>
      </c>
      <c r="C55" s="6">
        <v>9101</v>
      </c>
      <c r="D55" s="6">
        <v>2138</v>
      </c>
      <c r="E55" s="9">
        <v>23.49</v>
      </c>
      <c r="F55" s="6">
        <v>9101</v>
      </c>
      <c r="G55" s="6">
        <v>2138</v>
      </c>
      <c r="H55" s="9">
        <v>23.49</v>
      </c>
      <c r="I55" s="6">
        <v>0</v>
      </c>
      <c r="J55" s="6">
        <v>0</v>
      </c>
      <c r="K55" s="9">
        <v>0</v>
      </c>
    </row>
    <row r="56" spans="1:11">
      <c r="A56" s="13"/>
      <c r="B56" s="11" t="s">
        <v>28</v>
      </c>
      <c r="C56" s="6">
        <v>8449</v>
      </c>
      <c r="D56" s="6">
        <v>2378</v>
      </c>
      <c r="E56" s="9">
        <v>28.15</v>
      </c>
      <c r="F56" s="6">
        <v>8449</v>
      </c>
      <c r="G56" s="6">
        <v>2378</v>
      </c>
      <c r="H56" s="9">
        <v>28.15</v>
      </c>
      <c r="I56" s="6">
        <v>0</v>
      </c>
      <c r="J56" s="6">
        <v>0</v>
      </c>
      <c r="K56" s="9">
        <v>0</v>
      </c>
    </row>
    <row r="57" spans="1:11">
      <c r="A57" s="13" t="s">
        <v>17</v>
      </c>
      <c r="B57" s="11" t="s">
        <v>26</v>
      </c>
      <c r="C57" s="6">
        <v>26387</v>
      </c>
      <c r="D57" s="6">
        <v>7545</v>
      </c>
      <c r="E57" s="9">
        <v>28.59</v>
      </c>
      <c r="F57" s="6">
        <v>25315</v>
      </c>
      <c r="G57" s="6">
        <v>7176</v>
      </c>
      <c r="H57" s="9">
        <v>28.35</v>
      </c>
      <c r="I57" s="6">
        <v>1072</v>
      </c>
      <c r="J57" s="6">
        <v>369</v>
      </c>
      <c r="K57" s="9">
        <v>34.42</v>
      </c>
    </row>
    <row r="58" spans="1:11">
      <c r="A58" s="13"/>
      <c r="B58" s="11" t="s">
        <v>27</v>
      </c>
      <c r="C58" s="6">
        <v>13644</v>
      </c>
      <c r="D58" s="6">
        <v>3564</v>
      </c>
      <c r="E58" s="9">
        <v>26.12</v>
      </c>
      <c r="F58" s="6">
        <v>13103</v>
      </c>
      <c r="G58" s="6">
        <v>3392</v>
      </c>
      <c r="H58" s="9">
        <v>25.89</v>
      </c>
      <c r="I58" s="6">
        <v>541</v>
      </c>
      <c r="J58" s="6">
        <v>172</v>
      </c>
      <c r="K58" s="9">
        <v>31.79</v>
      </c>
    </row>
    <row r="59" spans="1:11">
      <c r="A59" s="13"/>
      <c r="B59" s="11" t="s">
        <v>28</v>
      </c>
      <c r="C59" s="6">
        <v>12743</v>
      </c>
      <c r="D59" s="6">
        <v>3981</v>
      </c>
      <c r="E59" s="9">
        <v>31.24</v>
      </c>
      <c r="F59" s="6">
        <v>12212</v>
      </c>
      <c r="G59" s="6">
        <v>3784</v>
      </c>
      <c r="H59" s="9">
        <v>30.99</v>
      </c>
      <c r="I59" s="6">
        <v>531</v>
      </c>
      <c r="J59" s="6">
        <v>197</v>
      </c>
      <c r="K59" s="9">
        <v>37.1</v>
      </c>
    </row>
    <row r="60" spans="1:11">
      <c r="A60" s="13" t="s">
        <v>18</v>
      </c>
      <c r="B60" s="11" t="s">
        <v>26</v>
      </c>
      <c r="C60" s="6">
        <v>6051</v>
      </c>
      <c r="D60" s="6">
        <v>2066</v>
      </c>
      <c r="E60" s="9">
        <v>34.14</v>
      </c>
      <c r="F60" s="6">
        <v>6051</v>
      </c>
      <c r="G60" s="6">
        <v>2066</v>
      </c>
      <c r="H60" s="9">
        <v>34.14</v>
      </c>
      <c r="I60" s="6">
        <v>0</v>
      </c>
      <c r="J60" s="6">
        <v>0</v>
      </c>
      <c r="K60" s="9">
        <v>0</v>
      </c>
    </row>
    <row r="61" spans="1:11">
      <c r="A61" s="13"/>
      <c r="B61" s="11" t="s">
        <v>27</v>
      </c>
      <c r="C61" s="6">
        <v>3143</v>
      </c>
      <c r="D61" s="6">
        <v>993</v>
      </c>
      <c r="E61" s="9">
        <v>31.59</v>
      </c>
      <c r="F61" s="6">
        <v>3143</v>
      </c>
      <c r="G61" s="6">
        <v>993</v>
      </c>
      <c r="H61" s="9">
        <v>31.59</v>
      </c>
      <c r="I61" s="6">
        <v>0</v>
      </c>
      <c r="J61" s="6">
        <v>0</v>
      </c>
      <c r="K61" s="9">
        <v>0</v>
      </c>
    </row>
    <row r="62" spans="1:11">
      <c r="A62" s="13"/>
      <c r="B62" s="11" t="s">
        <v>28</v>
      </c>
      <c r="C62" s="6">
        <v>2908</v>
      </c>
      <c r="D62" s="6">
        <v>1073</v>
      </c>
      <c r="E62" s="9">
        <v>36.9</v>
      </c>
      <c r="F62" s="6">
        <v>2908</v>
      </c>
      <c r="G62" s="6">
        <v>1073</v>
      </c>
      <c r="H62" s="9">
        <v>36.9</v>
      </c>
      <c r="I62" s="6">
        <v>0</v>
      </c>
      <c r="J62" s="6">
        <v>0</v>
      </c>
      <c r="K62" s="9">
        <v>0</v>
      </c>
    </row>
    <row r="63" spans="1:11">
      <c r="A63" s="13" t="s">
        <v>19</v>
      </c>
      <c r="B63" s="11" t="s">
        <v>26</v>
      </c>
      <c r="C63" s="6">
        <v>29823</v>
      </c>
      <c r="D63" s="6">
        <v>12699</v>
      </c>
      <c r="E63" s="9">
        <v>42.58</v>
      </c>
      <c r="F63" s="6">
        <v>28719</v>
      </c>
      <c r="G63" s="6">
        <v>12115</v>
      </c>
      <c r="H63" s="9">
        <v>42.18</v>
      </c>
      <c r="I63" s="6">
        <v>1104</v>
      </c>
      <c r="J63" s="6">
        <v>584</v>
      </c>
      <c r="K63" s="9">
        <v>52.9</v>
      </c>
    </row>
    <row r="64" spans="1:11">
      <c r="A64" s="13"/>
      <c r="B64" s="11" t="s">
        <v>27</v>
      </c>
      <c r="C64" s="6">
        <v>15439</v>
      </c>
      <c r="D64" s="6">
        <v>6348</v>
      </c>
      <c r="E64" s="9">
        <v>41.12</v>
      </c>
      <c r="F64" s="6">
        <v>14823</v>
      </c>
      <c r="G64" s="6">
        <v>6023</v>
      </c>
      <c r="H64" s="9">
        <v>40.630000000000003</v>
      </c>
      <c r="I64" s="6">
        <v>616</v>
      </c>
      <c r="J64" s="6">
        <v>325</v>
      </c>
      <c r="K64" s="9">
        <v>52.76</v>
      </c>
    </row>
    <row r="65" spans="1:11">
      <c r="A65" s="13"/>
      <c r="B65" s="11" t="s">
        <v>28</v>
      </c>
      <c r="C65" s="6">
        <v>14384</v>
      </c>
      <c r="D65" s="6">
        <v>6351</v>
      </c>
      <c r="E65" s="9">
        <v>44.15</v>
      </c>
      <c r="F65" s="6">
        <v>13896</v>
      </c>
      <c r="G65" s="6">
        <v>6092</v>
      </c>
      <c r="H65" s="9">
        <v>43.84</v>
      </c>
      <c r="I65" s="6">
        <v>488</v>
      </c>
      <c r="J65" s="6">
        <v>259</v>
      </c>
      <c r="K65" s="9">
        <v>53.07</v>
      </c>
    </row>
    <row r="66" spans="1:11">
      <c r="A66" s="13" t="s">
        <v>20</v>
      </c>
      <c r="B66" s="11" t="s">
        <v>26</v>
      </c>
      <c r="C66" s="6">
        <v>34878</v>
      </c>
      <c r="D66" s="6">
        <v>14595</v>
      </c>
      <c r="E66" s="9">
        <v>41.85</v>
      </c>
      <c r="F66" s="6">
        <v>33940</v>
      </c>
      <c r="G66" s="6">
        <v>14082</v>
      </c>
      <c r="H66" s="9">
        <v>41.49</v>
      </c>
      <c r="I66" s="6">
        <v>938</v>
      </c>
      <c r="J66" s="6">
        <v>513</v>
      </c>
      <c r="K66" s="9">
        <v>54.69</v>
      </c>
    </row>
    <row r="67" spans="1:11">
      <c r="A67" s="13"/>
      <c r="B67" s="11" t="s">
        <v>27</v>
      </c>
      <c r="C67" s="6">
        <v>18142</v>
      </c>
      <c r="D67" s="6">
        <v>7211</v>
      </c>
      <c r="E67" s="9">
        <v>39.75</v>
      </c>
      <c r="F67" s="6">
        <v>17642</v>
      </c>
      <c r="G67" s="6">
        <v>6952</v>
      </c>
      <c r="H67" s="9">
        <v>39.409999999999997</v>
      </c>
      <c r="I67" s="6">
        <v>500</v>
      </c>
      <c r="J67" s="6">
        <v>259</v>
      </c>
      <c r="K67" s="9">
        <v>51.8</v>
      </c>
    </row>
    <row r="68" spans="1:11">
      <c r="A68" s="13"/>
      <c r="B68" s="11" t="s">
        <v>28</v>
      </c>
      <c r="C68" s="6">
        <v>16736</v>
      </c>
      <c r="D68" s="6">
        <v>7384</v>
      </c>
      <c r="E68" s="9">
        <v>44.12</v>
      </c>
      <c r="F68" s="6">
        <v>16298</v>
      </c>
      <c r="G68" s="6">
        <v>7130</v>
      </c>
      <c r="H68" s="9">
        <v>43.75</v>
      </c>
      <c r="I68" s="6">
        <v>438</v>
      </c>
      <c r="J68" s="6">
        <v>254</v>
      </c>
      <c r="K68" s="9">
        <v>57.99</v>
      </c>
    </row>
    <row r="69" spans="1:11">
      <c r="A69" s="13" t="s">
        <v>21</v>
      </c>
      <c r="B69" s="11" t="s">
        <v>26</v>
      </c>
      <c r="C69" s="6">
        <v>96382</v>
      </c>
      <c r="D69" s="6">
        <v>45318</v>
      </c>
      <c r="E69" s="9">
        <v>47.02</v>
      </c>
      <c r="F69" s="6">
        <v>92730</v>
      </c>
      <c r="G69" s="6">
        <v>43526</v>
      </c>
      <c r="H69" s="9">
        <v>46.94</v>
      </c>
      <c r="I69" s="6">
        <v>3652</v>
      </c>
      <c r="J69" s="6">
        <v>1792</v>
      </c>
      <c r="K69" s="9">
        <v>49.07</v>
      </c>
    </row>
    <row r="70" spans="1:11">
      <c r="A70" s="13"/>
      <c r="B70" s="11" t="s">
        <v>27</v>
      </c>
      <c r="C70" s="6">
        <v>50358</v>
      </c>
      <c r="D70" s="6">
        <v>22540</v>
      </c>
      <c r="E70" s="9">
        <v>44.76</v>
      </c>
      <c r="F70" s="6">
        <v>48343</v>
      </c>
      <c r="G70" s="6">
        <v>21578</v>
      </c>
      <c r="H70" s="9">
        <v>44.64</v>
      </c>
      <c r="I70" s="6">
        <v>2015</v>
      </c>
      <c r="J70" s="6">
        <v>962</v>
      </c>
      <c r="K70" s="9">
        <v>47.74</v>
      </c>
    </row>
    <row r="71" spans="1:11">
      <c r="A71" s="13"/>
      <c r="B71" s="11" t="s">
        <v>28</v>
      </c>
      <c r="C71" s="6">
        <v>46024</v>
      </c>
      <c r="D71" s="6">
        <v>22778</v>
      </c>
      <c r="E71" s="9">
        <v>49.49</v>
      </c>
      <c r="F71" s="6">
        <v>44387</v>
      </c>
      <c r="G71" s="6">
        <v>21948</v>
      </c>
      <c r="H71" s="9">
        <v>49.45</v>
      </c>
      <c r="I71" s="6">
        <v>1637</v>
      </c>
      <c r="J71" s="6">
        <v>830</v>
      </c>
      <c r="K71" s="9">
        <v>50.7</v>
      </c>
    </row>
    <row r="72" spans="1:11">
      <c r="A72" s="13" t="s">
        <v>22</v>
      </c>
      <c r="B72" s="11" t="s">
        <v>26</v>
      </c>
      <c r="C72" s="6">
        <v>24393</v>
      </c>
      <c r="D72" s="6">
        <v>11780</v>
      </c>
      <c r="E72" s="9">
        <v>48.29</v>
      </c>
      <c r="F72" s="6">
        <v>24393</v>
      </c>
      <c r="G72" s="6">
        <v>11780</v>
      </c>
      <c r="H72" s="9">
        <v>48.29</v>
      </c>
      <c r="I72" s="6">
        <v>0</v>
      </c>
      <c r="J72" s="6">
        <v>0</v>
      </c>
      <c r="K72" s="9">
        <v>0</v>
      </c>
    </row>
    <row r="73" spans="1:11">
      <c r="A73" s="13"/>
      <c r="B73" s="11" t="s">
        <v>27</v>
      </c>
      <c r="C73" s="6">
        <v>12701</v>
      </c>
      <c r="D73" s="6">
        <v>5884</v>
      </c>
      <c r="E73" s="9">
        <v>46.33</v>
      </c>
      <c r="F73" s="6">
        <v>12701</v>
      </c>
      <c r="G73" s="6">
        <v>5884</v>
      </c>
      <c r="H73" s="9">
        <v>46.33</v>
      </c>
      <c r="I73" s="6">
        <v>0</v>
      </c>
      <c r="J73" s="6">
        <v>0</v>
      </c>
      <c r="K73" s="9">
        <v>0</v>
      </c>
    </row>
    <row r="74" spans="1:11">
      <c r="A74" s="13"/>
      <c r="B74" s="11" t="s">
        <v>28</v>
      </c>
      <c r="C74" s="6">
        <v>11692</v>
      </c>
      <c r="D74" s="6">
        <v>5896</v>
      </c>
      <c r="E74" s="9">
        <v>50.43</v>
      </c>
      <c r="F74" s="6">
        <v>11692</v>
      </c>
      <c r="G74" s="6">
        <v>5896</v>
      </c>
      <c r="H74" s="9">
        <v>50.43</v>
      </c>
      <c r="I74" s="6">
        <v>0</v>
      </c>
      <c r="J74" s="6">
        <v>0</v>
      </c>
      <c r="K74" s="9">
        <v>0</v>
      </c>
    </row>
    <row r="75" spans="1:11">
      <c r="A75" s="13" t="s">
        <v>23</v>
      </c>
      <c r="B75" s="11" t="s">
        <v>26</v>
      </c>
      <c r="C75" s="6">
        <v>57253</v>
      </c>
      <c r="D75" s="6">
        <v>26039</v>
      </c>
      <c r="E75" s="9">
        <v>45.48</v>
      </c>
      <c r="F75" s="6">
        <v>56256</v>
      </c>
      <c r="G75" s="6">
        <v>25490</v>
      </c>
      <c r="H75" s="9">
        <v>45.31</v>
      </c>
      <c r="I75" s="6">
        <v>997</v>
      </c>
      <c r="J75" s="6">
        <v>549</v>
      </c>
      <c r="K75" s="9">
        <v>55.07</v>
      </c>
    </row>
    <row r="76" spans="1:11">
      <c r="A76" s="13"/>
      <c r="B76" s="11" t="s">
        <v>27</v>
      </c>
      <c r="C76" s="6">
        <v>29864</v>
      </c>
      <c r="D76" s="6">
        <v>13027</v>
      </c>
      <c r="E76" s="9">
        <v>43.62</v>
      </c>
      <c r="F76" s="6">
        <v>29387</v>
      </c>
      <c r="G76" s="6">
        <v>12774</v>
      </c>
      <c r="H76" s="9">
        <v>43.47</v>
      </c>
      <c r="I76" s="6">
        <v>477</v>
      </c>
      <c r="J76" s="6">
        <v>253</v>
      </c>
      <c r="K76" s="9">
        <v>53.04</v>
      </c>
    </row>
    <row r="77" spans="1:11">
      <c r="A77" s="13"/>
      <c r="B77" s="11" t="s">
        <v>28</v>
      </c>
      <c r="C77" s="6">
        <v>27389</v>
      </c>
      <c r="D77" s="6">
        <v>13012</v>
      </c>
      <c r="E77" s="9">
        <v>47.51</v>
      </c>
      <c r="F77" s="6">
        <v>26869</v>
      </c>
      <c r="G77" s="6">
        <v>12716</v>
      </c>
      <c r="H77" s="9">
        <v>47.33</v>
      </c>
      <c r="I77" s="6">
        <v>520</v>
      </c>
      <c r="J77" s="6">
        <v>296</v>
      </c>
      <c r="K77" s="9">
        <v>56.92</v>
      </c>
    </row>
    <row r="78" spans="1:11">
      <c r="A78" s="13" t="s">
        <v>24</v>
      </c>
      <c r="B78" s="11" t="s">
        <v>26</v>
      </c>
      <c r="C78" s="6">
        <v>4033</v>
      </c>
      <c r="D78" s="6">
        <v>1524</v>
      </c>
      <c r="E78" s="9">
        <v>37.79</v>
      </c>
      <c r="F78" s="6">
        <v>4033</v>
      </c>
      <c r="G78" s="6">
        <v>1524</v>
      </c>
      <c r="H78" s="9">
        <v>37.79</v>
      </c>
      <c r="I78" s="6">
        <v>0</v>
      </c>
      <c r="J78" s="6">
        <v>0</v>
      </c>
      <c r="K78" s="9">
        <v>0</v>
      </c>
    </row>
    <row r="79" spans="1:11">
      <c r="A79" s="13"/>
      <c r="B79" s="11" t="s">
        <v>27</v>
      </c>
      <c r="C79" s="6">
        <v>2081</v>
      </c>
      <c r="D79" s="6">
        <v>757</v>
      </c>
      <c r="E79" s="9">
        <v>36.380000000000003</v>
      </c>
      <c r="F79" s="6">
        <v>2081</v>
      </c>
      <c r="G79" s="6">
        <v>757</v>
      </c>
      <c r="H79" s="9">
        <v>36.380000000000003</v>
      </c>
      <c r="I79" s="6">
        <v>0</v>
      </c>
      <c r="J79" s="6">
        <v>0</v>
      </c>
      <c r="K79" s="9">
        <v>0</v>
      </c>
    </row>
    <row r="80" spans="1:11">
      <c r="A80" s="13"/>
      <c r="B80" s="11" t="s">
        <v>28</v>
      </c>
      <c r="C80" s="6">
        <v>1952</v>
      </c>
      <c r="D80" s="6">
        <v>767</v>
      </c>
      <c r="E80" s="9">
        <v>39.29</v>
      </c>
      <c r="F80" s="6">
        <v>1952</v>
      </c>
      <c r="G80" s="6">
        <v>767</v>
      </c>
      <c r="H80" s="9">
        <v>39.29</v>
      </c>
      <c r="I80" s="6">
        <v>0</v>
      </c>
      <c r="J80" s="6">
        <v>0</v>
      </c>
      <c r="K80" s="9">
        <v>0</v>
      </c>
    </row>
    <row r="81" spans="1:11">
      <c r="A81" s="13" t="s">
        <v>25</v>
      </c>
      <c r="B81" s="11" t="s">
        <v>26</v>
      </c>
      <c r="C81" s="6">
        <v>554</v>
      </c>
      <c r="D81" s="6">
        <v>214</v>
      </c>
      <c r="E81" s="9">
        <v>38.630000000000003</v>
      </c>
      <c r="F81" s="6">
        <v>554</v>
      </c>
      <c r="G81" s="6">
        <v>214</v>
      </c>
      <c r="H81" s="9">
        <v>38.630000000000003</v>
      </c>
      <c r="I81" s="6">
        <v>0</v>
      </c>
      <c r="J81" s="6">
        <v>0</v>
      </c>
      <c r="K81" s="9">
        <v>0</v>
      </c>
    </row>
    <row r="82" spans="1:11">
      <c r="A82" s="13"/>
      <c r="B82" s="11" t="s">
        <v>27</v>
      </c>
      <c r="C82" s="6">
        <v>282</v>
      </c>
      <c r="D82" s="6">
        <v>102</v>
      </c>
      <c r="E82" s="9">
        <v>36.17</v>
      </c>
      <c r="F82" s="6">
        <v>282</v>
      </c>
      <c r="G82" s="6">
        <v>102</v>
      </c>
      <c r="H82" s="9">
        <v>36.17</v>
      </c>
      <c r="I82" s="6">
        <v>0</v>
      </c>
      <c r="J82" s="6">
        <v>0</v>
      </c>
      <c r="K82" s="9">
        <v>0</v>
      </c>
    </row>
    <row r="83" spans="1:11" ht="17.25" thickBot="1">
      <c r="A83" s="14"/>
      <c r="B83" s="12" t="s">
        <v>28</v>
      </c>
      <c r="C83" s="7">
        <v>272</v>
      </c>
      <c r="D83" s="8">
        <v>112</v>
      </c>
      <c r="E83" s="10">
        <v>41.18</v>
      </c>
      <c r="F83" s="8">
        <v>272</v>
      </c>
      <c r="G83" s="8">
        <v>112</v>
      </c>
      <c r="H83" s="10">
        <v>41.18</v>
      </c>
      <c r="I83" s="8">
        <v>0</v>
      </c>
      <c r="J83" s="8">
        <v>0</v>
      </c>
      <c r="K83" s="10">
        <v>0</v>
      </c>
    </row>
  </sheetData>
  <mergeCells count="9">
    <mergeCell ref="A1:K1"/>
    <mergeCell ref="A2:K2"/>
    <mergeCell ref="A3:H3"/>
    <mergeCell ref="I3:K3"/>
    <mergeCell ref="A6:B6"/>
    <mergeCell ref="A4:B5"/>
    <mergeCell ref="C4:E4"/>
    <mergeCell ref="F4:H4"/>
    <mergeCell ref="I4:K4"/>
  </mergeCells>
  <phoneticPr fontId="2" type="noConversion"/>
  <pageMargins left="0.55118110236220474" right="0.55118110236220474" top="0.70866141732283472" bottom="0.70866141732283472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zoomScaleNormal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  <col min="12" max="12" width="9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"/>
    </row>
    <row r="2" spans="1:12" s="3" customFormat="1" ht="18" customHeight="1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</row>
    <row r="3" spans="1:12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32</v>
      </c>
      <c r="J3" s="79"/>
      <c r="K3" s="79"/>
    </row>
    <row r="4" spans="1:12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2" ht="26.1" customHeight="1">
      <c r="A5" s="83"/>
      <c r="B5" s="84"/>
      <c r="C5" s="4" t="s">
        <v>0</v>
      </c>
      <c r="D5" s="4" t="s">
        <v>52</v>
      </c>
      <c r="E5" s="4" t="s">
        <v>54</v>
      </c>
      <c r="F5" s="4" t="s">
        <v>0</v>
      </c>
      <c r="G5" s="4" t="s">
        <v>60</v>
      </c>
      <c r="H5" s="4" t="s">
        <v>53</v>
      </c>
      <c r="I5" s="4" t="s">
        <v>0</v>
      </c>
      <c r="J5" s="4" t="s">
        <v>61</v>
      </c>
      <c r="K5" s="5" t="s">
        <v>51</v>
      </c>
    </row>
    <row r="6" spans="1:12">
      <c r="A6" s="85" t="s">
        <v>48</v>
      </c>
      <c r="B6" s="86"/>
      <c r="C6" s="21">
        <f>C7+C8</f>
        <v>1738303</v>
      </c>
      <c r="D6" s="21">
        <f>D7+D8</f>
        <v>780330</v>
      </c>
      <c r="E6" s="22">
        <f>ROUND(D6/C6*100,2)</f>
        <v>44.89</v>
      </c>
      <c r="F6" s="21">
        <f>F7+F8</f>
        <v>1708420</v>
      </c>
      <c r="G6" s="21">
        <f>G7+G8</f>
        <v>765475</v>
      </c>
      <c r="H6" s="22">
        <f>ROUND(G6/F6*100,2)</f>
        <v>44.81</v>
      </c>
      <c r="I6" s="21">
        <f>I7+I8</f>
        <v>29883</v>
      </c>
      <c r="J6" s="21">
        <f>J7+J8</f>
        <v>14855</v>
      </c>
      <c r="K6" s="22">
        <f>ROUND(J6/I6*100,2)</f>
        <v>49.71</v>
      </c>
    </row>
    <row r="7" spans="1:12" ht="15.95" customHeight="1">
      <c r="A7" s="13"/>
      <c r="B7" s="11" t="s">
        <v>27</v>
      </c>
      <c r="C7" s="21">
        <f>C10+C13+C16+C19+C22+C25+C28+C31+C34+C37+C40+C43+C46+C49+C52+C55+C58+C61+C64+C67+C70+C73+C76+C79+C82</f>
        <v>906316</v>
      </c>
      <c r="D7" s="21">
        <f>D10+D13+D16+D19+D22+D25+D28+D31+D34+D37+D40+D43+D46+D49+D52+D55+D58+D61+D64+D67+D70+D73+D76+D79+D82</f>
        <v>389445</v>
      </c>
      <c r="E7" s="22">
        <f>ROUND(D7/C7*100,2)</f>
        <v>42.97</v>
      </c>
      <c r="F7" s="21">
        <f>F10+F13+F16+F19+F22+F25+F28+F31+F34+F37+F40+F43+F46+F49+F52+F55+F58+F61+F64+F67+F70+F73+F76+F79+F82</f>
        <v>890029</v>
      </c>
      <c r="G7" s="21">
        <f>G10+G13+G16+G19+G22+G25+G28+G31+G34+G37+G40+G43+G46+G49+G52+G55+G58+G61+G64+G67+G70+G73+G76+G79+G82</f>
        <v>381554</v>
      </c>
      <c r="H7" s="22">
        <f t="shared" ref="H7:H70" si="0">ROUND(G7/F7*100,2)</f>
        <v>42.87</v>
      </c>
      <c r="I7" s="21">
        <f>I10+I13+I16+I19+I22+I25+I28+I31+I34+I37+I40+I43+I46+I49+I52+I55+I58+I61+I64+I67+I70+I73+I76+I79+I82</f>
        <v>16287</v>
      </c>
      <c r="J7" s="21">
        <f>J10+J13+J16+J19+J22+J25+J28+J31+J34+J37+J40+J43+J46+J49+J52+J55+J58+J61+J64+J67+J70+J73+J76+J79+J82</f>
        <v>7891</v>
      </c>
      <c r="K7" s="22">
        <f>ROUND(J7/I7*100,2)</f>
        <v>48.45</v>
      </c>
    </row>
    <row r="8" spans="1:12" ht="15.95" customHeight="1">
      <c r="A8" s="13"/>
      <c r="B8" s="11" t="s">
        <v>28</v>
      </c>
      <c r="C8" s="21">
        <f>C11+C14+C17+C20+C23+C26+C29+C32+C35+C38+C41+C44+C47+C50+C53+C56+C59+C62+C65+C68+C71+C74+C77+C80+C83</f>
        <v>831987</v>
      </c>
      <c r="D8" s="21">
        <f>D11+D14+D17+D20+D23+D26+D29+D32+D35+D38+D41+D44+D47+D50+D53+D56+D59+D62+D65+D68+D71+D74+D77+D80+D83</f>
        <v>390885</v>
      </c>
      <c r="E8" s="22">
        <f>ROUND(D8/C8*100,2)</f>
        <v>46.98</v>
      </c>
      <c r="F8" s="21">
        <f>F11+F14+F17+F20+F23+F26+F29+F32+F35+F38+F41+F44+F47+F50+F53+F56+F59+F62+F65+F68+F71+F74+F77+F80+F83</f>
        <v>818391</v>
      </c>
      <c r="G8" s="21">
        <f>G11+G14+G17+G20+G23+G26+G29+G32+G35+G38+G41+G44+G47+G50+G53+G56+G59+G62+G65+G68+G71+G74+G77+G80+G83</f>
        <v>383921</v>
      </c>
      <c r="H8" s="22">
        <f t="shared" si="0"/>
        <v>46.91</v>
      </c>
      <c r="I8" s="21">
        <f>I11+I14+I17+I20+I23+I26+I29+I32+I35+I38+I41+I44+I47+I50+I53+I56+I59+I62+I65+I68+I71+I74+I77+I80+I83</f>
        <v>13596</v>
      </c>
      <c r="J8" s="21">
        <f>J11+J14+J17+J20+J23+J26+J29+J32+J35+J38+J41+J44+J47+J50+J53+J56+J59+J62+J65+J68+J71+J74+J77+J80+J83</f>
        <v>6964</v>
      </c>
      <c r="K8" s="22">
        <f>ROUND(J8/I8*100,2)</f>
        <v>51.22</v>
      </c>
    </row>
    <row r="9" spans="1:12" ht="15.95" customHeight="1">
      <c r="A9" s="13" t="s">
        <v>1</v>
      </c>
      <c r="B9" s="11" t="s">
        <v>26</v>
      </c>
      <c r="C9" s="6">
        <v>171056</v>
      </c>
      <c r="D9" s="6">
        <v>87169</v>
      </c>
      <c r="E9" s="22">
        <f t="shared" ref="E9:E72" si="1">ROUND(D9/C9*100,2)</f>
        <v>50.96</v>
      </c>
      <c r="F9" s="6">
        <v>160939</v>
      </c>
      <c r="G9" s="6">
        <v>82240</v>
      </c>
      <c r="H9" s="22">
        <f t="shared" si="0"/>
        <v>51.1</v>
      </c>
      <c r="I9" s="6">
        <v>10117</v>
      </c>
      <c r="J9" s="6">
        <v>4929</v>
      </c>
      <c r="K9" s="9">
        <v>48.72</v>
      </c>
    </row>
    <row r="10" spans="1:12" ht="15.95" customHeight="1">
      <c r="A10" s="13"/>
      <c r="B10" s="11" t="s">
        <v>27</v>
      </c>
      <c r="C10" s="6">
        <v>89352</v>
      </c>
      <c r="D10" s="6">
        <v>43989</v>
      </c>
      <c r="E10" s="22">
        <f t="shared" si="1"/>
        <v>49.23</v>
      </c>
      <c r="F10" s="6">
        <v>83805</v>
      </c>
      <c r="G10" s="6">
        <v>41351</v>
      </c>
      <c r="H10" s="22">
        <f t="shared" si="0"/>
        <v>49.34</v>
      </c>
      <c r="I10" s="6">
        <v>5547</v>
      </c>
      <c r="J10" s="6">
        <v>2638</v>
      </c>
      <c r="K10" s="9">
        <v>47.56</v>
      </c>
    </row>
    <row r="11" spans="1:12" ht="15.95" customHeight="1">
      <c r="A11" s="13"/>
      <c r="B11" s="11" t="s">
        <v>28</v>
      </c>
      <c r="C11" s="6">
        <v>81704</v>
      </c>
      <c r="D11" s="6">
        <v>43180</v>
      </c>
      <c r="E11" s="22">
        <f t="shared" si="1"/>
        <v>52.85</v>
      </c>
      <c r="F11" s="6">
        <v>77134</v>
      </c>
      <c r="G11" s="6">
        <v>40889</v>
      </c>
      <c r="H11" s="22">
        <f t="shared" si="0"/>
        <v>53.01</v>
      </c>
      <c r="I11" s="6">
        <v>4570</v>
      </c>
      <c r="J11" s="6">
        <v>2291</v>
      </c>
      <c r="K11" s="9">
        <v>50.13</v>
      </c>
    </row>
    <row r="12" spans="1:12" ht="15.95" customHeight="1">
      <c r="A12" s="13" t="s">
        <v>2</v>
      </c>
      <c r="B12" s="11" t="s">
        <v>26</v>
      </c>
      <c r="C12" s="6">
        <v>110917</v>
      </c>
      <c r="D12" s="6">
        <v>52990</v>
      </c>
      <c r="E12" s="22">
        <f t="shared" si="1"/>
        <v>47.77</v>
      </c>
      <c r="F12" s="6">
        <v>109588</v>
      </c>
      <c r="G12" s="6">
        <v>52497</v>
      </c>
      <c r="H12" s="22">
        <f t="shared" si="0"/>
        <v>47.9</v>
      </c>
      <c r="I12" s="6">
        <v>1329</v>
      </c>
      <c r="J12" s="6">
        <v>493</v>
      </c>
      <c r="K12" s="9">
        <v>37.1</v>
      </c>
    </row>
    <row r="13" spans="1:12" ht="15.95" customHeight="1">
      <c r="A13" s="13"/>
      <c r="B13" s="11" t="s">
        <v>27</v>
      </c>
      <c r="C13" s="6">
        <v>57736</v>
      </c>
      <c r="D13" s="6">
        <v>26334</v>
      </c>
      <c r="E13" s="22">
        <f t="shared" si="1"/>
        <v>45.61</v>
      </c>
      <c r="F13" s="6">
        <v>57038</v>
      </c>
      <c r="G13" s="6">
        <v>26094</v>
      </c>
      <c r="H13" s="22">
        <f t="shared" si="0"/>
        <v>45.75</v>
      </c>
      <c r="I13" s="6">
        <v>698</v>
      </c>
      <c r="J13" s="6">
        <v>240</v>
      </c>
      <c r="K13" s="9">
        <v>34.380000000000003</v>
      </c>
    </row>
    <row r="14" spans="1:12" ht="15.95" customHeight="1">
      <c r="A14" s="13"/>
      <c r="B14" s="11" t="s">
        <v>28</v>
      </c>
      <c r="C14" s="6">
        <v>53181</v>
      </c>
      <c r="D14" s="6">
        <v>26656</v>
      </c>
      <c r="E14" s="22">
        <f t="shared" si="1"/>
        <v>50.12</v>
      </c>
      <c r="F14" s="6">
        <v>52550</v>
      </c>
      <c r="G14" s="6">
        <v>26403</v>
      </c>
      <c r="H14" s="22">
        <f t="shared" si="0"/>
        <v>50.24</v>
      </c>
      <c r="I14" s="6">
        <v>631</v>
      </c>
      <c r="J14" s="6">
        <v>253</v>
      </c>
      <c r="K14" s="9">
        <v>40.1</v>
      </c>
    </row>
    <row r="15" spans="1:12" ht="15.95" customHeight="1">
      <c r="A15" s="13" t="s">
        <v>3</v>
      </c>
      <c r="B15" s="11" t="s">
        <v>26</v>
      </c>
      <c r="C15" s="6">
        <v>281858</v>
      </c>
      <c r="D15" s="6">
        <v>142168</v>
      </c>
      <c r="E15" s="22">
        <f t="shared" si="1"/>
        <v>50.44</v>
      </c>
      <c r="F15" s="6">
        <v>275623</v>
      </c>
      <c r="G15" s="6">
        <v>139144</v>
      </c>
      <c r="H15" s="22">
        <f t="shared" si="0"/>
        <v>50.48</v>
      </c>
      <c r="I15" s="6">
        <v>6235</v>
      </c>
      <c r="J15" s="6">
        <v>3024</v>
      </c>
      <c r="K15" s="9">
        <v>48.5</v>
      </c>
    </row>
    <row r="16" spans="1:12" ht="15.95" customHeight="1">
      <c r="A16" s="13"/>
      <c r="B16" s="11" t="s">
        <v>27</v>
      </c>
      <c r="C16" s="6">
        <v>146118</v>
      </c>
      <c r="D16" s="6">
        <v>71663</v>
      </c>
      <c r="E16" s="22">
        <f t="shared" si="1"/>
        <v>49.04</v>
      </c>
      <c r="F16" s="6">
        <v>142807</v>
      </c>
      <c r="G16" s="6">
        <v>70093</v>
      </c>
      <c r="H16" s="22">
        <f t="shared" si="0"/>
        <v>49.08</v>
      </c>
      <c r="I16" s="6">
        <v>3311</v>
      </c>
      <c r="J16" s="6">
        <v>1570</v>
      </c>
      <c r="K16" s="9">
        <v>47.42</v>
      </c>
    </row>
    <row r="17" spans="1:11" ht="15.95" customHeight="1">
      <c r="A17" s="13"/>
      <c r="B17" s="11" t="s">
        <v>28</v>
      </c>
      <c r="C17" s="6">
        <v>135740</v>
      </c>
      <c r="D17" s="6">
        <v>70505</v>
      </c>
      <c r="E17" s="22">
        <f t="shared" si="1"/>
        <v>51.94</v>
      </c>
      <c r="F17" s="6">
        <v>132816</v>
      </c>
      <c r="G17" s="6">
        <v>69051</v>
      </c>
      <c r="H17" s="22">
        <f t="shared" si="0"/>
        <v>51.99</v>
      </c>
      <c r="I17" s="6">
        <v>2924</v>
      </c>
      <c r="J17" s="6">
        <v>1454</v>
      </c>
      <c r="K17" s="9">
        <v>49.73</v>
      </c>
    </row>
    <row r="18" spans="1:11" ht="15.95" customHeight="1">
      <c r="A18" s="13" t="s">
        <v>4</v>
      </c>
      <c r="B18" s="11" t="s">
        <v>26</v>
      </c>
      <c r="C18" s="6">
        <v>35054</v>
      </c>
      <c r="D18" s="6">
        <v>13682</v>
      </c>
      <c r="E18" s="22">
        <f t="shared" si="1"/>
        <v>39.03</v>
      </c>
      <c r="F18" s="6">
        <v>34962</v>
      </c>
      <c r="G18" s="6">
        <v>13661</v>
      </c>
      <c r="H18" s="22">
        <f t="shared" si="0"/>
        <v>39.07</v>
      </c>
      <c r="I18" s="6">
        <v>92</v>
      </c>
      <c r="J18" s="6">
        <v>21</v>
      </c>
      <c r="K18" s="9">
        <v>22.83</v>
      </c>
    </row>
    <row r="19" spans="1:11" ht="15.95" customHeight="1">
      <c r="A19" s="13"/>
      <c r="B19" s="11" t="s">
        <v>27</v>
      </c>
      <c r="C19" s="6">
        <v>18352</v>
      </c>
      <c r="D19" s="6">
        <v>6805</v>
      </c>
      <c r="E19" s="22">
        <f t="shared" si="1"/>
        <v>37.08</v>
      </c>
      <c r="F19" s="6">
        <v>18298</v>
      </c>
      <c r="G19" s="6">
        <v>6791</v>
      </c>
      <c r="H19" s="22">
        <f t="shared" si="0"/>
        <v>37.11</v>
      </c>
      <c r="I19" s="6">
        <v>54</v>
      </c>
      <c r="J19" s="6">
        <v>14</v>
      </c>
      <c r="K19" s="9">
        <v>25.93</v>
      </c>
    </row>
    <row r="20" spans="1:11" ht="15.95" customHeight="1">
      <c r="A20" s="13"/>
      <c r="B20" s="11" t="s">
        <v>28</v>
      </c>
      <c r="C20" s="6">
        <v>16702</v>
      </c>
      <c r="D20" s="6">
        <v>6877</v>
      </c>
      <c r="E20" s="22">
        <f t="shared" si="1"/>
        <v>41.17</v>
      </c>
      <c r="F20" s="6">
        <v>16664</v>
      </c>
      <c r="G20" s="6">
        <v>6870</v>
      </c>
      <c r="H20" s="22">
        <f t="shared" si="0"/>
        <v>41.23</v>
      </c>
      <c r="I20" s="6">
        <v>38</v>
      </c>
      <c r="J20" s="6">
        <v>7</v>
      </c>
      <c r="K20" s="9">
        <v>18.420000000000002</v>
      </c>
    </row>
    <row r="21" spans="1:11" ht="15.95" customHeight="1">
      <c r="A21" s="13" t="s">
        <v>5</v>
      </c>
      <c r="B21" s="11" t="s">
        <v>26</v>
      </c>
      <c r="C21" s="6">
        <v>172540</v>
      </c>
      <c r="D21" s="6">
        <v>74114</v>
      </c>
      <c r="E21" s="22">
        <f t="shared" si="1"/>
        <v>42.95</v>
      </c>
      <c r="F21" s="6">
        <v>172213</v>
      </c>
      <c r="G21" s="6">
        <v>73974</v>
      </c>
      <c r="H21" s="22">
        <f t="shared" si="0"/>
        <v>42.95</v>
      </c>
      <c r="I21" s="6">
        <v>327</v>
      </c>
      <c r="J21" s="6">
        <v>140</v>
      </c>
      <c r="K21" s="9">
        <v>42.81</v>
      </c>
    </row>
    <row r="22" spans="1:11" ht="15.95" customHeight="1">
      <c r="A22" s="13"/>
      <c r="B22" s="11" t="s">
        <v>27</v>
      </c>
      <c r="C22" s="6">
        <v>89991</v>
      </c>
      <c r="D22" s="6">
        <v>37096</v>
      </c>
      <c r="E22" s="22">
        <f t="shared" si="1"/>
        <v>41.22</v>
      </c>
      <c r="F22" s="6">
        <v>89792</v>
      </c>
      <c r="G22" s="6">
        <v>37019</v>
      </c>
      <c r="H22" s="22">
        <f t="shared" si="0"/>
        <v>41.23</v>
      </c>
      <c r="I22" s="6">
        <v>199</v>
      </c>
      <c r="J22" s="6">
        <v>77</v>
      </c>
      <c r="K22" s="9">
        <v>38.69</v>
      </c>
    </row>
    <row r="23" spans="1:11" ht="15.95" customHeight="1">
      <c r="A23" s="13"/>
      <c r="B23" s="11" t="s">
        <v>28</v>
      </c>
      <c r="C23" s="6">
        <v>82549</v>
      </c>
      <c r="D23" s="6">
        <v>37018</v>
      </c>
      <c r="E23" s="22">
        <f t="shared" si="1"/>
        <v>44.84</v>
      </c>
      <c r="F23" s="6">
        <v>82421</v>
      </c>
      <c r="G23" s="6">
        <v>36955</v>
      </c>
      <c r="H23" s="22">
        <f t="shared" si="0"/>
        <v>44.84</v>
      </c>
      <c r="I23" s="6">
        <v>128</v>
      </c>
      <c r="J23" s="6">
        <v>63</v>
      </c>
      <c r="K23" s="9">
        <v>49.22</v>
      </c>
    </row>
    <row r="24" spans="1:11" ht="15.95" customHeight="1">
      <c r="A24" s="13" t="s">
        <v>6</v>
      </c>
      <c r="B24" s="11" t="s">
        <v>26</v>
      </c>
      <c r="C24" s="6">
        <v>42056</v>
      </c>
      <c r="D24" s="6">
        <v>16416</v>
      </c>
      <c r="E24" s="22">
        <f t="shared" si="1"/>
        <v>39.03</v>
      </c>
      <c r="F24" s="6">
        <v>41603</v>
      </c>
      <c r="G24" s="6">
        <v>16219</v>
      </c>
      <c r="H24" s="22">
        <f t="shared" si="0"/>
        <v>38.99</v>
      </c>
      <c r="I24" s="6">
        <v>453</v>
      </c>
      <c r="J24" s="6">
        <v>197</v>
      </c>
      <c r="K24" s="9">
        <v>43.49</v>
      </c>
    </row>
    <row r="25" spans="1:11" ht="15.95" customHeight="1">
      <c r="A25" s="13"/>
      <c r="B25" s="11" t="s">
        <v>27</v>
      </c>
      <c r="C25" s="6">
        <v>21999</v>
      </c>
      <c r="D25" s="6">
        <v>8213</v>
      </c>
      <c r="E25" s="22">
        <f t="shared" si="1"/>
        <v>37.33</v>
      </c>
      <c r="F25" s="6">
        <v>21741</v>
      </c>
      <c r="G25" s="6">
        <v>8099</v>
      </c>
      <c r="H25" s="22">
        <f t="shared" si="0"/>
        <v>37.25</v>
      </c>
      <c r="I25" s="6">
        <v>258</v>
      </c>
      <c r="J25" s="6">
        <v>114</v>
      </c>
      <c r="K25" s="9">
        <v>44.19</v>
      </c>
    </row>
    <row r="26" spans="1:11" ht="15.95" customHeight="1">
      <c r="A26" s="13"/>
      <c r="B26" s="11" t="s">
        <v>28</v>
      </c>
      <c r="C26" s="6">
        <v>20057</v>
      </c>
      <c r="D26" s="6">
        <v>8203</v>
      </c>
      <c r="E26" s="22">
        <f t="shared" si="1"/>
        <v>40.9</v>
      </c>
      <c r="F26" s="6">
        <v>19862</v>
      </c>
      <c r="G26" s="6">
        <v>8120</v>
      </c>
      <c r="H26" s="22">
        <f t="shared" si="0"/>
        <v>40.880000000000003</v>
      </c>
      <c r="I26" s="6">
        <v>195</v>
      </c>
      <c r="J26" s="6">
        <v>83</v>
      </c>
      <c r="K26" s="9">
        <v>42.56</v>
      </c>
    </row>
    <row r="27" spans="1:11" ht="15.95" customHeight="1">
      <c r="A27" s="13" t="s">
        <v>7</v>
      </c>
      <c r="B27" s="11" t="s">
        <v>26</v>
      </c>
      <c r="C27" s="6">
        <v>41653</v>
      </c>
      <c r="D27" s="6">
        <v>15979</v>
      </c>
      <c r="E27" s="22">
        <f t="shared" si="1"/>
        <v>38.36</v>
      </c>
      <c r="F27" s="6">
        <v>41653</v>
      </c>
      <c r="G27" s="6">
        <v>15979</v>
      </c>
      <c r="H27" s="22">
        <f t="shared" si="0"/>
        <v>38.36</v>
      </c>
      <c r="I27" s="6">
        <v>0</v>
      </c>
      <c r="J27" s="6">
        <v>0</v>
      </c>
      <c r="K27" s="9">
        <v>0</v>
      </c>
    </row>
    <row r="28" spans="1:11" ht="15.95" customHeight="1">
      <c r="A28" s="13"/>
      <c r="B28" s="11" t="s">
        <v>27</v>
      </c>
      <c r="C28" s="6">
        <v>21704</v>
      </c>
      <c r="D28" s="6">
        <v>7933</v>
      </c>
      <c r="E28" s="22">
        <f t="shared" si="1"/>
        <v>36.549999999999997</v>
      </c>
      <c r="F28" s="6">
        <v>21704</v>
      </c>
      <c r="G28" s="6">
        <v>7933</v>
      </c>
      <c r="H28" s="22">
        <f t="shared" si="0"/>
        <v>36.549999999999997</v>
      </c>
      <c r="I28" s="6">
        <v>0</v>
      </c>
      <c r="J28" s="6">
        <v>0</v>
      </c>
      <c r="K28" s="9">
        <v>0</v>
      </c>
    </row>
    <row r="29" spans="1:11" ht="15.95" customHeight="1">
      <c r="A29" s="13"/>
      <c r="B29" s="11" t="s">
        <v>28</v>
      </c>
      <c r="C29" s="6">
        <v>19949</v>
      </c>
      <c r="D29" s="6">
        <v>8046</v>
      </c>
      <c r="E29" s="22">
        <f t="shared" si="1"/>
        <v>40.33</v>
      </c>
      <c r="F29" s="6">
        <v>19949</v>
      </c>
      <c r="G29" s="6">
        <v>8046</v>
      </c>
      <c r="H29" s="22">
        <f t="shared" si="0"/>
        <v>40.33</v>
      </c>
      <c r="I29" s="6">
        <v>0</v>
      </c>
      <c r="J29" s="6">
        <v>0</v>
      </c>
      <c r="K29" s="9">
        <v>0</v>
      </c>
    </row>
    <row r="30" spans="1:11" ht="15.95" customHeight="1">
      <c r="A30" s="13" t="s">
        <v>8</v>
      </c>
      <c r="B30" s="11" t="s">
        <v>26</v>
      </c>
      <c r="C30" s="6">
        <v>129574</v>
      </c>
      <c r="D30" s="6">
        <v>60713</v>
      </c>
      <c r="E30" s="22">
        <f t="shared" si="1"/>
        <v>46.86</v>
      </c>
      <c r="F30" s="6">
        <v>128677</v>
      </c>
      <c r="G30" s="6">
        <v>60278</v>
      </c>
      <c r="H30" s="22">
        <f t="shared" si="0"/>
        <v>46.84</v>
      </c>
      <c r="I30" s="6">
        <v>897</v>
      </c>
      <c r="J30" s="6">
        <v>435</v>
      </c>
      <c r="K30" s="9">
        <v>48.49</v>
      </c>
    </row>
    <row r="31" spans="1:11" ht="15.95" customHeight="1">
      <c r="A31" s="13"/>
      <c r="B31" s="11" t="s">
        <v>27</v>
      </c>
      <c r="C31" s="6">
        <v>67438</v>
      </c>
      <c r="D31" s="6">
        <v>29967</v>
      </c>
      <c r="E31" s="22">
        <f t="shared" si="1"/>
        <v>44.44</v>
      </c>
      <c r="F31" s="6">
        <v>66912</v>
      </c>
      <c r="G31" s="6">
        <v>29728</v>
      </c>
      <c r="H31" s="22">
        <f t="shared" si="0"/>
        <v>44.43</v>
      </c>
      <c r="I31" s="6">
        <v>526</v>
      </c>
      <c r="J31" s="6">
        <v>239</v>
      </c>
      <c r="K31" s="9">
        <v>45.44</v>
      </c>
    </row>
    <row r="32" spans="1:11" ht="15.95" customHeight="1">
      <c r="A32" s="13"/>
      <c r="B32" s="11" t="s">
        <v>28</v>
      </c>
      <c r="C32" s="6">
        <v>62136</v>
      </c>
      <c r="D32" s="6">
        <v>30746</v>
      </c>
      <c r="E32" s="22">
        <f t="shared" si="1"/>
        <v>49.48</v>
      </c>
      <c r="F32" s="6">
        <v>61765</v>
      </c>
      <c r="G32" s="6">
        <v>30550</v>
      </c>
      <c r="H32" s="22">
        <f t="shared" si="0"/>
        <v>49.46</v>
      </c>
      <c r="I32" s="6">
        <v>371</v>
      </c>
      <c r="J32" s="6">
        <v>196</v>
      </c>
      <c r="K32" s="9">
        <v>52.83</v>
      </c>
    </row>
    <row r="33" spans="1:11" ht="15.95" customHeight="1">
      <c r="A33" s="13" t="s">
        <v>9</v>
      </c>
      <c r="B33" s="11" t="s">
        <v>26</v>
      </c>
      <c r="C33" s="6">
        <v>101709</v>
      </c>
      <c r="D33" s="6">
        <v>48068</v>
      </c>
      <c r="E33" s="22">
        <f t="shared" si="1"/>
        <v>47.26</v>
      </c>
      <c r="F33" s="6">
        <v>101709</v>
      </c>
      <c r="G33" s="6">
        <v>48068</v>
      </c>
      <c r="H33" s="22">
        <f t="shared" si="0"/>
        <v>47.26</v>
      </c>
      <c r="I33" s="6">
        <v>0</v>
      </c>
      <c r="J33" s="6">
        <v>0</v>
      </c>
      <c r="K33" s="9">
        <v>0</v>
      </c>
    </row>
    <row r="34" spans="1:11" ht="15.95" customHeight="1">
      <c r="A34" s="13"/>
      <c r="B34" s="11" t="s">
        <v>27</v>
      </c>
      <c r="C34" s="6">
        <v>53276</v>
      </c>
      <c r="D34" s="6">
        <v>24107</v>
      </c>
      <c r="E34" s="22">
        <f t="shared" si="1"/>
        <v>45.25</v>
      </c>
      <c r="F34" s="6">
        <v>53276</v>
      </c>
      <c r="G34" s="6">
        <v>24107</v>
      </c>
      <c r="H34" s="22">
        <f t="shared" si="0"/>
        <v>45.25</v>
      </c>
      <c r="I34" s="6">
        <v>0</v>
      </c>
      <c r="J34" s="6">
        <v>0</v>
      </c>
      <c r="K34" s="9">
        <v>0</v>
      </c>
    </row>
    <row r="35" spans="1:11" ht="15.95" customHeight="1">
      <c r="A35" s="13"/>
      <c r="B35" s="11" t="s">
        <v>28</v>
      </c>
      <c r="C35" s="6">
        <v>48433</v>
      </c>
      <c r="D35" s="6">
        <v>23961</v>
      </c>
      <c r="E35" s="22">
        <f t="shared" si="1"/>
        <v>49.47</v>
      </c>
      <c r="F35" s="6">
        <v>48433</v>
      </c>
      <c r="G35" s="6">
        <v>23961</v>
      </c>
      <c r="H35" s="22">
        <f t="shared" si="0"/>
        <v>49.47</v>
      </c>
      <c r="I35" s="6">
        <v>0</v>
      </c>
      <c r="J35" s="6">
        <v>0</v>
      </c>
      <c r="K35" s="9">
        <v>0</v>
      </c>
    </row>
    <row r="36" spans="1:11" ht="15.95" customHeight="1">
      <c r="A36" s="13" t="s">
        <v>10</v>
      </c>
      <c r="B36" s="11" t="s">
        <v>26</v>
      </c>
      <c r="C36" s="21">
        <f t="shared" ref="C36:D38" si="2">F36+I36</f>
        <v>39857</v>
      </c>
      <c r="D36" s="21">
        <f t="shared" si="2"/>
        <v>15609</v>
      </c>
      <c r="E36" s="22">
        <f t="shared" si="1"/>
        <v>39.159999999999997</v>
      </c>
      <c r="F36" s="21">
        <v>38781</v>
      </c>
      <c r="G36" s="21">
        <v>15025</v>
      </c>
      <c r="H36" s="22">
        <f t="shared" si="0"/>
        <v>38.74</v>
      </c>
      <c r="I36" s="21">
        <f>I37+I38</f>
        <v>1076</v>
      </c>
      <c r="J36" s="21">
        <f>J37+J38</f>
        <v>584</v>
      </c>
      <c r="K36" s="22">
        <f>ROUND(J36/I36*100,2)</f>
        <v>54.28</v>
      </c>
    </row>
    <row r="37" spans="1:11" ht="15.95" customHeight="1">
      <c r="A37" s="13"/>
      <c r="B37" s="11" t="s">
        <v>27</v>
      </c>
      <c r="C37" s="21">
        <f t="shared" si="2"/>
        <v>20690</v>
      </c>
      <c r="D37" s="21">
        <f t="shared" si="2"/>
        <v>7576</v>
      </c>
      <c r="E37" s="22">
        <f t="shared" si="1"/>
        <v>36.619999999999997</v>
      </c>
      <c r="F37" s="21">
        <v>20055</v>
      </c>
      <c r="G37" s="21">
        <v>7230</v>
      </c>
      <c r="H37" s="22">
        <f t="shared" si="0"/>
        <v>36.049999999999997</v>
      </c>
      <c r="I37" s="21">
        <f>543+92</f>
        <v>635</v>
      </c>
      <c r="J37" s="21">
        <f>323+23</f>
        <v>346</v>
      </c>
      <c r="K37" s="22">
        <f>ROUND(J37/I37*100,2)</f>
        <v>54.49</v>
      </c>
    </row>
    <row r="38" spans="1:11" ht="15.95" customHeight="1">
      <c r="A38" s="13"/>
      <c r="B38" s="11" t="s">
        <v>28</v>
      </c>
      <c r="C38" s="21">
        <f t="shared" si="2"/>
        <v>19167</v>
      </c>
      <c r="D38" s="21">
        <f t="shared" si="2"/>
        <v>8033</v>
      </c>
      <c r="E38" s="22">
        <f t="shared" si="1"/>
        <v>41.91</v>
      </c>
      <c r="F38" s="21">
        <v>18726</v>
      </c>
      <c r="G38" s="21">
        <v>7795</v>
      </c>
      <c r="H38" s="22">
        <f t="shared" si="0"/>
        <v>41.63</v>
      </c>
      <c r="I38" s="21">
        <f>369+72</f>
        <v>441</v>
      </c>
      <c r="J38" s="21">
        <f>220+18</f>
        <v>238</v>
      </c>
      <c r="K38" s="22">
        <f>ROUND(J38/I38*100,2)</f>
        <v>53.97</v>
      </c>
    </row>
    <row r="39" spans="1:11" ht="15.95" customHeight="1">
      <c r="A39" s="13" t="s">
        <v>11</v>
      </c>
      <c r="B39" s="11" t="s">
        <v>26</v>
      </c>
      <c r="C39" s="6">
        <v>52115</v>
      </c>
      <c r="D39" s="6">
        <v>18709</v>
      </c>
      <c r="E39" s="22">
        <f t="shared" si="1"/>
        <v>35.9</v>
      </c>
      <c r="F39" s="6">
        <v>51461</v>
      </c>
      <c r="G39" s="6">
        <v>18366</v>
      </c>
      <c r="H39" s="22">
        <f t="shared" si="0"/>
        <v>35.69</v>
      </c>
      <c r="I39" s="6">
        <v>654</v>
      </c>
      <c r="J39" s="6">
        <v>343</v>
      </c>
      <c r="K39" s="9">
        <v>52.45</v>
      </c>
    </row>
    <row r="40" spans="1:11" ht="15.95" customHeight="1">
      <c r="A40" s="13"/>
      <c r="B40" s="11" t="s">
        <v>27</v>
      </c>
      <c r="C40" s="6">
        <v>27542</v>
      </c>
      <c r="D40" s="6">
        <v>9317</v>
      </c>
      <c r="E40" s="22">
        <f t="shared" si="1"/>
        <v>33.83</v>
      </c>
      <c r="F40" s="6">
        <v>27173</v>
      </c>
      <c r="G40" s="6">
        <v>9141</v>
      </c>
      <c r="H40" s="22">
        <f t="shared" si="0"/>
        <v>33.64</v>
      </c>
      <c r="I40" s="6">
        <v>369</v>
      </c>
      <c r="J40" s="6">
        <v>176</v>
      </c>
      <c r="K40" s="9">
        <v>47.7</v>
      </c>
    </row>
    <row r="41" spans="1:11" ht="15.95" customHeight="1">
      <c r="A41" s="13"/>
      <c r="B41" s="11" t="s">
        <v>28</v>
      </c>
      <c r="C41" s="6">
        <v>24573</v>
      </c>
      <c r="D41" s="6">
        <v>9392</v>
      </c>
      <c r="E41" s="22">
        <f t="shared" si="1"/>
        <v>38.22</v>
      </c>
      <c r="F41" s="6">
        <v>24288</v>
      </c>
      <c r="G41" s="6">
        <v>9225</v>
      </c>
      <c r="H41" s="22">
        <f t="shared" si="0"/>
        <v>37.979999999999997</v>
      </c>
      <c r="I41" s="6">
        <v>285</v>
      </c>
      <c r="J41" s="6">
        <v>167</v>
      </c>
      <c r="K41" s="9">
        <v>58.6</v>
      </c>
    </row>
    <row r="42" spans="1:11" ht="15.95" customHeight="1">
      <c r="A42" s="13" t="s">
        <v>12</v>
      </c>
      <c r="B42" s="11" t="s">
        <v>26</v>
      </c>
      <c r="C42" s="6">
        <v>36915</v>
      </c>
      <c r="D42" s="6">
        <v>13566</v>
      </c>
      <c r="E42" s="22">
        <f t="shared" si="1"/>
        <v>36.75</v>
      </c>
      <c r="F42" s="6">
        <v>36915</v>
      </c>
      <c r="G42" s="6">
        <v>13566</v>
      </c>
      <c r="H42" s="22">
        <f t="shared" si="0"/>
        <v>36.75</v>
      </c>
      <c r="I42" s="6">
        <v>0</v>
      </c>
      <c r="J42" s="6">
        <v>0</v>
      </c>
      <c r="K42" s="9">
        <v>0</v>
      </c>
    </row>
    <row r="43" spans="1:11" ht="15.95" customHeight="1">
      <c r="A43" s="13"/>
      <c r="B43" s="11" t="s">
        <v>27</v>
      </c>
      <c r="C43" s="19">
        <v>19346</v>
      </c>
      <c r="D43" s="19">
        <v>6633</v>
      </c>
      <c r="E43" s="22">
        <f t="shared" si="1"/>
        <v>34.29</v>
      </c>
      <c r="F43" s="19">
        <v>19346</v>
      </c>
      <c r="G43" s="19">
        <v>6633</v>
      </c>
      <c r="H43" s="22">
        <f t="shared" si="0"/>
        <v>34.29</v>
      </c>
      <c r="I43" s="19">
        <v>0</v>
      </c>
      <c r="J43" s="19">
        <v>0</v>
      </c>
      <c r="K43" s="20">
        <v>0</v>
      </c>
    </row>
    <row r="44" spans="1:11" ht="15.95" customHeight="1">
      <c r="A44" s="13"/>
      <c r="B44" s="11" t="s">
        <v>28</v>
      </c>
      <c r="C44" s="19">
        <v>17569</v>
      </c>
      <c r="D44" s="19">
        <v>6933</v>
      </c>
      <c r="E44" s="22">
        <f t="shared" si="1"/>
        <v>39.46</v>
      </c>
      <c r="F44" s="19">
        <v>17569</v>
      </c>
      <c r="G44" s="19">
        <v>6933</v>
      </c>
      <c r="H44" s="22">
        <f t="shared" si="0"/>
        <v>39.46</v>
      </c>
      <c r="I44" s="19">
        <v>0</v>
      </c>
      <c r="J44" s="19">
        <v>0</v>
      </c>
      <c r="K44" s="20">
        <v>0</v>
      </c>
    </row>
    <row r="45" spans="1:11">
      <c r="A45" s="13" t="s">
        <v>13</v>
      </c>
      <c r="B45" s="11" t="s">
        <v>26</v>
      </c>
      <c r="C45" s="19">
        <v>76731</v>
      </c>
      <c r="D45" s="19">
        <v>33066</v>
      </c>
      <c r="E45" s="22">
        <f t="shared" si="1"/>
        <v>43.09</v>
      </c>
      <c r="F45" s="19">
        <v>76731</v>
      </c>
      <c r="G45" s="19">
        <v>33066</v>
      </c>
      <c r="H45" s="22">
        <f t="shared" si="0"/>
        <v>43.09</v>
      </c>
      <c r="I45" s="19">
        <v>0</v>
      </c>
      <c r="J45" s="19">
        <v>0</v>
      </c>
      <c r="K45" s="20">
        <v>0</v>
      </c>
    </row>
    <row r="46" spans="1:11">
      <c r="A46" s="13"/>
      <c r="B46" s="11" t="s">
        <v>27</v>
      </c>
      <c r="C46" s="19">
        <v>40102</v>
      </c>
      <c r="D46" s="19">
        <v>16390</v>
      </c>
      <c r="E46" s="22">
        <f t="shared" si="1"/>
        <v>40.869999999999997</v>
      </c>
      <c r="F46" s="19">
        <v>40102</v>
      </c>
      <c r="G46" s="19">
        <v>16390</v>
      </c>
      <c r="H46" s="22">
        <f t="shared" si="0"/>
        <v>40.869999999999997</v>
      </c>
      <c r="I46" s="19">
        <v>0</v>
      </c>
      <c r="J46" s="19">
        <v>0</v>
      </c>
      <c r="K46" s="20">
        <v>0</v>
      </c>
    </row>
    <row r="47" spans="1:11">
      <c r="A47" s="15"/>
      <c r="B47" s="16" t="s">
        <v>28</v>
      </c>
      <c r="C47" s="17">
        <v>36629</v>
      </c>
      <c r="D47" s="17">
        <v>16676</v>
      </c>
      <c r="E47" s="24">
        <f t="shared" si="1"/>
        <v>45.53</v>
      </c>
      <c r="F47" s="17">
        <v>36629</v>
      </c>
      <c r="G47" s="17">
        <v>16676</v>
      </c>
      <c r="H47" s="24">
        <f t="shared" si="0"/>
        <v>45.53</v>
      </c>
      <c r="I47" s="17">
        <v>0</v>
      </c>
      <c r="J47" s="17">
        <v>0</v>
      </c>
      <c r="K47" s="18">
        <v>0</v>
      </c>
    </row>
    <row r="48" spans="1:11">
      <c r="A48" s="13" t="s">
        <v>14</v>
      </c>
      <c r="B48" s="11" t="s">
        <v>26</v>
      </c>
      <c r="C48" s="6">
        <v>88835</v>
      </c>
      <c r="D48" s="6">
        <v>35551</v>
      </c>
      <c r="E48" s="22">
        <f t="shared" si="1"/>
        <v>40.020000000000003</v>
      </c>
      <c r="F48" s="6">
        <v>88571</v>
      </c>
      <c r="G48" s="6">
        <v>35404</v>
      </c>
      <c r="H48" s="22">
        <f t="shared" si="0"/>
        <v>39.97</v>
      </c>
      <c r="I48" s="6">
        <v>264</v>
      </c>
      <c r="J48" s="6">
        <v>147</v>
      </c>
      <c r="K48" s="9">
        <v>55.68</v>
      </c>
    </row>
    <row r="49" spans="1:11">
      <c r="A49" s="13"/>
      <c r="B49" s="11" t="s">
        <v>27</v>
      </c>
      <c r="C49" s="6">
        <v>46195</v>
      </c>
      <c r="D49" s="6">
        <v>17543</v>
      </c>
      <c r="E49" s="22">
        <f t="shared" si="1"/>
        <v>37.979999999999997</v>
      </c>
      <c r="F49" s="6">
        <v>46039</v>
      </c>
      <c r="G49" s="6">
        <v>17462</v>
      </c>
      <c r="H49" s="22">
        <f t="shared" si="0"/>
        <v>37.93</v>
      </c>
      <c r="I49" s="6">
        <v>156</v>
      </c>
      <c r="J49" s="6">
        <v>81</v>
      </c>
      <c r="K49" s="9">
        <v>51.92</v>
      </c>
    </row>
    <row r="50" spans="1:11">
      <c r="A50" s="13"/>
      <c r="B50" s="11" t="s">
        <v>28</v>
      </c>
      <c r="C50" s="6">
        <v>42640</v>
      </c>
      <c r="D50" s="6">
        <v>18008</v>
      </c>
      <c r="E50" s="22">
        <f t="shared" si="1"/>
        <v>42.23</v>
      </c>
      <c r="F50" s="6">
        <v>42532</v>
      </c>
      <c r="G50" s="6">
        <v>17942</v>
      </c>
      <c r="H50" s="22">
        <f t="shared" si="0"/>
        <v>42.18</v>
      </c>
      <c r="I50" s="6">
        <v>108</v>
      </c>
      <c r="J50" s="6">
        <v>66</v>
      </c>
      <c r="K50" s="9">
        <v>61.11</v>
      </c>
    </row>
    <row r="51" spans="1:11">
      <c r="A51" s="13" t="s">
        <v>15</v>
      </c>
      <c r="B51" s="11" t="s">
        <v>26</v>
      </c>
      <c r="C51" s="6">
        <v>64964</v>
      </c>
      <c r="D51" s="6">
        <v>21017</v>
      </c>
      <c r="E51" s="22">
        <f t="shared" si="1"/>
        <v>32.35</v>
      </c>
      <c r="F51" s="6">
        <v>64964</v>
      </c>
      <c r="G51" s="6">
        <v>21017</v>
      </c>
      <c r="H51" s="22">
        <f t="shared" si="0"/>
        <v>32.35</v>
      </c>
      <c r="I51" s="6">
        <v>0</v>
      </c>
      <c r="J51" s="6">
        <v>0</v>
      </c>
      <c r="K51" s="9">
        <v>0</v>
      </c>
    </row>
    <row r="52" spans="1:11">
      <c r="A52" s="13"/>
      <c r="B52" s="11" t="s">
        <v>27</v>
      </c>
      <c r="C52" s="6">
        <v>33960</v>
      </c>
      <c r="D52" s="6">
        <v>10175</v>
      </c>
      <c r="E52" s="22">
        <f t="shared" si="1"/>
        <v>29.96</v>
      </c>
      <c r="F52" s="6">
        <v>33960</v>
      </c>
      <c r="G52" s="6">
        <v>10175</v>
      </c>
      <c r="H52" s="22">
        <f t="shared" si="0"/>
        <v>29.96</v>
      </c>
      <c r="I52" s="6">
        <v>0</v>
      </c>
      <c r="J52" s="6">
        <v>0</v>
      </c>
      <c r="K52" s="9">
        <v>0</v>
      </c>
    </row>
    <row r="53" spans="1:11">
      <c r="A53" s="13"/>
      <c r="B53" s="11" t="s">
        <v>28</v>
      </c>
      <c r="C53" s="6">
        <v>31004</v>
      </c>
      <c r="D53" s="6">
        <v>10842</v>
      </c>
      <c r="E53" s="22">
        <f t="shared" si="1"/>
        <v>34.97</v>
      </c>
      <c r="F53" s="6">
        <v>31004</v>
      </c>
      <c r="G53" s="6">
        <v>10842</v>
      </c>
      <c r="H53" s="22">
        <f t="shared" si="0"/>
        <v>34.97</v>
      </c>
      <c r="I53" s="6">
        <v>0</v>
      </c>
      <c r="J53" s="6">
        <v>0</v>
      </c>
      <c r="K53" s="9">
        <v>0</v>
      </c>
    </row>
    <row r="54" spans="1:11">
      <c r="A54" s="13" t="s">
        <v>16</v>
      </c>
      <c r="B54" s="11" t="s">
        <v>26</v>
      </c>
      <c r="C54" s="6">
        <v>16955</v>
      </c>
      <c r="D54" s="6">
        <v>4606</v>
      </c>
      <c r="E54" s="22">
        <f t="shared" si="1"/>
        <v>27.17</v>
      </c>
      <c r="F54" s="6">
        <v>16955</v>
      </c>
      <c r="G54" s="6">
        <v>4606</v>
      </c>
      <c r="H54" s="22">
        <f t="shared" si="0"/>
        <v>27.17</v>
      </c>
      <c r="I54" s="6">
        <v>0</v>
      </c>
      <c r="J54" s="6">
        <v>0</v>
      </c>
      <c r="K54" s="9">
        <v>0</v>
      </c>
    </row>
    <row r="55" spans="1:11">
      <c r="A55" s="13"/>
      <c r="B55" s="11" t="s">
        <v>27</v>
      </c>
      <c r="C55" s="6">
        <v>8734</v>
      </c>
      <c r="D55" s="6">
        <v>2133</v>
      </c>
      <c r="E55" s="22">
        <f t="shared" si="1"/>
        <v>24.42</v>
      </c>
      <c r="F55" s="6">
        <v>8734</v>
      </c>
      <c r="G55" s="6">
        <v>2133</v>
      </c>
      <c r="H55" s="22">
        <f t="shared" si="0"/>
        <v>24.42</v>
      </c>
      <c r="I55" s="6">
        <v>0</v>
      </c>
      <c r="J55" s="6">
        <v>0</v>
      </c>
      <c r="K55" s="9">
        <v>0</v>
      </c>
    </row>
    <row r="56" spans="1:11">
      <c r="A56" s="13"/>
      <c r="B56" s="11" t="s">
        <v>28</v>
      </c>
      <c r="C56" s="6">
        <v>8221</v>
      </c>
      <c r="D56" s="6">
        <v>2473</v>
      </c>
      <c r="E56" s="22">
        <f t="shared" si="1"/>
        <v>30.08</v>
      </c>
      <c r="F56" s="6">
        <v>8221</v>
      </c>
      <c r="G56" s="6">
        <v>2473</v>
      </c>
      <c r="H56" s="22">
        <f t="shared" si="0"/>
        <v>30.08</v>
      </c>
      <c r="I56" s="6">
        <v>0</v>
      </c>
      <c r="J56" s="6">
        <v>0</v>
      </c>
      <c r="K56" s="9">
        <v>0</v>
      </c>
    </row>
    <row r="57" spans="1:11">
      <c r="A57" s="13" t="s">
        <v>17</v>
      </c>
      <c r="B57" s="11" t="s">
        <v>26</v>
      </c>
      <c r="C57" s="6">
        <v>25211</v>
      </c>
      <c r="D57" s="6">
        <v>7757</v>
      </c>
      <c r="E57" s="22">
        <f t="shared" si="1"/>
        <v>30.77</v>
      </c>
      <c r="F57" s="6">
        <v>24135</v>
      </c>
      <c r="G57" s="6">
        <v>7282</v>
      </c>
      <c r="H57" s="22">
        <f t="shared" si="0"/>
        <v>30.17</v>
      </c>
      <c r="I57" s="6">
        <v>1076</v>
      </c>
      <c r="J57" s="6">
        <v>475</v>
      </c>
      <c r="K57" s="9">
        <v>44.14</v>
      </c>
    </row>
    <row r="58" spans="1:11">
      <c r="A58" s="13"/>
      <c r="B58" s="11" t="s">
        <v>27</v>
      </c>
      <c r="C58" s="6">
        <v>13130</v>
      </c>
      <c r="D58" s="6">
        <v>3741</v>
      </c>
      <c r="E58" s="22">
        <f t="shared" si="1"/>
        <v>28.49</v>
      </c>
      <c r="F58" s="6">
        <v>12583</v>
      </c>
      <c r="G58" s="6">
        <v>3508</v>
      </c>
      <c r="H58" s="22">
        <f t="shared" si="0"/>
        <v>27.88</v>
      </c>
      <c r="I58" s="6">
        <v>547</v>
      </c>
      <c r="J58" s="6">
        <v>233</v>
      </c>
      <c r="K58" s="9">
        <v>42.6</v>
      </c>
    </row>
    <row r="59" spans="1:11">
      <c r="A59" s="13"/>
      <c r="B59" s="11" t="s">
        <v>28</v>
      </c>
      <c r="C59" s="6">
        <v>12081</v>
      </c>
      <c r="D59" s="6">
        <v>4016</v>
      </c>
      <c r="E59" s="22">
        <f t="shared" si="1"/>
        <v>33.24</v>
      </c>
      <c r="F59" s="6">
        <v>11552</v>
      </c>
      <c r="G59" s="6">
        <v>3774</v>
      </c>
      <c r="H59" s="22">
        <f t="shared" si="0"/>
        <v>32.67</v>
      </c>
      <c r="I59" s="6">
        <v>529</v>
      </c>
      <c r="J59" s="6">
        <v>242</v>
      </c>
      <c r="K59" s="9">
        <v>45.75</v>
      </c>
    </row>
    <row r="60" spans="1:11">
      <c r="A60" s="13" t="s">
        <v>18</v>
      </c>
      <c r="B60" s="11" t="s">
        <v>26</v>
      </c>
      <c r="C60" s="6">
        <v>5992</v>
      </c>
      <c r="D60" s="6">
        <v>2202</v>
      </c>
      <c r="E60" s="22">
        <f t="shared" si="1"/>
        <v>36.75</v>
      </c>
      <c r="F60" s="6">
        <v>5992</v>
      </c>
      <c r="G60" s="6">
        <v>2202</v>
      </c>
      <c r="H60" s="22">
        <f t="shared" si="0"/>
        <v>36.75</v>
      </c>
      <c r="I60" s="6">
        <v>0</v>
      </c>
      <c r="J60" s="6">
        <v>0</v>
      </c>
      <c r="K60" s="9">
        <v>0</v>
      </c>
    </row>
    <row r="61" spans="1:11">
      <c r="A61" s="13"/>
      <c r="B61" s="11" t="s">
        <v>27</v>
      </c>
      <c r="C61" s="6">
        <v>3135</v>
      </c>
      <c r="D61" s="6">
        <v>1034</v>
      </c>
      <c r="E61" s="22">
        <f t="shared" si="1"/>
        <v>32.979999999999997</v>
      </c>
      <c r="F61" s="6">
        <v>3135</v>
      </c>
      <c r="G61" s="6">
        <v>1034</v>
      </c>
      <c r="H61" s="22">
        <f t="shared" si="0"/>
        <v>32.979999999999997</v>
      </c>
      <c r="I61" s="6">
        <v>0</v>
      </c>
      <c r="J61" s="6">
        <v>0</v>
      </c>
      <c r="K61" s="9">
        <v>0</v>
      </c>
    </row>
    <row r="62" spans="1:11">
      <c r="A62" s="13"/>
      <c r="B62" s="11" t="s">
        <v>28</v>
      </c>
      <c r="C62" s="6">
        <v>2857</v>
      </c>
      <c r="D62" s="6">
        <v>1168</v>
      </c>
      <c r="E62" s="22">
        <f t="shared" si="1"/>
        <v>40.880000000000003</v>
      </c>
      <c r="F62" s="6">
        <v>2857</v>
      </c>
      <c r="G62" s="6">
        <v>1168</v>
      </c>
      <c r="H62" s="22">
        <f t="shared" si="0"/>
        <v>40.880000000000003</v>
      </c>
      <c r="I62" s="6">
        <v>0</v>
      </c>
      <c r="J62" s="6">
        <v>0</v>
      </c>
      <c r="K62" s="9">
        <v>0</v>
      </c>
    </row>
    <row r="63" spans="1:11">
      <c r="A63" s="13" t="s">
        <v>19</v>
      </c>
      <c r="B63" s="11" t="s">
        <v>26</v>
      </c>
      <c r="C63" s="6">
        <v>28703</v>
      </c>
      <c r="D63" s="6">
        <v>12911</v>
      </c>
      <c r="E63" s="22">
        <f t="shared" si="1"/>
        <v>44.98</v>
      </c>
      <c r="F63" s="6">
        <v>27587</v>
      </c>
      <c r="G63" s="6">
        <v>12241</v>
      </c>
      <c r="H63" s="22">
        <f t="shared" si="0"/>
        <v>44.37</v>
      </c>
      <c r="I63" s="6">
        <v>1116</v>
      </c>
      <c r="J63" s="6">
        <v>670</v>
      </c>
      <c r="K63" s="9">
        <v>60.04</v>
      </c>
    </row>
    <row r="64" spans="1:11">
      <c r="A64" s="13"/>
      <c r="B64" s="11" t="s">
        <v>27</v>
      </c>
      <c r="C64" s="6">
        <v>14947</v>
      </c>
      <c r="D64" s="6">
        <v>6523</v>
      </c>
      <c r="E64" s="22">
        <f t="shared" si="1"/>
        <v>43.64</v>
      </c>
      <c r="F64" s="6">
        <v>14322</v>
      </c>
      <c r="G64" s="6">
        <v>6143</v>
      </c>
      <c r="H64" s="22">
        <f t="shared" si="0"/>
        <v>42.89</v>
      </c>
      <c r="I64" s="6">
        <v>625</v>
      </c>
      <c r="J64" s="6">
        <v>380</v>
      </c>
      <c r="K64" s="9">
        <v>60.8</v>
      </c>
    </row>
    <row r="65" spans="1:11">
      <c r="A65" s="13"/>
      <c r="B65" s="11" t="s">
        <v>28</v>
      </c>
      <c r="C65" s="6">
        <v>13756</v>
      </c>
      <c r="D65" s="6">
        <v>6388</v>
      </c>
      <c r="E65" s="22">
        <f t="shared" si="1"/>
        <v>46.44</v>
      </c>
      <c r="F65" s="6">
        <v>13265</v>
      </c>
      <c r="G65" s="6">
        <v>6098</v>
      </c>
      <c r="H65" s="22">
        <f t="shared" si="0"/>
        <v>45.97</v>
      </c>
      <c r="I65" s="6">
        <v>491</v>
      </c>
      <c r="J65" s="6">
        <v>290</v>
      </c>
      <c r="K65" s="9">
        <v>59.06</v>
      </c>
    </row>
    <row r="66" spans="1:11">
      <c r="A66" s="13" t="s">
        <v>20</v>
      </c>
      <c r="B66" s="11" t="s">
        <v>26</v>
      </c>
      <c r="C66" s="6">
        <v>34690</v>
      </c>
      <c r="D66" s="6">
        <v>15239</v>
      </c>
      <c r="E66" s="22">
        <f t="shared" si="1"/>
        <v>43.93</v>
      </c>
      <c r="F66" s="6">
        <v>33637</v>
      </c>
      <c r="G66" s="6">
        <v>14676</v>
      </c>
      <c r="H66" s="22">
        <f t="shared" si="0"/>
        <v>43.63</v>
      </c>
      <c r="I66" s="6">
        <v>1053</v>
      </c>
      <c r="J66" s="6">
        <v>563</v>
      </c>
      <c r="K66" s="9">
        <v>53.47</v>
      </c>
    </row>
    <row r="67" spans="1:11">
      <c r="A67" s="13"/>
      <c r="B67" s="11" t="s">
        <v>27</v>
      </c>
      <c r="C67" s="6">
        <v>18106</v>
      </c>
      <c r="D67" s="6">
        <v>7716</v>
      </c>
      <c r="E67" s="22">
        <f t="shared" si="1"/>
        <v>42.62</v>
      </c>
      <c r="F67" s="6">
        <v>17554</v>
      </c>
      <c r="G67" s="6">
        <v>7430</v>
      </c>
      <c r="H67" s="22">
        <f t="shared" si="0"/>
        <v>42.33</v>
      </c>
      <c r="I67" s="6">
        <v>552</v>
      </c>
      <c r="J67" s="6">
        <v>286</v>
      </c>
      <c r="K67" s="9">
        <v>51.81</v>
      </c>
    </row>
    <row r="68" spans="1:11">
      <c r="A68" s="13"/>
      <c r="B68" s="11" t="s">
        <v>28</v>
      </c>
      <c r="C68" s="6">
        <v>16584</v>
      </c>
      <c r="D68" s="6">
        <v>7523</v>
      </c>
      <c r="E68" s="22">
        <f t="shared" si="1"/>
        <v>45.36</v>
      </c>
      <c r="F68" s="6">
        <v>16083</v>
      </c>
      <c r="G68" s="6">
        <v>7246</v>
      </c>
      <c r="H68" s="22">
        <f t="shared" si="0"/>
        <v>45.05</v>
      </c>
      <c r="I68" s="6">
        <v>501</v>
      </c>
      <c r="J68" s="6">
        <v>277</v>
      </c>
      <c r="K68" s="9">
        <v>55.29</v>
      </c>
    </row>
    <row r="69" spans="1:11">
      <c r="A69" s="13" t="s">
        <v>21</v>
      </c>
      <c r="B69" s="11" t="s">
        <v>26</v>
      </c>
      <c r="C69" s="6">
        <v>94875</v>
      </c>
      <c r="D69" s="6">
        <v>47068</v>
      </c>
      <c r="E69" s="22">
        <f t="shared" si="1"/>
        <v>49.61</v>
      </c>
      <c r="F69" s="6">
        <v>91227</v>
      </c>
      <c r="G69" s="6">
        <v>45102</v>
      </c>
      <c r="H69" s="22">
        <f t="shared" si="0"/>
        <v>49.44</v>
      </c>
      <c r="I69" s="6">
        <v>3648</v>
      </c>
      <c r="J69" s="6">
        <v>1966</v>
      </c>
      <c r="K69" s="9">
        <v>53.89</v>
      </c>
    </row>
    <row r="70" spans="1:11">
      <c r="A70" s="13"/>
      <c r="B70" s="11" t="s">
        <v>27</v>
      </c>
      <c r="C70" s="6">
        <v>49491</v>
      </c>
      <c r="D70" s="6">
        <v>23628</v>
      </c>
      <c r="E70" s="22">
        <f t="shared" si="1"/>
        <v>47.74</v>
      </c>
      <c r="F70" s="6">
        <v>47502</v>
      </c>
      <c r="G70" s="6">
        <v>22574</v>
      </c>
      <c r="H70" s="22">
        <f t="shared" si="0"/>
        <v>47.52</v>
      </c>
      <c r="I70" s="6">
        <v>1989</v>
      </c>
      <c r="J70" s="6">
        <v>1054</v>
      </c>
      <c r="K70" s="9">
        <v>52.99</v>
      </c>
    </row>
    <row r="71" spans="1:11">
      <c r="A71" s="13"/>
      <c r="B71" s="11" t="s">
        <v>28</v>
      </c>
      <c r="C71" s="6">
        <v>45384</v>
      </c>
      <c r="D71" s="6">
        <v>23440</v>
      </c>
      <c r="E71" s="22">
        <f t="shared" si="1"/>
        <v>51.65</v>
      </c>
      <c r="F71" s="6">
        <v>43725</v>
      </c>
      <c r="G71" s="6">
        <v>22528</v>
      </c>
      <c r="H71" s="22">
        <f t="shared" ref="H71:H83" si="3">ROUND(G71/F71*100,2)</f>
        <v>51.52</v>
      </c>
      <c r="I71" s="6">
        <v>1659</v>
      </c>
      <c r="J71" s="6">
        <v>912</v>
      </c>
      <c r="K71" s="9">
        <v>54.97</v>
      </c>
    </row>
    <row r="72" spans="1:11">
      <c r="A72" s="13" t="s">
        <v>22</v>
      </c>
      <c r="B72" s="11" t="s">
        <v>26</v>
      </c>
      <c r="C72" s="6">
        <v>24081</v>
      </c>
      <c r="D72" s="6">
        <v>12892</v>
      </c>
      <c r="E72" s="22">
        <f t="shared" si="1"/>
        <v>53.54</v>
      </c>
      <c r="F72" s="6">
        <v>24081</v>
      </c>
      <c r="G72" s="6">
        <v>12892</v>
      </c>
      <c r="H72" s="22">
        <f t="shared" si="3"/>
        <v>53.54</v>
      </c>
      <c r="I72" s="6">
        <v>0</v>
      </c>
      <c r="J72" s="6">
        <v>0</v>
      </c>
      <c r="K72" s="9">
        <v>0</v>
      </c>
    </row>
    <row r="73" spans="1:11">
      <c r="A73" s="13"/>
      <c r="B73" s="11" t="s">
        <v>27</v>
      </c>
      <c r="C73" s="6">
        <v>12546</v>
      </c>
      <c r="D73" s="6">
        <v>6403</v>
      </c>
      <c r="E73" s="22">
        <f t="shared" ref="E73:E83" si="4">ROUND(D73/C73*100,2)</f>
        <v>51.04</v>
      </c>
      <c r="F73" s="6">
        <v>12546</v>
      </c>
      <c r="G73" s="6">
        <v>6403</v>
      </c>
      <c r="H73" s="22">
        <f t="shared" si="3"/>
        <v>51.04</v>
      </c>
      <c r="I73" s="6">
        <v>0</v>
      </c>
      <c r="J73" s="6">
        <v>0</v>
      </c>
      <c r="K73" s="9">
        <v>0</v>
      </c>
    </row>
    <row r="74" spans="1:11">
      <c r="A74" s="13"/>
      <c r="B74" s="11" t="s">
        <v>28</v>
      </c>
      <c r="C74" s="6">
        <v>11535</v>
      </c>
      <c r="D74" s="6">
        <v>6489</v>
      </c>
      <c r="E74" s="22">
        <f t="shared" si="4"/>
        <v>56.25</v>
      </c>
      <c r="F74" s="6">
        <v>11535</v>
      </c>
      <c r="G74" s="6">
        <v>6489</v>
      </c>
      <c r="H74" s="22">
        <f t="shared" si="3"/>
        <v>56.25</v>
      </c>
      <c r="I74" s="6">
        <v>0</v>
      </c>
      <c r="J74" s="6">
        <v>0</v>
      </c>
      <c r="K74" s="9">
        <v>0</v>
      </c>
    </row>
    <row r="75" spans="1:11">
      <c r="A75" s="13" t="s">
        <v>23</v>
      </c>
      <c r="B75" s="11" t="s">
        <v>26</v>
      </c>
      <c r="C75" s="6">
        <v>57349</v>
      </c>
      <c r="D75" s="6">
        <v>27099</v>
      </c>
      <c r="E75" s="22">
        <f t="shared" si="4"/>
        <v>47.25</v>
      </c>
      <c r="F75" s="6">
        <v>55803</v>
      </c>
      <c r="G75" s="6">
        <v>26231</v>
      </c>
      <c r="H75" s="22">
        <f t="shared" si="3"/>
        <v>47.01</v>
      </c>
      <c r="I75" s="6">
        <v>1546</v>
      </c>
      <c r="J75" s="6">
        <v>868</v>
      </c>
      <c r="K75" s="9">
        <v>56.14</v>
      </c>
    </row>
    <row r="76" spans="1:11">
      <c r="A76" s="13"/>
      <c r="B76" s="11" t="s">
        <v>27</v>
      </c>
      <c r="C76" s="6">
        <v>30014</v>
      </c>
      <c r="D76" s="6">
        <v>13643</v>
      </c>
      <c r="E76" s="22">
        <f t="shared" si="4"/>
        <v>45.46</v>
      </c>
      <c r="F76" s="6">
        <v>29193</v>
      </c>
      <c r="G76" s="6">
        <v>13200</v>
      </c>
      <c r="H76" s="22">
        <f t="shared" si="3"/>
        <v>45.22</v>
      </c>
      <c r="I76" s="6">
        <v>821</v>
      </c>
      <c r="J76" s="6">
        <v>443</v>
      </c>
      <c r="K76" s="9">
        <v>53.96</v>
      </c>
    </row>
    <row r="77" spans="1:11">
      <c r="A77" s="13"/>
      <c r="B77" s="11" t="s">
        <v>28</v>
      </c>
      <c r="C77" s="6">
        <v>27335</v>
      </c>
      <c r="D77" s="6">
        <v>13456</v>
      </c>
      <c r="E77" s="22">
        <f t="shared" si="4"/>
        <v>49.23</v>
      </c>
      <c r="F77" s="6">
        <v>26610</v>
      </c>
      <c r="G77" s="6">
        <v>13031</v>
      </c>
      <c r="H77" s="22">
        <f t="shared" si="3"/>
        <v>48.97</v>
      </c>
      <c r="I77" s="6">
        <v>725</v>
      </c>
      <c r="J77" s="6">
        <v>425</v>
      </c>
      <c r="K77" s="9">
        <v>58.62</v>
      </c>
    </row>
    <row r="78" spans="1:11">
      <c r="A78" s="13" t="s">
        <v>24</v>
      </c>
      <c r="B78" s="11" t="s">
        <v>26</v>
      </c>
      <c r="C78" s="6">
        <v>4067</v>
      </c>
      <c r="D78" s="6">
        <v>1509</v>
      </c>
      <c r="E78" s="22">
        <f t="shared" si="4"/>
        <v>37.1</v>
      </c>
      <c r="F78" s="6">
        <v>4067</v>
      </c>
      <c r="G78" s="6">
        <v>1509</v>
      </c>
      <c r="H78" s="22">
        <f t="shared" si="3"/>
        <v>37.1</v>
      </c>
      <c r="I78" s="6">
        <v>0</v>
      </c>
      <c r="J78" s="6">
        <v>0</v>
      </c>
      <c r="K78" s="9">
        <v>0</v>
      </c>
    </row>
    <row r="79" spans="1:11">
      <c r="A79" s="13"/>
      <c r="B79" s="11" t="s">
        <v>27</v>
      </c>
      <c r="C79" s="6">
        <v>2128</v>
      </c>
      <c r="D79" s="6">
        <v>768</v>
      </c>
      <c r="E79" s="22">
        <f t="shared" si="4"/>
        <v>36.090000000000003</v>
      </c>
      <c r="F79" s="6">
        <v>2128</v>
      </c>
      <c r="G79" s="6">
        <v>768</v>
      </c>
      <c r="H79" s="22">
        <f t="shared" si="3"/>
        <v>36.090000000000003</v>
      </c>
      <c r="I79" s="6">
        <v>0</v>
      </c>
      <c r="J79" s="6">
        <v>0</v>
      </c>
      <c r="K79" s="9">
        <v>0</v>
      </c>
    </row>
    <row r="80" spans="1:11">
      <c r="A80" s="13"/>
      <c r="B80" s="11" t="s">
        <v>28</v>
      </c>
      <c r="C80" s="6">
        <v>1939</v>
      </c>
      <c r="D80" s="6">
        <v>741</v>
      </c>
      <c r="E80" s="22">
        <f t="shared" si="4"/>
        <v>38.22</v>
      </c>
      <c r="F80" s="6">
        <v>1939</v>
      </c>
      <c r="G80" s="6">
        <v>741</v>
      </c>
      <c r="H80" s="22">
        <f t="shared" si="3"/>
        <v>38.22</v>
      </c>
      <c r="I80" s="6">
        <v>0</v>
      </c>
      <c r="J80" s="6">
        <v>0</v>
      </c>
      <c r="K80" s="9">
        <v>0</v>
      </c>
    </row>
    <row r="81" spans="1:11">
      <c r="A81" s="13" t="s">
        <v>25</v>
      </c>
      <c r="B81" s="11" t="s">
        <v>26</v>
      </c>
      <c r="C81" s="6">
        <v>546</v>
      </c>
      <c r="D81" s="6">
        <v>230</v>
      </c>
      <c r="E81" s="22">
        <f t="shared" si="4"/>
        <v>42.12</v>
      </c>
      <c r="F81" s="6">
        <v>546</v>
      </c>
      <c r="G81" s="6">
        <v>230</v>
      </c>
      <c r="H81" s="22">
        <f t="shared" si="3"/>
        <v>42.12</v>
      </c>
      <c r="I81" s="6">
        <v>0</v>
      </c>
      <c r="J81" s="6">
        <v>0</v>
      </c>
      <c r="K81" s="9">
        <v>0</v>
      </c>
    </row>
    <row r="82" spans="1:11">
      <c r="A82" s="13"/>
      <c r="B82" s="11" t="s">
        <v>27</v>
      </c>
      <c r="C82" s="6">
        <v>284</v>
      </c>
      <c r="D82" s="6">
        <v>115</v>
      </c>
      <c r="E82" s="22">
        <f t="shared" si="4"/>
        <v>40.49</v>
      </c>
      <c r="F82" s="6">
        <v>284</v>
      </c>
      <c r="G82" s="6">
        <v>115</v>
      </c>
      <c r="H82" s="22">
        <f t="shared" si="3"/>
        <v>40.49</v>
      </c>
      <c r="I82" s="6">
        <v>0</v>
      </c>
      <c r="J82" s="6">
        <v>0</v>
      </c>
      <c r="K82" s="9">
        <v>0</v>
      </c>
    </row>
    <row r="83" spans="1:11" ht="17.25" thickBot="1">
      <c r="A83" s="14"/>
      <c r="B83" s="12" t="s">
        <v>28</v>
      </c>
      <c r="C83" s="7">
        <v>262</v>
      </c>
      <c r="D83" s="8">
        <v>115</v>
      </c>
      <c r="E83" s="23">
        <f t="shared" si="4"/>
        <v>43.89</v>
      </c>
      <c r="F83" s="8">
        <v>262</v>
      </c>
      <c r="G83" s="8">
        <v>115</v>
      </c>
      <c r="H83" s="23">
        <f t="shared" si="3"/>
        <v>43.89</v>
      </c>
      <c r="I83" s="8">
        <v>0</v>
      </c>
      <c r="J83" s="8">
        <v>0</v>
      </c>
      <c r="K83" s="10">
        <v>0</v>
      </c>
    </row>
  </sheetData>
  <mergeCells count="9">
    <mergeCell ref="A6:B6"/>
    <mergeCell ref="A4:B5"/>
    <mergeCell ref="C4:E4"/>
    <mergeCell ref="F4:H4"/>
    <mergeCell ref="I4:K4"/>
    <mergeCell ref="A1:K1"/>
    <mergeCell ref="A2:K2"/>
    <mergeCell ref="A3:H3"/>
    <mergeCell ref="I3:K3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  <col min="12" max="12" width="9" style="1" customWidth="1"/>
  </cols>
  <sheetData>
    <row r="1" spans="1:12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"/>
    </row>
    <row r="2" spans="1:12" s="3" customFormat="1" ht="18" customHeight="1">
      <c r="A2" s="76" t="s">
        <v>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</row>
    <row r="3" spans="1:12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32</v>
      </c>
      <c r="J3" s="79"/>
      <c r="K3" s="79"/>
    </row>
    <row r="4" spans="1:12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2" ht="26.1" customHeight="1">
      <c r="A5" s="83"/>
      <c r="B5" s="84"/>
      <c r="C5" s="4" t="s">
        <v>0</v>
      </c>
      <c r="D5" s="4" t="s">
        <v>52</v>
      </c>
      <c r="E5" s="4" t="s">
        <v>53</v>
      </c>
      <c r="F5" s="4" t="s">
        <v>0</v>
      </c>
      <c r="G5" s="4" t="s">
        <v>61</v>
      </c>
      <c r="H5" s="4" t="s">
        <v>55</v>
      </c>
      <c r="I5" s="4" t="s">
        <v>0</v>
      </c>
      <c r="J5" s="4" t="s">
        <v>50</v>
      </c>
      <c r="K5" s="5" t="s">
        <v>58</v>
      </c>
    </row>
    <row r="6" spans="1:12">
      <c r="A6" s="85" t="s">
        <v>48</v>
      </c>
      <c r="B6" s="86"/>
      <c r="C6" s="21">
        <f>F6+I6</f>
        <v>1663822</v>
      </c>
      <c r="D6" s="21">
        <f>G6+J6</f>
        <v>777029</v>
      </c>
      <c r="E6" s="22">
        <f>ROUND(D6/C6*100,2)</f>
        <v>46.7</v>
      </c>
      <c r="F6" s="21">
        <f>F7+F8</f>
        <v>1634030</v>
      </c>
      <c r="G6" s="21">
        <f>G7+G8</f>
        <v>761440</v>
      </c>
      <c r="H6" s="22">
        <f>ROUND(G6/F6*100,2)</f>
        <v>46.6</v>
      </c>
      <c r="I6" s="21">
        <f>I7+I8</f>
        <v>29792</v>
      </c>
      <c r="J6" s="21">
        <f>J7+J8</f>
        <v>15589</v>
      </c>
      <c r="K6" s="22">
        <f>ROUND(J6/I6*100,2)</f>
        <v>52.33</v>
      </c>
    </row>
    <row r="7" spans="1:12" ht="15.95" customHeight="1">
      <c r="A7" s="13"/>
      <c r="B7" s="11" t="s">
        <v>27</v>
      </c>
      <c r="C7" s="21">
        <f t="shared" ref="C7:C69" si="0">F7+I7</f>
        <v>867880</v>
      </c>
      <c r="D7" s="21">
        <f t="shared" ref="D7:D69" si="1">G7+J7</f>
        <v>390344</v>
      </c>
      <c r="E7" s="22">
        <f t="shared" ref="E7:E70" si="2">ROUND(D7/C7*100,2)</f>
        <v>44.98</v>
      </c>
      <c r="F7" s="21">
        <f>F10+F13+F16+F19+F22+F25+F28+F31+F34+F37+F40+F43+F46+F49+F52+F55+F58+F61+F64+F67+F70+F73+F76+F79+F82</f>
        <v>851715</v>
      </c>
      <c r="G7" s="21">
        <f>G10+G13+G16+G19+G22+G25+G28+G31+G34+G37+G40+G43+G46+G49+G52+G55+G58+G61+G64+G67+G70+G73+G76+G79+G82</f>
        <v>382146</v>
      </c>
      <c r="H7" s="22">
        <f t="shared" ref="H7:H70" si="3">ROUND(G7/F7*100,2)</f>
        <v>44.87</v>
      </c>
      <c r="I7" s="21">
        <f>I10+I13+I16+I19+I22+I25+I28+I31+I34+I37+I40+I43+I46+I49+I52+I55+I58+I61+I64+I67+I70+I73+I76+I79+I82</f>
        <v>16165</v>
      </c>
      <c r="J7" s="21">
        <f>J10+J13+J16+J19+J22+J25+J28+J31+J34+J37+J40+J43+J46+J49+J52+J55+J58+J61+J64+J67+J70+J73+J76+J79+J82</f>
        <v>8198</v>
      </c>
      <c r="K7" s="22">
        <f t="shared" ref="K7:K70" si="4">ROUND(J7/I7*100,2)</f>
        <v>50.71</v>
      </c>
    </row>
    <row r="8" spans="1:12" ht="15.95" customHeight="1">
      <c r="A8" s="13"/>
      <c r="B8" s="11" t="s">
        <v>28</v>
      </c>
      <c r="C8" s="21">
        <f t="shared" si="0"/>
        <v>795942</v>
      </c>
      <c r="D8" s="21">
        <f t="shared" si="1"/>
        <v>386685</v>
      </c>
      <c r="E8" s="22">
        <f t="shared" si="2"/>
        <v>48.58</v>
      </c>
      <c r="F8" s="21">
        <f>F11+F14+F17+F20+F23+F26+F29+F32+F35+F38+F41+F44+F47+F50+F53+F56+F59+F62+F65+F68+F71+F74+F77+F80+F83</f>
        <v>782315</v>
      </c>
      <c r="G8" s="21">
        <f>G11+G14+G17+G20+G23+G26+G29+G32+G35+G38+G41+G44+G47+G50+G53+G56+G59+G62+G65+G68+G71+G74+G77+G80+G83</f>
        <v>379294</v>
      </c>
      <c r="H8" s="22">
        <f t="shared" si="3"/>
        <v>48.48</v>
      </c>
      <c r="I8" s="21">
        <f>I11+I14+I17+I20+I23+I26+I29+I32+I35+I38+I41+I44+I47+I50+I53+I56+I59+I62+I65+I68+I71+I74+I77+I80+I83</f>
        <v>13627</v>
      </c>
      <c r="J8" s="21">
        <f>J11+J14+J17+J20+J23+J26+J29+J32+J35+J38+J41+J44+J47+J50+J53+J56+J59+J62+J65+J68+J71+J74+J77+J80+J83</f>
        <v>7391</v>
      </c>
      <c r="K8" s="22">
        <f t="shared" si="4"/>
        <v>54.24</v>
      </c>
    </row>
    <row r="9" spans="1:12" ht="15.95" customHeight="1">
      <c r="A9" s="13" t="s">
        <v>1</v>
      </c>
      <c r="B9" s="11" t="s">
        <v>26</v>
      </c>
      <c r="C9" s="6">
        <f t="shared" si="0"/>
        <v>161932</v>
      </c>
      <c r="D9" s="6">
        <f t="shared" si="1"/>
        <v>84393</v>
      </c>
      <c r="E9" s="22">
        <f t="shared" si="2"/>
        <v>52.12</v>
      </c>
      <c r="F9" s="6">
        <v>151706</v>
      </c>
      <c r="G9" s="6">
        <v>79471</v>
      </c>
      <c r="H9" s="22">
        <f t="shared" si="3"/>
        <v>52.38</v>
      </c>
      <c r="I9" s="6">
        <v>10226</v>
      </c>
      <c r="J9" s="6">
        <v>4922</v>
      </c>
      <c r="K9" s="22">
        <f t="shared" si="4"/>
        <v>48.13</v>
      </c>
    </row>
    <row r="10" spans="1:12" ht="15.95" customHeight="1">
      <c r="A10" s="13"/>
      <c r="B10" s="11" t="s">
        <v>27</v>
      </c>
      <c r="C10" s="6">
        <f t="shared" si="0"/>
        <v>84644</v>
      </c>
      <c r="D10" s="6">
        <f t="shared" si="1"/>
        <v>42912</v>
      </c>
      <c r="E10" s="22">
        <f t="shared" si="2"/>
        <v>50.7</v>
      </c>
      <c r="F10" s="6">
        <v>79063</v>
      </c>
      <c r="G10" s="6">
        <v>40310</v>
      </c>
      <c r="H10" s="22">
        <f t="shared" si="3"/>
        <v>50.98</v>
      </c>
      <c r="I10" s="6">
        <v>5581</v>
      </c>
      <c r="J10" s="6">
        <v>2602</v>
      </c>
      <c r="K10" s="22">
        <f t="shared" si="4"/>
        <v>46.62</v>
      </c>
    </row>
    <row r="11" spans="1:12" ht="15.95" customHeight="1">
      <c r="A11" s="13"/>
      <c r="B11" s="11" t="s">
        <v>28</v>
      </c>
      <c r="C11" s="6">
        <f t="shared" si="0"/>
        <v>77288</v>
      </c>
      <c r="D11" s="6">
        <f t="shared" si="1"/>
        <v>41481</v>
      </c>
      <c r="E11" s="22">
        <f t="shared" si="2"/>
        <v>53.67</v>
      </c>
      <c r="F11" s="6">
        <v>72643</v>
      </c>
      <c r="G11" s="6">
        <v>39161</v>
      </c>
      <c r="H11" s="22">
        <f t="shared" si="3"/>
        <v>53.91</v>
      </c>
      <c r="I11" s="6">
        <v>4645</v>
      </c>
      <c r="J11" s="6">
        <v>2320</v>
      </c>
      <c r="K11" s="22">
        <f t="shared" si="4"/>
        <v>49.95</v>
      </c>
    </row>
    <row r="12" spans="1:12" ht="15.95" customHeight="1">
      <c r="A12" s="13" t="s">
        <v>2</v>
      </c>
      <c r="B12" s="11" t="s">
        <v>26</v>
      </c>
      <c r="C12" s="6">
        <f t="shared" si="0"/>
        <v>105816</v>
      </c>
      <c r="D12" s="6">
        <f t="shared" si="1"/>
        <v>52360</v>
      </c>
      <c r="E12" s="22">
        <f t="shared" si="2"/>
        <v>49.48</v>
      </c>
      <c r="F12" s="6">
        <v>105269</v>
      </c>
      <c r="G12" s="6">
        <v>52053</v>
      </c>
      <c r="H12" s="22">
        <f t="shared" si="3"/>
        <v>49.45</v>
      </c>
      <c r="I12" s="6">
        <v>547</v>
      </c>
      <c r="J12" s="6">
        <v>307</v>
      </c>
      <c r="K12" s="22">
        <f t="shared" si="4"/>
        <v>56.12</v>
      </c>
    </row>
    <row r="13" spans="1:12" ht="15.95" customHeight="1">
      <c r="A13" s="13"/>
      <c r="B13" s="11" t="s">
        <v>27</v>
      </c>
      <c r="C13" s="6">
        <f t="shared" si="0"/>
        <v>55083</v>
      </c>
      <c r="D13" s="6">
        <f t="shared" si="1"/>
        <v>26311</v>
      </c>
      <c r="E13" s="22">
        <f t="shared" si="2"/>
        <v>47.77</v>
      </c>
      <c r="F13" s="6">
        <v>54788</v>
      </c>
      <c r="G13" s="6">
        <v>26156</v>
      </c>
      <c r="H13" s="22">
        <f t="shared" si="3"/>
        <v>47.74</v>
      </c>
      <c r="I13" s="6">
        <v>295</v>
      </c>
      <c r="J13" s="6">
        <v>155</v>
      </c>
      <c r="K13" s="22">
        <f t="shared" si="4"/>
        <v>52.54</v>
      </c>
    </row>
    <row r="14" spans="1:12" ht="15.95" customHeight="1">
      <c r="A14" s="13"/>
      <c r="B14" s="11" t="s">
        <v>28</v>
      </c>
      <c r="C14" s="6">
        <f t="shared" si="0"/>
        <v>50733</v>
      </c>
      <c r="D14" s="6">
        <f t="shared" si="1"/>
        <v>26049</v>
      </c>
      <c r="E14" s="22">
        <f t="shared" si="2"/>
        <v>51.35</v>
      </c>
      <c r="F14" s="6">
        <v>50481</v>
      </c>
      <c r="G14" s="6">
        <v>25897</v>
      </c>
      <c r="H14" s="22">
        <f t="shared" si="3"/>
        <v>51.3</v>
      </c>
      <c r="I14" s="6">
        <v>252</v>
      </c>
      <c r="J14" s="6">
        <v>152</v>
      </c>
      <c r="K14" s="22">
        <f t="shared" si="4"/>
        <v>60.32</v>
      </c>
    </row>
    <row r="15" spans="1:12" ht="15.95" customHeight="1">
      <c r="A15" s="13" t="s">
        <v>3</v>
      </c>
      <c r="B15" s="11" t="s">
        <v>26</v>
      </c>
      <c r="C15" s="6">
        <f t="shared" si="0"/>
        <v>269664</v>
      </c>
      <c r="D15" s="6">
        <f t="shared" si="1"/>
        <v>139304</v>
      </c>
      <c r="E15" s="22">
        <f t="shared" si="2"/>
        <v>51.66</v>
      </c>
      <c r="F15" s="6">
        <v>263505</v>
      </c>
      <c r="G15" s="6">
        <v>135858</v>
      </c>
      <c r="H15" s="22">
        <f t="shared" si="3"/>
        <v>51.56</v>
      </c>
      <c r="I15" s="6">
        <v>6159</v>
      </c>
      <c r="J15" s="6">
        <v>3446</v>
      </c>
      <c r="K15" s="22">
        <f t="shared" si="4"/>
        <v>55.95</v>
      </c>
    </row>
    <row r="16" spans="1:12" ht="15.95" customHeight="1">
      <c r="A16" s="13"/>
      <c r="B16" s="11" t="s">
        <v>27</v>
      </c>
      <c r="C16" s="6">
        <f t="shared" si="0"/>
        <v>140110</v>
      </c>
      <c r="D16" s="6">
        <f t="shared" si="1"/>
        <v>70705</v>
      </c>
      <c r="E16" s="22">
        <f t="shared" si="2"/>
        <v>50.46</v>
      </c>
      <c r="F16" s="6">
        <v>136855</v>
      </c>
      <c r="G16" s="6">
        <v>68937</v>
      </c>
      <c r="H16" s="22">
        <f t="shared" si="3"/>
        <v>50.37</v>
      </c>
      <c r="I16" s="6">
        <v>3255</v>
      </c>
      <c r="J16" s="6">
        <v>1768</v>
      </c>
      <c r="K16" s="22">
        <f t="shared" si="4"/>
        <v>54.32</v>
      </c>
    </row>
    <row r="17" spans="1:11" ht="15.95" customHeight="1">
      <c r="A17" s="13"/>
      <c r="B17" s="11" t="s">
        <v>28</v>
      </c>
      <c r="C17" s="6">
        <f t="shared" si="0"/>
        <v>129554</v>
      </c>
      <c r="D17" s="6">
        <f t="shared" si="1"/>
        <v>68599</v>
      </c>
      <c r="E17" s="22">
        <f t="shared" si="2"/>
        <v>52.95</v>
      </c>
      <c r="F17" s="6">
        <v>126650</v>
      </c>
      <c r="G17" s="6">
        <v>66921</v>
      </c>
      <c r="H17" s="22">
        <f t="shared" si="3"/>
        <v>52.84</v>
      </c>
      <c r="I17" s="6">
        <v>2904</v>
      </c>
      <c r="J17" s="6">
        <v>1678</v>
      </c>
      <c r="K17" s="22">
        <f t="shared" si="4"/>
        <v>57.78</v>
      </c>
    </row>
    <row r="18" spans="1:11" ht="15.95" customHeight="1">
      <c r="A18" s="13" t="s">
        <v>4</v>
      </c>
      <c r="B18" s="11" t="s">
        <v>26</v>
      </c>
      <c r="C18" s="6">
        <f t="shared" si="0"/>
        <v>33103</v>
      </c>
      <c r="D18" s="6">
        <f t="shared" si="1"/>
        <v>13439</v>
      </c>
      <c r="E18" s="22">
        <f t="shared" si="2"/>
        <v>40.6</v>
      </c>
      <c r="F18" s="6">
        <v>32972</v>
      </c>
      <c r="G18" s="6">
        <v>13402</v>
      </c>
      <c r="H18" s="22">
        <f t="shared" si="3"/>
        <v>40.65</v>
      </c>
      <c r="I18" s="6">
        <v>131</v>
      </c>
      <c r="J18" s="6">
        <v>37</v>
      </c>
      <c r="K18" s="22">
        <f t="shared" si="4"/>
        <v>28.24</v>
      </c>
    </row>
    <row r="19" spans="1:11" ht="15.95" customHeight="1">
      <c r="A19" s="13"/>
      <c r="B19" s="11" t="s">
        <v>27</v>
      </c>
      <c r="C19" s="6">
        <f t="shared" si="0"/>
        <v>17251</v>
      </c>
      <c r="D19" s="6">
        <f t="shared" si="1"/>
        <v>6697</v>
      </c>
      <c r="E19" s="22">
        <f t="shared" si="2"/>
        <v>38.82</v>
      </c>
      <c r="F19" s="6">
        <v>17162</v>
      </c>
      <c r="G19" s="6">
        <v>6676</v>
      </c>
      <c r="H19" s="22">
        <f t="shared" si="3"/>
        <v>38.9</v>
      </c>
      <c r="I19" s="6">
        <v>89</v>
      </c>
      <c r="J19" s="6">
        <v>21</v>
      </c>
      <c r="K19" s="22">
        <f t="shared" si="4"/>
        <v>23.6</v>
      </c>
    </row>
    <row r="20" spans="1:11" ht="15.95" customHeight="1">
      <c r="A20" s="13"/>
      <c r="B20" s="11" t="s">
        <v>28</v>
      </c>
      <c r="C20" s="6">
        <f t="shared" si="0"/>
        <v>15852</v>
      </c>
      <c r="D20" s="6">
        <f t="shared" si="1"/>
        <v>6742</v>
      </c>
      <c r="E20" s="22">
        <f t="shared" si="2"/>
        <v>42.53</v>
      </c>
      <c r="F20" s="6">
        <v>15810</v>
      </c>
      <c r="G20" s="6">
        <v>6726</v>
      </c>
      <c r="H20" s="22">
        <f t="shared" si="3"/>
        <v>42.54</v>
      </c>
      <c r="I20" s="6">
        <v>42</v>
      </c>
      <c r="J20" s="6">
        <v>16</v>
      </c>
      <c r="K20" s="22">
        <f t="shared" si="4"/>
        <v>38.1</v>
      </c>
    </row>
    <row r="21" spans="1:11" ht="15.95" customHeight="1">
      <c r="A21" s="13" t="s">
        <v>5</v>
      </c>
      <c r="B21" s="11" t="s">
        <v>26</v>
      </c>
      <c r="C21" s="6">
        <f t="shared" si="0"/>
        <v>167304</v>
      </c>
      <c r="D21" s="6">
        <f t="shared" si="1"/>
        <v>74914</v>
      </c>
      <c r="E21" s="22">
        <f t="shared" si="2"/>
        <v>44.78</v>
      </c>
      <c r="F21" s="6">
        <v>166855</v>
      </c>
      <c r="G21" s="6">
        <v>74703</v>
      </c>
      <c r="H21" s="22">
        <f t="shared" si="3"/>
        <v>44.77</v>
      </c>
      <c r="I21" s="6">
        <v>449</v>
      </c>
      <c r="J21" s="6">
        <v>211</v>
      </c>
      <c r="K21" s="22">
        <f t="shared" si="4"/>
        <v>46.99</v>
      </c>
    </row>
    <row r="22" spans="1:11" ht="15.95" customHeight="1">
      <c r="A22" s="13"/>
      <c r="B22" s="11" t="s">
        <v>27</v>
      </c>
      <c r="C22" s="6">
        <f t="shared" si="0"/>
        <v>87397</v>
      </c>
      <c r="D22" s="6">
        <f t="shared" si="1"/>
        <v>37728</v>
      </c>
      <c r="E22" s="22">
        <f t="shared" si="2"/>
        <v>43.17</v>
      </c>
      <c r="F22" s="6">
        <v>87137</v>
      </c>
      <c r="G22" s="6">
        <v>37610</v>
      </c>
      <c r="H22" s="22">
        <f t="shared" si="3"/>
        <v>43.16</v>
      </c>
      <c r="I22" s="6">
        <v>260</v>
      </c>
      <c r="J22" s="6">
        <v>118</v>
      </c>
      <c r="K22" s="22">
        <f t="shared" si="4"/>
        <v>45.38</v>
      </c>
    </row>
    <row r="23" spans="1:11" ht="15.95" customHeight="1">
      <c r="A23" s="13"/>
      <c r="B23" s="11" t="s">
        <v>28</v>
      </c>
      <c r="C23" s="6">
        <f t="shared" si="0"/>
        <v>79907</v>
      </c>
      <c r="D23" s="6">
        <f t="shared" si="1"/>
        <v>37186</v>
      </c>
      <c r="E23" s="22">
        <f t="shared" si="2"/>
        <v>46.54</v>
      </c>
      <c r="F23" s="6">
        <v>79718</v>
      </c>
      <c r="G23" s="6">
        <v>37093</v>
      </c>
      <c r="H23" s="22">
        <f t="shared" si="3"/>
        <v>46.53</v>
      </c>
      <c r="I23" s="6">
        <v>189</v>
      </c>
      <c r="J23" s="6">
        <v>93</v>
      </c>
      <c r="K23" s="22">
        <f t="shared" si="4"/>
        <v>49.21</v>
      </c>
    </row>
    <row r="24" spans="1:11" ht="15.95" customHeight="1">
      <c r="A24" s="13" t="s">
        <v>6</v>
      </c>
      <c r="B24" s="11" t="s">
        <v>26</v>
      </c>
      <c r="C24" s="6">
        <f t="shared" si="0"/>
        <v>41249</v>
      </c>
      <c r="D24" s="6">
        <f t="shared" si="1"/>
        <v>17005</v>
      </c>
      <c r="E24" s="22">
        <f t="shared" si="2"/>
        <v>41.23</v>
      </c>
      <c r="F24" s="6">
        <v>40566</v>
      </c>
      <c r="G24" s="6">
        <v>16659</v>
      </c>
      <c r="H24" s="22">
        <f t="shared" si="3"/>
        <v>41.07</v>
      </c>
      <c r="I24" s="6">
        <v>683</v>
      </c>
      <c r="J24" s="6">
        <v>346</v>
      </c>
      <c r="K24" s="22">
        <f t="shared" si="4"/>
        <v>50.66</v>
      </c>
    </row>
    <row r="25" spans="1:11" ht="15.95" customHeight="1">
      <c r="A25" s="13"/>
      <c r="B25" s="11" t="s">
        <v>27</v>
      </c>
      <c r="C25" s="6">
        <f t="shared" si="0"/>
        <v>21653</v>
      </c>
      <c r="D25" s="6">
        <f t="shared" si="1"/>
        <v>8611</v>
      </c>
      <c r="E25" s="22">
        <f t="shared" si="2"/>
        <v>39.770000000000003</v>
      </c>
      <c r="F25" s="6">
        <v>21275</v>
      </c>
      <c r="G25" s="6">
        <v>8427</v>
      </c>
      <c r="H25" s="22">
        <f t="shared" si="3"/>
        <v>39.61</v>
      </c>
      <c r="I25" s="6">
        <v>378</v>
      </c>
      <c r="J25" s="6">
        <v>184</v>
      </c>
      <c r="K25" s="22">
        <f t="shared" si="4"/>
        <v>48.68</v>
      </c>
    </row>
    <row r="26" spans="1:11" ht="15.95" customHeight="1">
      <c r="A26" s="13"/>
      <c r="B26" s="11" t="s">
        <v>28</v>
      </c>
      <c r="C26" s="6">
        <f t="shared" si="0"/>
        <v>19596</v>
      </c>
      <c r="D26" s="6">
        <f t="shared" si="1"/>
        <v>8394</v>
      </c>
      <c r="E26" s="22">
        <f t="shared" si="2"/>
        <v>42.84</v>
      </c>
      <c r="F26" s="6">
        <v>19291</v>
      </c>
      <c r="G26" s="6">
        <v>8232</v>
      </c>
      <c r="H26" s="22">
        <f t="shared" si="3"/>
        <v>42.67</v>
      </c>
      <c r="I26" s="6">
        <v>305</v>
      </c>
      <c r="J26" s="6">
        <v>162</v>
      </c>
      <c r="K26" s="22">
        <f t="shared" si="4"/>
        <v>53.11</v>
      </c>
    </row>
    <row r="27" spans="1:11" ht="15.95" customHeight="1">
      <c r="A27" s="13" t="s">
        <v>7</v>
      </c>
      <c r="B27" s="11" t="s">
        <v>26</v>
      </c>
      <c r="C27" s="6">
        <f t="shared" si="0"/>
        <v>40025</v>
      </c>
      <c r="D27" s="6">
        <f t="shared" si="1"/>
        <v>15819</v>
      </c>
      <c r="E27" s="22">
        <f t="shared" si="2"/>
        <v>39.520000000000003</v>
      </c>
      <c r="F27" s="6">
        <v>40025</v>
      </c>
      <c r="G27" s="6">
        <v>15819</v>
      </c>
      <c r="H27" s="22">
        <f t="shared" si="3"/>
        <v>39.520000000000003</v>
      </c>
      <c r="I27" s="6">
        <v>0</v>
      </c>
      <c r="J27" s="6">
        <v>0</v>
      </c>
      <c r="K27" s="6">
        <v>0</v>
      </c>
    </row>
    <row r="28" spans="1:11" ht="15.95" customHeight="1">
      <c r="A28" s="13"/>
      <c r="B28" s="11" t="s">
        <v>27</v>
      </c>
      <c r="C28" s="6">
        <f t="shared" si="0"/>
        <v>20939</v>
      </c>
      <c r="D28" s="6">
        <f t="shared" si="1"/>
        <v>7882</v>
      </c>
      <c r="E28" s="22">
        <f t="shared" si="2"/>
        <v>37.64</v>
      </c>
      <c r="F28" s="6">
        <v>20939</v>
      </c>
      <c r="G28" s="6">
        <v>7882</v>
      </c>
      <c r="H28" s="22">
        <f t="shared" si="3"/>
        <v>37.64</v>
      </c>
      <c r="I28" s="6">
        <v>0</v>
      </c>
      <c r="J28" s="6">
        <v>0</v>
      </c>
      <c r="K28" s="6">
        <v>0</v>
      </c>
    </row>
    <row r="29" spans="1:11" ht="15.95" customHeight="1">
      <c r="A29" s="13"/>
      <c r="B29" s="11" t="s">
        <v>28</v>
      </c>
      <c r="C29" s="6">
        <f t="shared" si="0"/>
        <v>19086</v>
      </c>
      <c r="D29" s="6">
        <f t="shared" si="1"/>
        <v>7937</v>
      </c>
      <c r="E29" s="22">
        <f t="shared" si="2"/>
        <v>41.59</v>
      </c>
      <c r="F29" s="6">
        <v>19086</v>
      </c>
      <c r="G29" s="6">
        <v>7937</v>
      </c>
      <c r="H29" s="22">
        <f t="shared" si="3"/>
        <v>41.59</v>
      </c>
      <c r="I29" s="6">
        <v>0</v>
      </c>
      <c r="J29" s="6">
        <v>0</v>
      </c>
      <c r="K29" s="6">
        <v>0</v>
      </c>
    </row>
    <row r="30" spans="1:11" ht="15.95" customHeight="1">
      <c r="A30" s="13" t="s">
        <v>8</v>
      </c>
      <c r="B30" s="11" t="s">
        <v>26</v>
      </c>
      <c r="C30" s="6">
        <f t="shared" si="0"/>
        <v>124111</v>
      </c>
      <c r="D30" s="6">
        <f t="shared" si="1"/>
        <v>60702</v>
      </c>
      <c r="E30" s="22">
        <f t="shared" si="2"/>
        <v>48.91</v>
      </c>
      <c r="F30" s="6">
        <v>123225</v>
      </c>
      <c r="G30" s="6">
        <v>60279</v>
      </c>
      <c r="H30" s="22">
        <f t="shared" si="3"/>
        <v>48.92</v>
      </c>
      <c r="I30" s="6">
        <v>886</v>
      </c>
      <c r="J30" s="6">
        <v>423</v>
      </c>
      <c r="K30" s="22">
        <f t="shared" si="4"/>
        <v>47.74</v>
      </c>
    </row>
    <row r="31" spans="1:11" ht="15.95" customHeight="1">
      <c r="A31" s="13"/>
      <c r="B31" s="11" t="s">
        <v>27</v>
      </c>
      <c r="C31" s="6">
        <f t="shared" si="0"/>
        <v>64567</v>
      </c>
      <c r="D31" s="6">
        <f t="shared" si="1"/>
        <v>30347</v>
      </c>
      <c r="E31" s="22">
        <f t="shared" si="2"/>
        <v>47</v>
      </c>
      <c r="F31" s="6">
        <v>64056</v>
      </c>
      <c r="G31" s="6">
        <v>30113</v>
      </c>
      <c r="H31" s="22">
        <f t="shared" si="3"/>
        <v>47.01</v>
      </c>
      <c r="I31" s="6">
        <v>511</v>
      </c>
      <c r="J31" s="6">
        <v>234</v>
      </c>
      <c r="K31" s="22">
        <f t="shared" si="4"/>
        <v>45.79</v>
      </c>
    </row>
    <row r="32" spans="1:11" ht="15.95" customHeight="1">
      <c r="A32" s="13"/>
      <c r="B32" s="11" t="s">
        <v>28</v>
      </c>
      <c r="C32" s="6">
        <f t="shared" si="0"/>
        <v>59544</v>
      </c>
      <c r="D32" s="6">
        <f t="shared" si="1"/>
        <v>30355</v>
      </c>
      <c r="E32" s="22">
        <f t="shared" si="2"/>
        <v>50.98</v>
      </c>
      <c r="F32" s="6">
        <v>59169</v>
      </c>
      <c r="G32" s="6">
        <v>30166</v>
      </c>
      <c r="H32" s="22">
        <f t="shared" si="3"/>
        <v>50.98</v>
      </c>
      <c r="I32" s="6">
        <v>375</v>
      </c>
      <c r="J32" s="6">
        <v>189</v>
      </c>
      <c r="K32" s="22">
        <f t="shared" si="4"/>
        <v>50.4</v>
      </c>
    </row>
    <row r="33" spans="1:11" ht="15.95" customHeight="1">
      <c r="A33" s="13" t="s">
        <v>9</v>
      </c>
      <c r="B33" s="11" t="s">
        <v>26</v>
      </c>
      <c r="C33" s="6">
        <f t="shared" si="0"/>
        <v>97882</v>
      </c>
      <c r="D33" s="6">
        <f t="shared" si="1"/>
        <v>48451</v>
      </c>
      <c r="E33" s="22">
        <f t="shared" si="2"/>
        <v>49.5</v>
      </c>
      <c r="F33" s="6">
        <v>97882</v>
      </c>
      <c r="G33" s="6">
        <v>48451</v>
      </c>
      <c r="H33" s="22">
        <f t="shared" si="3"/>
        <v>49.5</v>
      </c>
      <c r="I33" s="6">
        <v>0</v>
      </c>
      <c r="J33" s="6">
        <v>0</v>
      </c>
      <c r="K33" s="6">
        <v>0</v>
      </c>
    </row>
    <row r="34" spans="1:11" ht="15.95" customHeight="1">
      <c r="A34" s="13"/>
      <c r="B34" s="11" t="s">
        <v>27</v>
      </c>
      <c r="C34" s="6">
        <f t="shared" si="0"/>
        <v>51154</v>
      </c>
      <c r="D34" s="6">
        <f t="shared" si="1"/>
        <v>24367</v>
      </c>
      <c r="E34" s="22">
        <f t="shared" si="2"/>
        <v>47.63</v>
      </c>
      <c r="F34" s="6">
        <v>51154</v>
      </c>
      <c r="G34" s="6">
        <v>24367</v>
      </c>
      <c r="H34" s="22">
        <f t="shared" si="3"/>
        <v>47.63</v>
      </c>
      <c r="I34" s="6">
        <v>0</v>
      </c>
      <c r="J34" s="6">
        <v>0</v>
      </c>
      <c r="K34" s="6">
        <v>0</v>
      </c>
    </row>
    <row r="35" spans="1:11" ht="15.95" customHeight="1">
      <c r="A35" s="13"/>
      <c r="B35" s="11" t="s">
        <v>28</v>
      </c>
      <c r="C35" s="6">
        <f t="shared" si="0"/>
        <v>46728</v>
      </c>
      <c r="D35" s="6">
        <f t="shared" si="1"/>
        <v>24084</v>
      </c>
      <c r="E35" s="22">
        <f t="shared" si="2"/>
        <v>51.54</v>
      </c>
      <c r="F35" s="6">
        <v>46728</v>
      </c>
      <c r="G35" s="6">
        <v>24084</v>
      </c>
      <c r="H35" s="22">
        <f t="shared" si="3"/>
        <v>51.54</v>
      </c>
      <c r="I35" s="6">
        <v>0</v>
      </c>
      <c r="J35" s="6">
        <v>0</v>
      </c>
      <c r="K35" s="6">
        <v>0</v>
      </c>
    </row>
    <row r="36" spans="1:11" ht="15.95" customHeight="1">
      <c r="A36" s="13" t="s">
        <v>10</v>
      </c>
      <c r="B36" s="11" t="s">
        <v>26</v>
      </c>
      <c r="C36" s="21">
        <f t="shared" si="0"/>
        <v>38022</v>
      </c>
      <c r="D36" s="21">
        <f t="shared" si="1"/>
        <v>15466</v>
      </c>
      <c r="E36" s="22">
        <f t="shared" si="2"/>
        <v>40.68</v>
      </c>
      <c r="F36" s="21">
        <v>36920</v>
      </c>
      <c r="G36" s="21">
        <v>14891</v>
      </c>
      <c r="H36" s="22">
        <f t="shared" si="3"/>
        <v>40.33</v>
      </c>
      <c r="I36" s="21">
        <f>I37+I38</f>
        <v>1102</v>
      </c>
      <c r="J36" s="21">
        <f>J37+J38</f>
        <v>575</v>
      </c>
      <c r="K36" s="22">
        <f t="shared" si="4"/>
        <v>52.18</v>
      </c>
    </row>
    <row r="37" spans="1:11" ht="15.95" customHeight="1">
      <c r="A37" s="13"/>
      <c r="B37" s="11" t="s">
        <v>27</v>
      </c>
      <c r="C37" s="21">
        <f t="shared" si="0"/>
        <v>19833</v>
      </c>
      <c r="D37" s="21">
        <f t="shared" si="1"/>
        <v>7545</v>
      </c>
      <c r="E37" s="22">
        <f t="shared" si="2"/>
        <v>38.04</v>
      </c>
      <c r="F37" s="21">
        <v>19187</v>
      </c>
      <c r="G37" s="21">
        <v>7232</v>
      </c>
      <c r="H37" s="22">
        <f t="shared" si="3"/>
        <v>37.69</v>
      </c>
      <c r="I37" s="21">
        <f>554+92</f>
        <v>646</v>
      </c>
      <c r="J37" s="21">
        <f>286+27</f>
        <v>313</v>
      </c>
      <c r="K37" s="22">
        <f t="shared" si="4"/>
        <v>48.45</v>
      </c>
    </row>
    <row r="38" spans="1:11" ht="15.95" customHeight="1">
      <c r="A38" s="13"/>
      <c r="B38" s="11" t="s">
        <v>28</v>
      </c>
      <c r="C38" s="21">
        <f t="shared" si="0"/>
        <v>18189</v>
      </c>
      <c r="D38" s="21">
        <f t="shared" si="1"/>
        <v>7921</v>
      </c>
      <c r="E38" s="22">
        <f t="shared" si="2"/>
        <v>43.55</v>
      </c>
      <c r="F38" s="21">
        <v>17733</v>
      </c>
      <c r="G38" s="21">
        <v>7659</v>
      </c>
      <c r="H38" s="22">
        <f t="shared" si="3"/>
        <v>43.19</v>
      </c>
      <c r="I38" s="21">
        <f>391+65</f>
        <v>456</v>
      </c>
      <c r="J38" s="21">
        <f>241+21</f>
        <v>262</v>
      </c>
      <c r="K38" s="22">
        <f t="shared" si="4"/>
        <v>57.46</v>
      </c>
    </row>
    <row r="39" spans="1:11" ht="15.95" customHeight="1">
      <c r="A39" s="13" t="s">
        <v>11</v>
      </c>
      <c r="B39" s="11" t="s">
        <v>26</v>
      </c>
      <c r="C39" s="6">
        <f t="shared" si="0"/>
        <v>50641</v>
      </c>
      <c r="D39" s="6">
        <f t="shared" si="1"/>
        <v>19982</v>
      </c>
      <c r="E39" s="22">
        <f t="shared" si="2"/>
        <v>39.46</v>
      </c>
      <c r="F39" s="6">
        <v>49824</v>
      </c>
      <c r="G39" s="6">
        <v>19499</v>
      </c>
      <c r="H39" s="22">
        <f t="shared" si="3"/>
        <v>39.14</v>
      </c>
      <c r="I39" s="6">
        <v>817</v>
      </c>
      <c r="J39" s="6">
        <v>483</v>
      </c>
      <c r="K39" s="22">
        <f t="shared" si="4"/>
        <v>59.12</v>
      </c>
    </row>
    <row r="40" spans="1:11" ht="15.95" customHeight="1">
      <c r="A40" s="13"/>
      <c r="B40" s="11" t="s">
        <v>27</v>
      </c>
      <c r="C40" s="6">
        <f t="shared" si="0"/>
        <v>26679</v>
      </c>
      <c r="D40" s="6">
        <f t="shared" si="1"/>
        <v>9938</v>
      </c>
      <c r="E40" s="22">
        <f t="shared" si="2"/>
        <v>37.25</v>
      </c>
      <c r="F40" s="6">
        <v>26243</v>
      </c>
      <c r="G40" s="6">
        <v>9685</v>
      </c>
      <c r="H40" s="22">
        <f t="shared" si="3"/>
        <v>36.909999999999997</v>
      </c>
      <c r="I40" s="6">
        <v>436</v>
      </c>
      <c r="J40" s="6">
        <v>253</v>
      </c>
      <c r="K40" s="22">
        <f t="shared" si="4"/>
        <v>58.03</v>
      </c>
    </row>
    <row r="41" spans="1:11" ht="15.95" customHeight="1">
      <c r="A41" s="13"/>
      <c r="B41" s="11" t="s">
        <v>28</v>
      </c>
      <c r="C41" s="6">
        <f t="shared" si="0"/>
        <v>23962</v>
      </c>
      <c r="D41" s="6">
        <f t="shared" si="1"/>
        <v>10044</v>
      </c>
      <c r="E41" s="22">
        <f t="shared" si="2"/>
        <v>41.92</v>
      </c>
      <c r="F41" s="6">
        <v>23581</v>
      </c>
      <c r="G41" s="6">
        <v>9814</v>
      </c>
      <c r="H41" s="22">
        <f t="shared" si="3"/>
        <v>41.62</v>
      </c>
      <c r="I41" s="6">
        <v>381</v>
      </c>
      <c r="J41" s="6">
        <v>230</v>
      </c>
      <c r="K41" s="22">
        <f t="shared" si="4"/>
        <v>60.37</v>
      </c>
    </row>
    <row r="42" spans="1:11" ht="15.95" customHeight="1">
      <c r="A42" s="13" t="s">
        <v>12</v>
      </c>
      <c r="B42" s="11" t="s">
        <v>26</v>
      </c>
      <c r="C42" s="6">
        <f t="shared" si="0"/>
        <v>35810</v>
      </c>
      <c r="D42" s="6">
        <f t="shared" si="1"/>
        <v>13618</v>
      </c>
      <c r="E42" s="22">
        <f t="shared" si="2"/>
        <v>38.03</v>
      </c>
      <c r="F42" s="6">
        <v>35810</v>
      </c>
      <c r="G42" s="6">
        <v>13618</v>
      </c>
      <c r="H42" s="22">
        <f t="shared" si="3"/>
        <v>38.03</v>
      </c>
      <c r="I42" s="6">
        <v>0</v>
      </c>
      <c r="J42" s="6">
        <v>0</v>
      </c>
      <c r="K42" s="6">
        <v>0</v>
      </c>
    </row>
    <row r="43" spans="1:11" ht="15.95" customHeight="1">
      <c r="A43" s="13"/>
      <c r="B43" s="11" t="s">
        <v>27</v>
      </c>
      <c r="C43" s="6">
        <f t="shared" si="0"/>
        <v>18752</v>
      </c>
      <c r="D43" s="6">
        <f t="shared" si="1"/>
        <v>6712</v>
      </c>
      <c r="E43" s="22">
        <f t="shared" si="2"/>
        <v>35.79</v>
      </c>
      <c r="F43" s="19">
        <v>18752</v>
      </c>
      <c r="G43" s="19">
        <v>6712</v>
      </c>
      <c r="H43" s="22">
        <f t="shared" si="3"/>
        <v>35.79</v>
      </c>
      <c r="I43" s="19">
        <v>0</v>
      </c>
      <c r="J43" s="19">
        <v>0</v>
      </c>
      <c r="K43" s="19">
        <v>0</v>
      </c>
    </row>
    <row r="44" spans="1:11" ht="15.95" customHeight="1">
      <c r="A44" s="13"/>
      <c r="B44" s="11" t="s">
        <v>28</v>
      </c>
      <c r="C44" s="6">
        <f t="shared" si="0"/>
        <v>17058</v>
      </c>
      <c r="D44" s="6">
        <f t="shared" si="1"/>
        <v>6906</v>
      </c>
      <c r="E44" s="22">
        <f t="shared" si="2"/>
        <v>40.49</v>
      </c>
      <c r="F44" s="19">
        <v>17058</v>
      </c>
      <c r="G44" s="19">
        <v>6906</v>
      </c>
      <c r="H44" s="22">
        <f t="shared" si="3"/>
        <v>40.49</v>
      </c>
      <c r="I44" s="19">
        <v>0</v>
      </c>
      <c r="J44" s="19">
        <v>0</v>
      </c>
      <c r="K44" s="19">
        <v>0</v>
      </c>
    </row>
    <row r="45" spans="1:11">
      <c r="A45" s="13" t="s">
        <v>13</v>
      </c>
      <c r="B45" s="11" t="s">
        <v>26</v>
      </c>
      <c r="C45" s="19">
        <f t="shared" si="0"/>
        <v>73006</v>
      </c>
      <c r="D45" s="19">
        <f t="shared" si="1"/>
        <v>33684</v>
      </c>
      <c r="E45" s="22">
        <f t="shared" si="2"/>
        <v>46.14</v>
      </c>
      <c r="F45" s="19">
        <v>73006</v>
      </c>
      <c r="G45" s="19">
        <v>33684</v>
      </c>
      <c r="H45" s="22">
        <f t="shared" si="3"/>
        <v>46.14</v>
      </c>
      <c r="I45" s="19">
        <v>0</v>
      </c>
      <c r="J45" s="19">
        <v>0</v>
      </c>
      <c r="K45" s="19">
        <v>0</v>
      </c>
    </row>
    <row r="46" spans="1:11">
      <c r="A46" s="13"/>
      <c r="B46" s="11" t="s">
        <v>27</v>
      </c>
      <c r="C46" s="19">
        <f t="shared" si="0"/>
        <v>38161</v>
      </c>
      <c r="D46" s="19">
        <f t="shared" si="1"/>
        <v>16755</v>
      </c>
      <c r="E46" s="22">
        <f t="shared" si="2"/>
        <v>43.91</v>
      </c>
      <c r="F46" s="19">
        <v>38161</v>
      </c>
      <c r="G46" s="19">
        <v>16755</v>
      </c>
      <c r="H46" s="22">
        <f t="shared" si="3"/>
        <v>43.91</v>
      </c>
      <c r="I46" s="19">
        <v>0</v>
      </c>
      <c r="J46" s="19">
        <v>0</v>
      </c>
      <c r="K46" s="19">
        <v>0</v>
      </c>
    </row>
    <row r="47" spans="1:11">
      <c r="A47" s="15"/>
      <c r="B47" s="16" t="s">
        <v>28</v>
      </c>
      <c r="C47" s="17">
        <f t="shared" si="0"/>
        <v>34845</v>
      </c>
      <c r="D47" s="17">
        <f t="shared" si="1"/>
        <v>16929</v>
      </c>
      <c r="E47" s="24">
        <f t="shared" si="2"/>
        <v>48.58</v>
      </c>
      <c r="F47" s="17">
        <v>34845</v>
      </c>
      <c r="G47" s="17">
        <v>16929</v>
      </c>
      <c r="H47" s="24">
        <f t="shared" si="3"/>
        <v>48.58</v>
      </c>
      <c r="I47" s="17">
        <v>0</v>
      </c>
      <c r="J47" s="17">
        <v>0</v>
      </c>
      <c r="K47" s="17">
        <v>0</v>
      </c>
    </row>
    <row r="48" spans="1:11">
      <c r="A48" s="13" t="s">
        <v>14</v>
      </c>
      <c r="B48" s="11" t="s">
        <v>26</v>
      </c>
      <c r="C48" s="6">
        <f t="shared" si="0"/>
        <v>84308</v>
      </c>
      <c r="D48" s="6">
        <f t="shared" si="1"/>
        <v>35795</v>
      </c>
      <c r="E48" s="22">
        <f t="shared" si="2"/>
        <v>42.46</v>
      </c>
      <c r="F48" s="6">
        <v>84073</v>
      </c>
      <c r="G48" s="6">
        <v>35645</v>
      </c>
      <c r="H48" s="22">
        <f t="shared" si="3"/>
        <v>42.4</v>
      </c>
      <c r="I48" s="6">
        <v>235</v>
      </c>
      <c r="J48" s="6">
        <v>150</v>
      </c>
      <c r="K48" s="22">
        <f t="shared" si="4"/>
        <v>63.83</v>
      </c>
    </row>
    <row r="49" spans="1:11">
      <c r="A49" s="13"/>
      <c r="B49" s="11" t="s">
        <v>27</v>
      </c>
      <c r="C49" s="6">
        <f t="shared" si="0"/>
        <v>43826</v>
      </c>
      <c r="D49" s="6">
        <f t="shared" si="1"/>
        <v>17738</v>
      </c>
      <c r="E49" s="22">
        <f t="shared" si="2"/>
        <v>40.47</v>
      </c>
      <c r="F49" s="6">
        <v>43681</v>
      </c>
      <c r="G49" s="6">
        <v>17649</v>
      </c>
      <c r="H49" s="22">
        <f t="shared" si="3"/>
        <v>40.4</v>
      </c>
      <c r="I49" s="6">
        <v>145</v>
      </c>
      <c r="J49" s="6">
        <v>89</v>
      </c>
      <c r="K49" s="22">
        <f t="shared" si="4"/>
        <v>61.38</v>
      </c>
    </row>
    <row r="50" spans="1:11">
      <c r="A50" s="13"/>
      <c r="B50" s="11" t="s">
        <v>28</v>
      </c>
      <c r="C50" s="6">
        <f t="shared" si="0"/>
        <v>40482</v>
      </c>
      <c r="D50" s="6">
        <f t="shared" si="1"/>
        <v>18057</v>
      </c>
      <c r="E50" s="22">
        <f t="shared" si="2"/>
        <v>44.61</v>
      </c>
      <c r="F50" s="6">
        <v>40392</v>
      </c>
      <c r="G50" s="6">
        <v>17996</v>
      </c>
      <c r="H50" s="22">
        <f t="shared" si="3"/>
        <v>44.55</v>
      </c>
      <c r="I50" s="6">
        <v>90</v>
      </c>
      <c r="J50" s="6">
        <v>61</v>
      </c>
      <c r="K50" s="22">
        <f t="shared" si="4"/>
        <v>67.78</v>
      </c>
    </row>
    <row r="51" spans="1:11">
      <c r="A51" s="13" t="s">
        <v>15</v>
      </c>
      <c r="B51" s="11" t="s">
        <v>26</v>
      </c>
      <c r="C51" s="6">
        <f t="shared" si="0"/>
        <v>61279</v>
      </c>
      <c r="D51" s="6">
        <f t="shared" si="1"/>
        <v>20972</v>
      </c>
      <c r="E51" s="22">
        <f t="shared" si="2"/>
        <v>34.22</v>
      </c>
      <c r="F51" s="6">
        <v>61279</v>
      </c>
      <c r="G51" s="6">
        <v>20972</v>
      </c>
      <c r="H51" s="22">
        <f t="shared" si="3"/>
        <v>34.22</v>
      </c>
      <c r="I51" s="6">
        <v>0</v>
      </c>
      <c r="J51" s="6">
        <v>0</v>
      </c>
      <c r="K51" s="6">
        <v>0</v>
      </c>
    </row>
    <row r="52" spans="1:11">
      <c r="A52" s="13"/>
      <c r="B52" s="11" t="s">
        <v>27</v>
      </c>
      <c r="C52" s="6">
        <f t="shared" si="0"/>
        <v>31943</v>
      </c>
      <c r="D52" s="6">
        <f t="shared" si="1"/>
        <v>10257</v>
      </c>
      <c r="E52" s="22">
        <f t="shared" si="2"/>
        <v>32.11</v>
      </c>
      <c r="F52" s="6">
        <v>31943</v>
      </c>
      <c r="G52" s="6">
        <v>10257</v>
      </c>
      <c r="H52" s="22">
        <f t="shared" si="3"/>
        <v>32.11</v>
      </c>
      <c r="I52" s="6">
        <v>0</v>
      </c>
      <c r="J52" s="6">
        <v>0</v>
      </c>
      <c r="K52" s="6">
        <v>0</v>
      </c>
    </row>
    <row r="53" spans="1:11">
      <c r="A53" s="13"/>
      <c r="B53" s="11" t="s">
        <v>28</v>
      </c>
      <c r="C53" s="6">
        <f t="shared" si="0"/>
        <v>29336</v>
      </c>
      <c r="D53" s="6">
        <f t="shared" si="1"/>
        <v>10715</v>
      </c>
      <c r="E53" s="22">
        <f t="shared" si="2"/>
        <v>36.53</v>
      </c>
      <c r="F53" s="6">
        <v>29336</v>
      </c>
      <c r="G53" s="6">
        <v>10715</v>
      </c>
      <c r="H53" s="22">
        <f t="shared" si="3"/>
        <v>36.53</v>
      </c>
      <c r="I53" s="6">
        <v>0</v>
      </c>
      <c r="J53" s="6">
        <v>0</v>
      </c>
      <c r="K53" s="6">
        <v>0</v>
      </c>
    </row>
    <row r="54" spans="1:11">
      <c r="A54" s="13" t="s">
        <v>16</v>
      </c>
      <c r="B54" s="11" t="s">
        <v>26</v>
      </c>
      <c r="C54" s="6">
        <f t="shared" si="0"/>
        <v>16231</v>
      </c>
      <c r="D54" s="6">
        <f t="shared" si="1"/>
        <v>4597</v>
      </c>
      <c r="E54" s="22">
        <f t="shared" si="2"/>
        <v>28.32</v>
      </c>
      <c r="F54" s="6">
        <v>16231</v>
      </c>
      <c r="G54" s="6">
        <v>4597</v>
      </c>
      <c r="H54" s="22">
        <f t="shared" si="3"/>
        <v>28.32</v>
      </c>
      <c r="I54" s="6">
        <v>0</v>
      </c>
      <c r="J54" s="6">
        <v>0</v>
      </c>
      <c r="K54" s="6">
        <v>0</v>
      </c>
    </row>
    <row r="55" spans="1:11">
      <c r="A55" s="13"/>
      <c r="B55" s="11" t="s">
        <v>27</v>
      </c>
      <c r="C55" s="6">
        <f t="shared" si="0"/>
        <v>8384</v>
      </c>
      <c r="D55" s="6">
        <f t="shared" si="1"/>
        <v>2198</v>
      </c>
      <c r="E55" s="22">
        <f t="shared" si="2"/>
        <v>26.22</v>
      </c>
      <c r="F55" s="6">
        <v>8384</v>
      </c>
      <c r="G55" s="6">
        <v>2198</v>
      </c>
      <c r="H55" s="22">
        <f t="shared" si="3"/>
        <v>26.22</v>
      </c>
      <c r="I55" s="6">
        <v>0</v>
      </c>
      <c r="J55" s="6">
        <v>0</v>
      </c>
      <c r="K55" s="6">
        <v>0</v>
      </c>
    </row>
    <row r="56" spans="1:11">
      <c r="A56" s="13"/>
      <c r="B56" s="11" t="s">
        <v>28</v>
      </c>
      <c r="C56" s="6">
        <f t="shared" si="0"/>
        <v>7847</v>
      </c>
      <c r="D56" s="6">
        <f t="shared" si="1"/>
        <v>2399</v>
      </c>
      <c r="E56" s="22">
        <f t="shared" si="2"/>
        <v>30.57</v>
      </c>
      <c r="F56" s="6">
        <v>7847</v>
      </c>
      <c r="G56" s="6">
        <v>2399</v>
      </c>
      <c r="H56" s="22">
        <f t="shared" si="3"/>
        <v>30.57</v>
      </c>
      <c r="I56" s="6">
        <v>0</v>
      </c>
      <c r="J56" s="6">
        <v>0</v>
      </c>
      <c r="K56" s="6">
        <v>0</v>
      </c>
    </row>
    <row r="57" spans="1:11">
      <c r="A57" s="13" t="s">
        <v>17</v>
      </c>
      <c r="B57" s="11" t="s">
        <v>26</v>
      </c>
      <c r="C57" s="6">
        <f t="shared" si="0"/>
        <v>23883</v>
      </c>
      <c r="D57" s="6">
        <f t="shared" si="1"/>
        <v>7970</v>
      </c>
      <c r="E57" s="22">
        <f t="shared" si="2"/>
        <v>33.369999999999997</v>
      </c>
      <c r="F57" s="6">
        <v>22796</v>
      </c>
      <c r="G57" s="6">
        <v>7477</v>
      </c>
      <c r="H57" s="22">
        <f t="shared" si="3"/>
        <v>32.799999999999997</v>
      </c>
      <c r="I57" s="6">
        <v>1087</v>
      </c>
      <c r="J57" s="6">
        <v>493</v>
      </c>
      <c r="K57" s="22">
        <f t="shared" si="4"/>
        <v>45.35</v>
      </c>
    </row>
    <row r="58" spans="1:11">
      <c r="A58" s="13"/>
      <c r="B58" s="11" t="s">
        <v>27</v>
      </c>
      <c r="C58" s="6">
        <f t="shared" si="0"/>
        <v>12417</v>
      </c>
      <c r="D58" s="6">
        <f t="shared" si="1"/>
        <v>3841</v>
      </c>
      <c r="E58" s="22">
        <f t="shared" si="2"/>
        <v>30.93</v>
      </c>
      <c r="F58" s="6">
        <v>11857</v>
      </c>
      <c r="G58" s="6">
        <v>3595</v>
      </c>
      <c r="H58" s="22">
        <f t="shared" si="3"/>
        <v>30.32</v>
      </c>
      <c r="I58" s="6">
        <v>560</v>
      </c>
      <c r="J58" s="6">
        <v>246</v>
      </c>
      <c r="K58" s="22">
        <f t="shared" si="4"/>
        <v>43.93</v>
      </c>
    </row>
    <row r="59" spans="1:11">
      <c r="A59" s="13"/>
      <c r="B59" s="11" t="s">
        <v>28</v>
      </c>
      <c r="C59" s="6">
        <f t="shared" si="0"/>
        <v>11466</v>
      </c>
      <c r="D59" s="6">
        <f t="shared" si="1"/>
        <v>4129</v>
      </c>
      <c r="E59" s="22">
        <f t="shared" si="2"/>
        <v>36.01</v>
      </c>
      <c r="F59" s="6">
        <v>10939</v>
      </c>
      <c r="G59" s="6">
        <v>3882</v>
      </c>
      <c r="H59" s="22">
        <f t="shared" si="3"/>
        <v>35.49</v>
      </c>
      <c r="I59" s="6">
        <v>527</v>
      </c>
      <c r="J59" s="6">
        <v>247</v>
      </c>
      <c r="K59" s="22">
        <f t="shared" si="4"/>
        <v>46.87</v>
      </c>
    </row>
    <row r="60" spans="1:11">
      <c r="A60" s="13" t="s">
        <v>18</v>
      </c>
      <c r="B60" s="11" t="s">
        <v>26</v>
      </c>
      <c r="C60" s="6">
        <f t="shared" si="0"/>
        <v>5799</v>
      </c>
      <c r="D60" s="6">
        <f t="shared" si="1"/>
        <v>2234</v>
      </c>
      <c r="E60" s="22">
        <f t="shared" si="2"/>
        <v>38.520000000000003</v>
      </c>
      <c r="F60" s="6">
        <v>5799</v>
      </c>
      <c r="G60" s="6">
        <v>2234</v>
      </c>
      <c r="H60" s="22">
        <f t="shared" si="3"/>
        <v>38.520000000000003</v>
      </c>
      <c r="I60" s="6">
        <v>0</v>
      </c>
      <c r="J60" s="6">
        <v>0</v>
      </c>
      <c r="K60" s="6">
        <v>0</v>
      </c>
    </row>
    <row r="61" spans="1:11">
      <c r="A61" s="13"/>
      <c r="B61" s="11" t="s">
        <v>27</v>
      </c>
      <c r="C61" s="6">
        <f t="shared" si="0"/>
        <v>3038</v>
      </c>
      <c r="D61" s="6">
        <f t="shared" si="1"/>
        <v>1109</v>
      </c>
      <c r="E61" s="22">
        <f t="shared" si="2"/>
        <v>36.5</v>
      </c>
      <c r="F61" s="6">
        <v>3038</v>
      </c>
      <c r="G61" s="6">
        <v>1109</v>
      </c>
      <c r="H61" s="22">
        <f t="shared" si="3"/>
        <v>36.5</v>
      </c>
      <c r="I61" s="6">
        <v>0</v>
      </c>
      <c r="J61" s="6">
        <v>0</v>
      </c>
      <c r="K61" s="6">
        <v>0</v>
      </c>
    </row>
    <row r="62" spans="1:11">
      <c r="A62" s="13"/>
      <c r="B62" s="11" t="s">
        <v>28</v>
      </c>
      <c r="C62" s="6">
        <f t="shared" si="0"/>
        <v>2761</v>
      </c>
      <c r="D62" s="6">
        <f t="shared" si="1"/>
        <v>1125</v>
      </c>
      <c r="E62" s="22">
        <f t="shared" si="2"/>
        <v>40.75</v>
      </c>
      <c r="F62" s="6">
        <v>2761</v>
      </c>
      <c r="G62" s="6">
        <v>1125</v>
      </c>
      <c r="H62" s="22">
        <f t="shared" si="3"/>
        <v>40.75</v>
      </c>
      <c r="I62" s="6">
        <v>0</v>
      </c>
      <c r="J62" s="6">
        <v>0</v>
      </c>
      <c r="K62" s="6">
        <v>0</v>
      </c>
    </row>
    <row r="63" spans="1:11">
      <c r="A63" s="13" t="s">
        <v>19</v>
      </c>
      <c r="B63" s="11" t="s">
        <v>26</v>
      </c>
      <c r="C63" s="6">
        <f t="shared" si="0"/>
        <v>26687</v>
      </c>
      <c r="D63" s="6">
        <f t="shared" si="1"/>
        <v>12637</v>
      </c>
      <c r="E63" s="22">
        <f t="shared" si="2"/>
        <v>47.35</v>
      </c>
      <c r="F63" s="6">
        <v>25653</v>
      </c>
      <c r="G63" s="6">
        <v>12002</v>
      </c>
      <c r="H63" s="22">
        <f t="shared" si="3"/>
        <v>46.79</v>
      </c>
      <c r="I63" s="6">
        <v>1034</v>
      </c>
      <c r="J63" s="6">
        <v>635</v>
      </c>
      <c r="K63" s="22">
        <f t="shared" si="4"/>
        <v>61.41</v>
      </c>
    </row>
    <row r="64" spans="1:11">
      <c r="A64" s="13"/>
      <c r="B64" s="11" t="s">
        <v>27</v>
      </c>
      <c r="C64" s="6">
        <f t="shared" si="0"/>
        <v>13861</v>
      </c>
      <c r="D64" s="6">
        <f t="shared" si="1"/>
        <v>6469</v>
      </c>
      <c r="E64" s="22">
        <f t="shared" si="2"/>
        <v>46.67</v>
      </c>
      <c r="F64" s="6">
        <v>13290</v>
      </c>
      <c r="G64" s="6">
        <v>6105</v>
      </c>
      <c r="H64" s="22">
        <f t="shared" si="3"/>
        <v>45.94</v>
      </c>
      <c r="I64" s="6">
        <v>571</v>
      </c>
      <c r="J64" s="6">
        <v>364</v>
      </c>
      <c r="K64" s="22">
        <f t="shared" si="4"/>
        <v>63.75</v>
      </c>
    </row>
    <row r="65" spans="1:11">
      <c r="A65" s="13"/>
      <c r="B65" s="11" t="s">
        <v>28</v>
      </c>
      <c r="C65" s="6">
        <f t="shared" si="0"/>
        <v>12826</v>
      </c>
      <c r="D65" s="6">
        <f t="shared" si="1"/>
        <v>6168</v>
      </c>
      <c r="E65" s="22">
        <f t="shared" si="2"/>
        <v>48.09</v>
      </c>
      <c r="F65" s="6">
        <v>12363</v>
      </c>
      <c r="G65" s="6">
        <v>5897</v>
      </c>
      <c r="H65" s="22">
        <f t="shared" si="3"/>
        <v>47.7</v>
      </c>
      <c r="I65" s="6">
        <v>463</v>
      </c>
      <c r="J65" s="6">
        <v>271</v>
      </c>
      <c r="K65" s="22">
        <f t="shared" si="4"/>
        <v>58.53</v>
      </c>
    </row>
    <row r="66" spans="1:11">
      <c r="A66" s="13" t="s">
        <v>20</v>
      </c>
      <c r="B66" s="11" t="s">
        <v>26</v>
      </c>
      <c r="C66" s="6">
        <f t="shared" si="0"/>
        <v>33953</v>
      </c>
      <c r="D66" s="6">
        <f t="shared" si="1"/>
        <v>15713</v>
      </c>
      <c r="E66" s="22">
        <f t="shared" si="2"/>
        <v>46.28</v>
      </c>
      <c r="F66" s="6">
        <v>32860</v>
      </c>
      <c r="G66" s="6">
        <v>15055</v>
      </c>
      <c r="H66" s="22">
        <f t="shared" si="3"/>
        <v>45.82</v>
      </c>
      <c r="I66" s="6">
        <v>1093</v>
      </c>
      <c r="J66" s="6">
        <v>658</v>
      </c>
      <c r="K66" s="22">
        <f t="shared" si="4"/>
        <v>60.2</v>
      </c>
    </row>
    <row r="67" spans="1:11">
      <c r="A67" s="13"/>
      <c r="B67" s="11" t="s">
        <v>27</v>
      </c>
      <c r="C67" s="6">
        <f t="shared" si="0"/>
        <v>17792</v>
      </c>
      <c r="D67" s="6">
        <f t="shared" si="1"/>
        <v>7926</v>
      </c>
      <c r="E67" s="22">
        <f t="shared" si="2"/>
        <v>44.55</v>
      </c>
      <c r="F67" s="6">
        <v>17236</v>
      </c>
      <c r="G67" s="6">
        <v>7603</v>
      </c>
      <c r="H67" s="22">
        <f t="shared" si="3"/>
        <v>44.11</v>
      </c>
      <c r="I67" s="6">
        <v>556</v>
      </c>
      <c r="J67" s="6">
        <v>323</v>
      </c>
      <c r="K67" s="22">
        <f t="shared" si="4"/>
        <v>58.09</v>
      </c>
    </row>
    <row r="68" spans="1:11">
      <c r="A68" s="13"/>
      <c r="B68" s="11" t="s">
        <v>28</v>
      </c>
      <c r="C68" s="6">
        <f t="shared" si="0"/>
        <v>16161</v>
      </c>
      <c r="D68" s="6">
        <f t="shared" si="1"/>
        <v>7787</v>
      </c>
      <c r="E68" s="22">
        <f t="shared" si="2"/>
        <v>48.18</v>
      </c>
      <c r="F68" s="6">
        <v>15624</v>
      </c>
      <c r="G68" s="6">
        <v>7452</v>
      </c>
      <c r="H68" s="22">
        <f t="shared" si="3"/>
        <v>47.7</v>
      </c>
      <c r="I68" s="6">
        <v>537</v>
      </c>
      <c r="J68" s="6">
        <v>335</v>
      </c>
      <c r="K68" s="22">
        <f t="shared" si="4"/>
        <v>62.38</v>
      </c>
    </row>
    <row r="69" spans="1:11">
      <c r="A69" s="13" t="s">
        <v>21</v>
      </c>
      <c r="B69" s="11" t="s">
        <v>26</v>
      </c>
      <c r="C69" s="6">
        <f t="shared" si="0"/>
        <v>90631</v>
      </c>
      <c r="D69" s="6">
        <f t="shared" si="1"/>
        <v>46762</v>
      </c>
      <c r="E69" s="22">
        <f t="shared" si="2"/>
        <v>51.6</v>
      </c>
      <c r="F69" s="6">
        <v>87010</v>
      </c>
      <c r="G69" s="6">
        <v>44805</v>
      </c>
      <c r="H69" s="22">
        <f t="shared" si="3"/>
        <v>51.49</v>
      </c>
      <c r="I69" s="6">
        <v>3621</v>
      </c>
      <c r="J69" s="6">
        <v>1957</v>
      </c>
      <c r="K69" s="22">
        <f t="shared" si="4"/>
        <v>54.05</v>
      </c>
    </row>
    <row r="70" spans="1:11">
      <c r="A70" s="13"/>
      <c r="B70" s="11" t="s">
        <v>27</v>
      </c>
      <c r="C70" s="6">
        <f t="shared" ref="C70:C83" si="5">F70+I70</f>
        <v>47243</v>
      </c>
      <c r="D70" s="6">
        <f t="shared" ref="D70:D83" si="6">G70+J70</f>
        <v>23561</v>
      </c>
      <c r="E70" s="22">
        <f t="shared" si="2"/>
        <v>49.87</v>
      </c>
      <c r="F70" s="6">
        <v>45273</v>
      </c>
      <c r="G70" s="6">
        <v>22512</v>
      </c>
      <c r="H70" s="22">
        <f t="shared" si="3"/>
        <v>49.73</v>
      </c>
      <c r="I70" s="6">
        <v>1970</v>
      </c>
      <c r="J70" s="6">
        <v>1049</v>
      </c>
      <c r="K70" s="22">
        <f t="shared" si="4"/>
        <v>53.25</v>
      </c>
    </row>
    <row r="71" spans="1:11">
      <c r="A71" s="13"/>
      <c r="B71" s="11" t="s">
        <v>28</v>
      </c>
      <c r="C71" s="6">
        <f t="shared" si="5"/>
        <v>43388</v>
      </c>
      <c r="D71" s="6">
        <f t="shared" si="6"/>
        <v>23201</v>
      </c>
      <c r="E71" s="22">
        <f t="shared" ref="E71:E83" si="7">ROUND(D71/C71*100,2)</f>
        <v>53.47</v>
      </c>
      <c r="F71" s="6">
        <v>41737</v>
      </c>
      <c r="G71" s="6">
        <v>22293</v>
      </c>
      <c r="H71" s="22">
        <f t="shared" ref="H71:H83" si="8">ROUND(G71/F71*100,2)</f>
        <v>53.41</v>
      </c>
      <c r="I71" s="6">
        <v>1651</v>
      </c>
      <c r="J71" s="6">
        <v>908</v>
      </c>
      <c r="K71" s="22">
        <f>ROUND(J71/I71*100,2)</f>
        <v>55</v>
      </c>
    </row>
    <row r="72" spans="1:11">
      <c r="A72" s="13" t="s">
        <v>22</v>
      </c>
      <c r="B72" s="11" t="s">
        <v>26</v>
      </c>
      <c r="C72" s="6">
        <f t="shared" si="5"/>
        <v>23171</v>
      </c>
      <c r="D72" s="6">
        <f t="shared" si="6"/>
        <v>12100</v>
      </c>
      <c r="E72" s="22">
        <f t="shared" si="7"/>
        <v>52.22</v>
      </c>
      <c r="F72" s="6">
        <v>23171</v>
      </c>
      <c r="G72" s="6">
        <v>12100</v>
      </c>
      <c r="H72" s="22">
        <f t="shared" si="8"/>
        <v>52.22</v>
      </c>
      <c r="I72" s="6">
        <v>0</v>
      </c>
      <c r="J72" s="6">
        <v>0</v>
      </c>
      <c r="K72" s="6">
        <v>0</v>
      </c>
    </row>
    <row r="73" spans="1:11">
      <c r="A73" s="13"/>
      <c r="B73" s="11" t="s">
        <v>27</v>
      </c>
      <c r="C73" s="6">
        <f t="shared" si="5"/>
        <v>12107</v>
      </c>
      <c r="D73" s="6">
        <f t="shared" si="6"/>
        <v>6105</v>
      </c>
      <c r="E73" s="22">
        <f t="shared" si="7"/>
        <v>50.43</v>
      </c>
      <c r="F73" s="6">
        <v>12107</v>
      </c>
      <c r="G73" s="6">
        <v>6105</v>
      </c>
      <c r="H73" s="22">
        <f t="shared" si="8"/>
        <v>50.43</v>
      </c>
      <c r="I73" s="6">
        <v>0</v>
      </c>
      <c r="J73" s="6">
        <v>0</v>
      </c>
      <c r="K73" s="6">
        <v>0</v>
      </c>
    </row>
    <row r="74" spans="1:11">
      <c r="A74" s="13"/>
      <c r="B74" s="11" t="s">
        <v>28</v>
      </c>
      <c r="C74" s="6">
        <f t="shared" si="5"/>
        <v>11064</v>
      </c>
      <c r="D74" s="6">
        <f t="shared" si="6"/>
        <v>5995</v>
      </c>
      <c r="E74" s="22">
        <f t="shared" si="7"/>
        <v>54.18</v>
      </c>
      <c r="F74" s="6">
        <v>11064</v>
      </c>
      <c r="G74" s="6">
        <v>5995</v>
      </c>
      <c r="H74" s="22">
        <f t="shared" si="8"/>
        <v>54.18</v>
      </c>
      <c r="I74" s="6">
        <v>0</v>
      </c>
      <c r="J74" s="6">
        <v>0</v>
      </c>
      <c r="K74" s="6">
        <v>0</v>
      </c>
    </row>
    <row r="75" spans="1:11">
      <c r="A75" s="13" t="s">
        <v>23</v>
      </c>
      <c r="B75" s="11" t="s">
        <v>26</v>
      </c>
      <c r="C75" s="6">
        <f t="shared" si="5"/>
        <v>54888</v>
      </c>
      <c r="D75" s="6">
        <f t="shared" si="6"/>
        <v>27089</v>
      </c>
      <c r="E75" s="22">
        <f t="shared" si="7"/>
        <v>49.35</v>
      </c>
      <c r="F75" s="6">
        <v>53166</v>
      </c>
      <c r="G75" s="6">
        <v>26143</v>
      </c>
      <c r="H75" s="22">
        <f t="shared" si="8"/>
        <v>49.17</v>
      </c>
      <c r="I75" s="6">
        <v>1722</v>
      </c>
      <c r="J75" s="6">
        <v>946</v>
      </c>
      <c r="K75" s="22">
        <f>ROUND(J75/I75*100,2)</f>
        <v>54.94</v>
      </c>
    </row>
    <row r="76" spans="1:11">
      <c r="A76" s="13"/>
      <c r="B76" s="11" t="s">
        <v>27</v>
      </c>
      <c r="C76" s="6">
        <f t="shared" si="5"/>
        <v>28725</v>
      </c>
      <c r="D76" s="6">
        <f t="shared" si="6"/>
        <v>13583</v>
      </c>
      <c r="E76" s="22">
        <f t="shared" si="7"/>
        <v>47.29</v>
      </c>
      <c r="F76" s="6">
        <v>27813</v>
      </c>
      <c r="G76" s="6">
        <v>13104</v>
      </c>
      <c r="H76" s="22">
        <f t="shared" si="8"/>
        <v>47.11</v>
      </c>
      <c r="I76" s="6">
        <v>912</v>
      </c>
      <c r="J76" s="6">
        <v>479</v>
      </c>
      <c r="K76" s="22">
        <f>ROUND(J76/I76*100,2)</f>
        <v>52.52</v>
      </c>
    </row>
    <row r="77" spans="1:11">
      <c r="A77" s="13"/>
      <c r="B77" s="11" t="s">
        <v>28</v>
      </c>
      <c r="C77" s="6">
        <f t="shared" si="5"/>
        <v>26163</v>
      </c>
      <c r="D77" s="6">
        <f t="shared" si="6"/>
        <v>13506</v>
      </c>
      <c r="E77" s="22">
        <f t="shared" si="7"/>
        <v>51.62</v>
      </c>
      <c r="F77" s="6">
        <v>25353</v>
      </c>
      <c r="G77" s="6">
        <v>13039</v>
      </c>
      <c r="H77" s="22">
        <f t="shared" si="8"/>
        <v>51.43</v>
      </c>
      <c r="I77" s="6">
        <v>810</v>
      </c>
      <c r="J77" s="6">
        <v>467</v>
      </c>
      <c r="K77" s="22">
        <f>ROUND(J77/I77*100,2)</f>
        <v>57.65</v>
      </c>
    </row>
    <row r="78" spans="1:11">
      <c r="A78" s="13" t="s">
        <v>24</v>
      </c>
      <c r="B78" s="11" t="s">
        <v>26</v>
      </c>
      <c r="C78" s="6">
        <f t="shared" si="5"/>
        <v>3895</v>
      </c>
      <c r="D78" s="6">
        <f t="shared" si="6"/>
        <v>1814</v>
      </c>
      <c r="E78" s="22">
        <f t="shared" si="7"/>
        <v>46.57</v>
      </c>
      <c r="F78" s="6">
        <v>3895</v>
      </c>
      <c r="G78" s="6">
        <v>1814</v>
      </c>
      <c r="H78" s="22">
        <f t="shared" si="8"/>
        <v>46.57</v>
      </c>
      <c r="I78" s="6">
        <v>0</v>
      </c>
      <c r="J78" s="6">
        <v>0</v>
      </c>
      <c r="K78" s="6">
        <v>0</v>
      </c>
    </row>
    <row r="79" spans="1:11">
      <c r="A79" s="13"/>
      <c r="B79" s="11" t="s">
        <v>27</v>
      </c>
      <c r="C79" s="6">
        <f t="shared" si="5"/>
        <v>2050</v>
      </c>
      <c r="D79" s="6">
        <f t="shared" si="6"/>
        <v>948</v>
      </c>
      <c r="E79" s="22">
        <f t="shared" si="7"/>
        <v>46.24</v>
      </c>
      <c r="F79" s="6">
        <v>2050</v>
      </c>
      <c r="G79" s="6">
        <v>948</v>
      </c>
      <c r="H79" s="22">
        <f t="shared" si="8"/>
        <v>46.24</v>
      </c>
      <c r="I79" s="6">
        <v>0</v>
      </c>
      <c r="J79" s="6">
        <v>0</v>
      </c>
      <c r="K79" s="6">
        <v>0</v>
      </c>
    </row>
    <row r="80" spans="1:11">
      <c r="A80" s="13"/>
      <c r="B80" s="11" t="s">
        <v>28</v>
      </c>
      <c r="C80" s="6">
        <f t="shared" si="5"/>
        <v>1845</v>
      </c>
      <c r="D80" s="6">
        <f t="shared" si="6"/>
        <v>866</v>
      </c>
      <c r="E80" s="22">
        <f t="shared" si="7"/>
        <v>46.94</v>
      </c>
      <c r="F80" s="6">
        <v>1845</v>
      </c>
      <c r="G80" s="6">
        <v>866</v>
      </c>
      <c r="H80" s="22">
        <f t="shared" si="8"/>
        <v>46.94</v>
      </c>
      <c r="I80" s="6">
        <v>0</v>
      </c>
      <c r="J80" s="6">
        <v>0</v>
      </c>
      <c r="K80" s="6">
        <v>0</v>
      </c>
    </row>
    <row r="81" spans="1:11">
      <c r="A81" s="13" t="s">
        <v>25</v>
      </c>
      <c r="B81" s="11" t="s">
        <v>26</v>
      </c>
      <c r="C81" s="6">
        <f t="shared" si="5"/>
        <v>532</v>
      </c>
      <c r="D81" s="6">
        <f t="shared" si="6"/>
        <v>209</v>
      </c>
      <c r="E81" s="22">
        <f t="shared" si="7"/>
        <v>39.29</v>
      </c>
      <c r="F81" s="6">
        <v>532</v>
      </c>
      <c r="G81" s="6">
        <v>209</v>
      </c>
      <c r="H81" s="22">
        <f t="shared" si="8"/>
        <v>39.29</v>
      </c>
      <c r="I81" s="6">
        <v>0</v>
      </c>
      <c r="J81" s="6">
        <v>0</v>
      </c>
      <c r="K81" s="6">
        <v>0</v>
      </c>
    </row>
    <row r="82" spans="1:11">
      <c r="A82" s="13"/>
      <c r="B82" s="11" t="s">
        <v>27</v>
      </c>
      <c r="C82" s="6">
        <f t="shared" si="5"/>
        <v>271</v>
      </c>
      <c r="D82" s="6">
        <f t="shared" si="6"/>
        <v>99</v>
      </c>
      <c r="E82" s="22">
        <f t="shared" si="7"/>
        <v>36.53</v>
      </c>
      <c r="F82" s="6">
        <v>271</v>
      </c>
      <c r="G82" s="6">
        <v>99</v>
      </c>
      <c r="H82" s="22">
        <f t="shared" si="8"/>
        <v>36.53</v>
      </c>
      <c r="I82" s="6">
        <v>0</v>
      </c>
      <c r="J82" s="6">
        <v>0</v>
      </c>
      <c r="K82" s="6">
        <v>0</v>
      </c>
    </row>
    <row r="83" spans="1:11" ht="17.25" thickBot="1">
      <c r="A83" s="14"/>
      <c r="B83" s="12" t="s">
        <v>28</v>
      </c>
      <c r="C83" s="8">
        <f t="shared" si="5"/>
        <v>261</v>
      </c>
      <c r="D83" s="8">
        <f t="shared" si="6"/>
        <v>110</v>
      </c>
      <c r="E83" s="23">
        <f t="shared" si="7"/>
        <v>42.15</v>
      </c>
      <c r="F83" s="8">
        <v>261</v>
      </c>
      <c r="G83" s="8">
        <v>110</v>
      </c>
      <c r="H83" s="23">
        <f t="shared" si="8"/>
        <v>42.15</v>
      </c>
      <c r="I83" s="8">
        <v>0</v>
      </c>
      <c r="J83" s="8">
        <v>0</v>
      </c>
      <c r="K83" s="8">
        <v>0</v>
      </c>
    </row>
  </sheetData>
  <mergeCells count="9">
    <mergeCell ref="A1:K1"/>
    <mergeCell ref="A2:K2"/>
    <mergeCell ref="A3:H3"/>
    <mergeCell ref="I3:K3"/>
    <mergeCell ref="A6:B6"/>
    <mergeCell ref="A4:B5"/>
    <mergeCell ref="C4:E4"/>
    <mergeCell ref="F4:H4"/>
    <mergeCell ref="I4:K4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</cols>
  <sheetData>
    <row r="1" spans="1:11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18" customHeight="1">
      <c r="A2" s="76" t="s">
        <v>59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32</v>
      </c>
      <c r="J3" s="79"/>
      <c r="K3" s="79"/>
    </row>
    <row r="4" spans="1:11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1" ht="26.1" customHeight="1">
      <c r="A5" s="83"/>
      <c r="B5" s="84"/>
      <c r="C5" s="4" t="s">
        <v>0</v>
      </c>
      <c r="D5" s="4" t="s">
        <v>52</v>
      </c>
      <c r="E5" s="4" t="s">
        <v>56</v>
      </c>
      <c r="F5" s="4" t="s">
        <v>0</v>
      </c>
      <c r="G5" s="4" t="s">
        <v>60</v>
      </c>
      <c r="H5" s="4" t="s">
        <v>57</v>
      </c>
      <c r="I5" s="4" t="s">
        <v>0</v>
      </c>
      <c r="J5" s="4" t="s">
        <v>60</v>
      </c>
      <c r="K5" s="5" t="s">
        <v>53</v>
      </c>
    </row>
    <row r="6" spans="1:11">
      <c r="A6" s="85" t="s">
        <v>48</v>
      </c>
      <c r="B6" s="86"/>
      <c r="C6" s="21">
        <f>F6+I6</f>
        <v>1575446</v>
      </c>
      <c r="D6" s="21">
        <f>G6+J6</f>
        <v>754071</v>
      </c>
      <c r="E6" s="22">
        <f>D6/C6*100</f>
        <v>47.86396994882719</v>
      </c>
      <c r="F6" s="21">
        <f t="shared" ref="F6:G8" si="0">F9+F12+F15+F18+F21+F24+F27+F30+F33+F36+F39+F42+F45+F48+F51+F54+F57+F60+F63+F66+F69+F72+F75+F78+F81</f>
        <v>1545740</v>
      </c>
      <c r="G6" s="21">
        <f t="shared" si="0"/>
        <v>738808</v>
      </c>
      <c r="H6" s="22">
        <f t="shared" ref="H6:H69" si="1">G6/F6*100</f>
        <v>47.796395254053074</v>
      </c>
      <c r="I6" s="21">
        <f t="shared" ref="I6:J8" si="2">I9+I12+I15+I18+I21+I24+I27+I30+I33+I36+I39+I42+I45+I48+I51+I54+I57+I60+I63+I66+I69+I72+I75+I78+I81</f>
        <v>29706</v>
      </c>
      <c r="J6" s="21">
        <f t="shared" si="2"/>
        <v>15263</v>
      </c>
      <c r="K6" s="22">
        <f t="shared" ref="K6:K69" si="3">J6/I6*100</f>
        <v>51.380192553692858</v>
      </c>
    </row>
    <row r="7" spans="1:11" ht="15.95" customHeight="1">
      <c r="A7" s="13"/>
      <c r="B7" s="11" t="s">
        <v>27</v>
      </c>
      <c r="C7" s="21">
        <f t="shared" ref="C7:C70" si="4">F7+I7</f>
        <v>822546</v>
      </c>
      <c r="D7" s="21">
        <f t="shared" ref="D7:D70" si="5">G7+J7</f>
        <v>380853</v>
      </c>
      <c r="E7" s="22">
        <f t="shared" ref="E7:E70" si="6">D7/C7*100</f>
        <v>46.301726590366982</v>
      </c>
      <c r="F7" s="21">
        <f t="shared" si="0"/>
        <v>806382</v>
      </c>
      <c r="G7" s="21">
        <f t="shared" si="0"/>
        <v>372818</v>
      </c>
      <c r="H7" s="22">
        <f t="shared" si="1"/>
        <v>46.233422869062061</v>
      </c>
      <c r="I7" s="21">
        <f t="shared" si="2"/>
        <v>16164</v>
      </c>
      <c r="J7" s="21">
        <f t="shared" si="2"/>
        <v>8035</v>
      </c>
      <c r="K7" s="22">
        <f t="shared" si="3"/>
        <v>49.709230388517696</v>
      </c>
    </row>
    <row r="8" spans="1:11" ht="15.95" customHeight="1">
      <c r="A8" s="13"/>
      <c r="B8" s="11" t="s">
        <v>28</v>
      </c>
      <c r="C8" s="21">
        <f t="shared" si="4"/>
        <v>752900</v>
      </c>
      <c r="D8" s="21">
        <f t="shared" si="5"/>
        <v>373218</v>
      </c>
      <c r="E8" s="22">
        <f t="shared" si="6"/>
        <v>49.570726524106789</v>
      </c>
      <c r="F8" s="21">
        <f t="shared" si="0"/>
        <v>739358</v>
      </c>
      <c r="G8" s="21">
        <f t="shared" si="0"/>
        <v>365990</v>
      </c>
      <c r="H8" s="22">
        <f t="shared" si="1"/>
        <v>49.501053616786457</v>
      </c>
      <c r="I8" s="21">
        <f t="shared" si="2"/>
        <v>13542</v>
      </c>
      <c r="J8" s="21">
        <f t="shared" si="2"/>
        <v>7228</v>
      </c>
      <c r="K8" s="22">
        <f t="shared" si="3"/>
        <v>53.374686161571404</v>
      </c>
    </row>
    <row r="9" spans="1:11" ht="15.95" customHeight="1">
      <c r="A9" s="13" t="s">
        <v>1</v>
      </c>
      <c r="B9" s="11" t="s">
        <v>26</v>
      </c>
      <c r="C9" s="21">
        <f t="shared" si="4"/>
        <v>152179</v>
      </c>
      <c r="D9" s="21">
        <f t="shared" si="5"/>
        <v>79840</v>
      </c>
      <c r="E9" s="22">
        <f t="shared" si="6"/>
        <v>52.464531899933633</v>
      </c>
      <c r="F9" s="21">
        <v>141967</v>
      </c>
      <c r="G9" s="21">
        <v>75117</v>
      </c>
      <c r="H9" s="22">
        <f t="shared" si="1"/>
        <v>52.911592130565552</v>
      </c>
      <c r="I9" s="21">
        <v>10212</v>
      </c>
      <c r="J9" s="21">
        <v>4723</v>
      </c>
      <c r="K9" s="22">
        <f t="shared" si="3"/>
        <v>46.249510379945164</v>
      </c>
    </row>
    <row r="10" spans="1:11" ht="15.95" customHeight="1">
      <c r="A10" s="13"/>
      <c r="B10" s="11" t="s">
        <v>27</v>
      </c>
      <c r="C10" s="21">
        <f t="shared" si="4"/>
        <v>79673</v>
      </c>
      <c r="D10" s="21">
        <f t="shared" si="5"/>
        <v>40748</v>
      </c>
      <c r="E10" s="22">
        <f t="shared" si="6"/>
        <v>51.144051309728511</v>
      </c>
      <c r="F10" s="21">
        <v>74082</v>
      </c>
      <c r="G10" s="21">
        <v>38247</v>
      </c>
      <c r="H10" s="22">
        <f t="shared" si="1"/>
        <v>51.627925811938127</v>
      </c>
      <c r="I10" s="21">
        <v>5591</v>
      </c>
      <c r="J10" s="21">
        <v>2501</v>
      </c>
      <c r="K10" s="22">
        <f t="shared" si="3"/>
        <v>44.732605973886599</v>
      </c>
    </row>
    <row r="11" spans="1:11" ht="15.95" customHeight="1">
      <c r="A11" s="13"/>
      <c r="B11" s="11" t="s">
        <v>28</v>
      </c>
      <c r="C11" s="21">
        <f t="shared" si="4"/>
        <v>72506</v>
      </c>
      <c r="D11" s="21">
        <f t="shared" si="5"/>
        <v>39092</v>
      </c>
      <c r="E11" s="22">
        <f t="shared" si="6"/>
        <v>53.915538024439357</v>
      </c>
      <c r="F11" s="21">
        <v>67885</v>
      </c>
      <c r="G11" s="21">
        <v>36870</v>
      </c>
      <c r="H11" s="22">
        <f t="shared" si="1"/>
        <v>54.312440156146423</v>
      </c>
      <c r="I11" s="21">
        <v>4621</v>
      </c>
      <c r="J11" s="21">
        <v>2222</v>
      </c>
      <c r="K11" s="22">
        <f t="shared" si="3"/>
        <v>48.084830123349924</v>
      </c>
    </row>
    <row r="12" spans="1:11" ht="15.95" customHeight="1">
      <c r="A12" s="13" t="s">
        <v>2</v>
      </c>
      <c r="B12" s="11" t="s">
        <v>26</v>
      </c>
      <c r="C12" s="21">
        <f t="shared" si="4"/>
        <v>100418</v>
      </c>
      <c r="D12" s="21">
        <f t="shared" si="5"/>
        <v>51823</v>
      </c>
      <c r="E12" s="22">
        <f t="shared" si="6"/>
        <v>51.607281563066387</v>
      </c>
      <c r="F12" s="21">
        <v>99857</v>
      </c>
      <c r="G12" s="21">
        <v>51552</v>
      </c>
      <c r="H12" s="22">
        <f t="shared" si="1"/>
        <v>51.625824929649397</v>
      </c>
      <c r="I12" s="21">
        <v>561</v>
      </c>
      <c r="J12" s="21">
        <v>271</v>
      </c>
      <c r="K12" s="22">
        <f t="shared" si="3"/>
        <v>48.3065953654189</v>
      </c>
    </row>
    <row r="13" spans="1:11" ht="15.95" customHeight="1">
      <c r="A13" s="13"/>
      <c r="B13" s="11" t="s">
        <v>27</v>
      </c>
      <c r="C13" s="21">
        <f t="shared" si="4"/>
        <v>52199</v>
      </c>
      <c r="D13" s="21">
        <f t="shared" si="5"/>
        <v>25933</v>
      </c>
      <c r="E13" s="22">
        <f t="shared" si="6"/>
        <v>49.681028372191037</v>
      </c>
      <c r="F13" s="21">
        <v>51885</v>
      </c>
      <c r="G13" s="21">
        <v>25784</v>
      </c>
      <c r="H13" s="22">
        <f t="shared" si="1"/>
        <v>49.694516719668499</v>
      </c>
      <c r="I13" s="21">
        <v>314</v>
      </c>
      <c r="J13" s="21">
        <v>149</v>
      </c>
      <c r="K13" s="22">
        <f t="shared" si="3"/>
        <v>47.452229299363054</v>
      </c>
    </row>
    <row r="14" spans="1:11" ht="15.95" customHeight="1">
      <c r="A14" s="13"/>
      <c r="B14" s="11" t="s">
        <v>28</v>
      </c>
      <c r="C14" s="21">
        <f t="shared" si="4"/>
        <v>48219</v>
      </c>
      <c r="D14" s="21">
        <f t="shared" si="5"/>
        <v>25890</v>
      </c>
      <c r="E14" s="22">
        <f t="shared" si="6"/>
        <v>53.692527841722139</v>
      </c>
      <c r="F14" s="21">
        <v>47972</v>
      </c>
      <c r="G14" s="21">
        <v>25768</v>
      </c>
      <c r="H14" s="22">
        <f t="shared" si="1"/>
        <v>53.714666889018595</v>
      </c>
      <c r="I14" s="21">
        <v>247</v>
      </c>
      <c r="J14" s="21">
        <v>122</v>
      </c>
      <c r="K14" s="22">
        <f t="shared" si="3"/>
        <v>49.392712550607285</v>
      </c>
    </row>
    <row r="15" spans="1:11" ht="15.95" customHeight="1">
      <c r="A15" s="13" t="s">
        <v>3</v>
      </c>
      <c r="B15" s="11" t="s">
        <v>26</v>
      </c>
      <c r="C15" s="21">
        <f t="shared" si="4"/>
        <v>254798</v>
      </c>
      <c r="D15" s="21">
        <f t="shared" si="5"/>
        <v>134568</v>
      </c>
      <c r="E15" s="22">
        <f t="shared" si="6"/>
        <v>52.813601362648058</v>
      </c>
      <c r="F15" s="21">
        <v>248867</v>
      </c>
      <c r="G15" s="21">
        <v>131458</v>
      </c>
      <c r="H15" s="22">
        <f t="shared" si="1"/>
        <v>52.822591986884561</v>
      </c>
      <c r="I15" s="21">
        <v>5931</v>
      </c>
      <c r="J15" s="21">
        <v>3110</v>
      </c>
      <c r="K15" s="22">
        <f t="shared" si="3"/>
        <v>52.436351374135896</v>
      </c>
    </row>
    <row r="16" spans="1:11" ht="15.95" customHeight="1">
      <c r="A16" s="13"/>
      <c r="B16" s="11" t="s">
        <v>27</v>
      </c>
      <c r="C16" s="21">
        <f t="shared" si="4"/>
        <v>132674</v>
      </c>
      <c r="D16" s="21">
        <f t="shared" si="5"/>
        <v>68636</v>
      </c>
      <c r="E16" s="22">
        <f t="shared" si="6"/>
        <v>51.73281878891116</v>
      </c>
      <c r="F16" s="21">
        <v>129553</v>
      </c>
      <c r="G16" s="21">
        <v>67060</v>
      </c>
      <c r="H16" s="22">
        <f t="shared" si="1"/>
        <v>51.762599090719632</v>
      </c>
      <c r="I16" s="21">
        <v>3121</v>
      </c>
      <c r="J16" s="21">
        <v>1576</v>
      </c>
      <c r="K16" s="22">
        <f t="shared" si="3"/>
        <v>50.496635693687921</v>
      </c>
    </row>
    <row r="17" spans="1:11" ht="15.95" customHeight="1">
      <c r="A17" s="13"/>
      <c r="B17" s="11" t="s">
        <v>28</v>
      </c>
      <c r="C17" s="21">
        <f t="shared" si="4"/>
        <v>122124</v>
      </c>
      <c r="D17" s="21">
        <f t="shared" si="5"/>
        <v>65932</v>
      </c>
      <c r="E17" s="22">
        <f t="shared" si="6"/>
        <v>53.987750155579576</v>
      </c>
      <c r="F17" s="21">
        <v>119314</v>
      </c>
      <c r="G17" s="21">
        <v>64398</v>
      </c>
      <c r="H17" s="22">
        <f t="shared" si="1"/>
        <v>53.973548787233682</v>
      </c>
      <c r="I17" s="21">
        <v>2810</v>
      </c>
      <c r="J17" s="21">
        <v>1534</v>
      </c>
      <c r="K17" s="22">
        <f t="shared" si="3"/>
        <v>54.590747330960852</v>
      </c>
    </row>
    <row r="18" spans="1:11" ht="15.95" customHeight="1">
      <c r="A18" s="13" t="s">
        <v>4</v>
      </c>
      <c r="B18" s="11" t="s">
        <v>26</v>
      </c>
      <c r="C18" s="21">
        <f t="shared" si="4"/>
        <v>31212</v>
      </c>
      <c r="D18" s="21">
        <f t="shared" si="5"/>
        <v>13373</v>
      </c>
      <c r="E18" s="22">
        <f t="shared" si="6"/>
        <v>42.84570037165193</v>
      </c>
      <c r="F18" s="21">
        <v>31069</v>
      </c>
      <c r="G18" s="21">
        <v>13330</v>
      </c>
      <c r="H18" s="22">
        <f t="shared" si="1"/>
        <v>42.904502880684923</v>
      </c>
      <c r="I18" s="21">
        <v>143</v>
      </c>
      <c r="J18" s="21">
        <v>43</v>
      </c>
      <c r="K18" s="22">
        <f t="shared" si="3"/>
        <v>30.069930069930066</v>
      </c>
    </row>
    <row r="19" spans="1:11" ht="15.95" customHeight="1">
      <c r="A19" s="13"/>
      <c r="B19" s="11" t="s">
        <v>27</v>
      </c>
      <c r="C19" s="21">
        <f t="shared" si="4"/>
        <v>16273</v>
      </c>
      <c r="D19" s="21">
        <f t="shared" si="5"/>
        <v>6677</v>
      </c>
      <c r="E19" s="22">
        <f t="shared" si="6"/>
        <v>41.031155902415044</v>
      </c>
      <c r="F19" s="21">
        <v>16182</v>
      </c>
      <c r="G19" s="21">
        <v>6651</v>
      </c>
      <c r="H19" s="22">
        <f t="shared" si="1"/>
        <v>41.101223581757509</v>
      </c>
      <c r="I19" s="21">
        <v>91</v>
      </c>
      <c r="J19" s="21">
        <v>26</v>
      </c>
      <c r="K19" s="22">
        <f t="shared" si="3"/>
        <v>28.571428571428569</v>
      </c>
    </row>
    <row r="20" spans="1:11" ht="15.95" customHeight="1">
      <c r="A20" s="13"/>
      <c r="B20" s="11" t="s">
        <v>28</v>
      </c>
      <c r="C20" s="21">
        <f t="shared" si="4"/>
        <v>14939</v>
      </c>
      <c r="D20" s="21">
        <f t="shared" si="5"/>
        <v>6696</v>
      </c>
      <c r="E20" s="22">
        <f t="shared" si="6"/>
        <v>44.82227726086083</v>
      </c>
      <c r="F20" s="21">
        <v>14887</v>
      </c>
      <c r="G20" s="21">
        <v>6679</v>
      </c>
      <c r="H20" s="22">
        <f t="shared" si="1"/>
        <v>44.864647007456171</v>
      </c>
      <c r="I20" s="21">
        <v>52</v>
      </c>
      <c r="J20" s="21">
        <v>17</v>
      </c>
      <c r="K20" s="22">
        <f t="shared" si="3"/>
        <v>32.692307692307693</v>
      </c>
    </row>
    <row r="21" spans="1:11" ht="15.95" customHeight="1">
      <c r="A21" s="13" t="s">
        <v>5</v>
      </c>
      <c r="B21" s="11" t="s">
        <v>26</v>
      </c>
      <c r="C21" s="21">
        <f t="shared" si="4"/>
        <v>159735</v>
      </c>
      <c r="D21" s="21">
        <f t="shared" si="5"/>
        <v>75034</v>
      </c>
      <c r="E21" s="22">
        <f t="shared" si="6"/>
        <v>46.974050771590449</v>
      </c>
      <c r="F21" s="21">
        <v>159216</v>
      </c>
      <c r="G21" s="21">
        <v>74797</v>
      </c>
      <c r="H21" s="22">
        <f t="shared" si="1"/>
        <v>46.978318761933473</v>
      </c>
      <c r="I21" s="21">
        <v>519</v>
      </c>
      <c r="J21" s="21">
        <v>237</v>
      </c>
      <c r="K21" s="22">
        <f t="shared" si="3"/>
        <v>45.664739884393065</v>
      </c>
    </row>
    <row r="22" spans="1:11" ht="15.95" customHeight="1">
      <c r="A22" s="13"/>
      <c r="B22" s="11" t="s">
        <v>27</v>
      </c>
      <c r="C22" s="21">
        <f t="shared" si="4"/>
        <v>83518</v>
      </c>
      <c r="D22" s="21">
        <f t="shared" si="5"/>
        <v>38119</v>
      </c>
      <c r="E22" s="22">
        <f t="shared" si="6"/>
        <v>45.641658085682131</v>
      </c>
      <c r="F22" s="21">
        <v>83219</v>
      </c>
      <c r="G22" s="21">
        <v>37982</v>
      </c>
      <c r="H22" s="22">
        <f t="shared" si="1"/>
        <v>45.641019478724807</v>
      </c>
      <c r="I22" s="21">
        <v>299</v>
      </c>
      <c r="J22" s="21">
        <v>137</v>
      </c>
      <c r="K22" s="22">
        <f t="shared" si="3"/>
        <v>45.819397993311036</v>
      </c>
    </row>
    <row r="23" spans="1:11" ht="15.95" customHeight="1">
      <c r="A23" s="13"/>
      <c r="B23" s="11" t="s">
        <v>28</v>
      </c>
      <c r="C23" s="21">
        <f t="shared" si="4"/>
        <v>76217</v>
      </c>
      <c r="D23" s="21">
        <f t="shared" si="5"/>
        <v>36915</v>
      </c>
      <c r="E23" s="22">
        <f t="shared" si="6"/>
        <v>48.434076387157724</v>
      </c>
      <c r="F23" s="21">
        <v>75997</v>
      </c>
      <c r="G23" s="21">
        <v>36815</v>
      </c>
      <c r="H23" s="22">
        <f t="shared" si="1"/>
        <v>48.442701685592851</v>
      </c>
      <c r="I23" s="21">
        <v>220</v>
      </c>
      <c r="J23" s="21">
        <v>100</v>
      </c>
      <c r="K23" s="22">
        <f t="shared" si="3"/>
        <v>45.454545454545453</v>
      </c>
    </row>
    <row r="24" spans="1:11" ht="15.95" customHeight="1">
      <c r="A24" s="13" t="s">
        <v>6</v>
      </c>
      <c r="B24" s="11" t="s">
        <v>26</v>
      </c>
      <c r="C24" s="21">
        <f t="shared" si="4"/>
        <v>40031</v>
      </c>
      <c r="D24" s="21">
        <f t="shared" si="5"/>
        <v>17259</v>
      </c>
      <c r="E24" s="22">
        <f t="shared" si="6"/>
        <v>43.114086582898253</v>
      </c>
      <c r="F24" s="21">
        <v>39231</v>
      </c>
      <c r="G24" s="21">
        <v>16727</v>
      </c>
      <c r="H24" s="22">
        <f t="shared" si="1"/>
        <v>42.63720017333231</v>
      </c>
      <c r="I24" s="21">
        <v>800</v>
      </c>
      <c r="J24" s="21">
        <v>532</v>
      </c>
      <c r="K24" s="22">
        <f t="shared" si="3"/>
        <v>66.5</v>
      </c>
    </row>
    <row r="25" spans="1:11" ht="15.95" customHeight="1">
      <c r="A25" s="13"/>
      <c r="B25" s="11" t="s">
        <v>27</v>
      </c>
      <c r="C25" s="21">
        <f t="shared" si="4"/>
        <v>21026</v>
      </c>
      <c r="D25" s="21">
        <f t="shared" si="5"/>
        <v>8692</v>
      </c>
      <c r="E25" s="22">
        <f t="shared" si="6"/>
        <v>41.339294207172074</v>
      </c>
      <c r="F25" s="21">
        <v>20592</v>
      </c>
      <c r="G25" s="21">
        <v>8403</v>
      </c>
      <c r="H25" s="22">
        <f t="shared" si="1"/>
        <v>40.807109557109555</v>
      </c>
      <c r="I25" s="21">
        <v>434</v>
      </c>
      <c r="J25" s="21">
        <v>289</v>
      </c>
      <c r="K25" s="22">
        <f t="shared" si="3"/>
        <v>66.589861751152071</v>
      </c>
    </row>
    <row r="26" spans="1:11" ht="15.95" customHeight="1">
      <c r="A26" s="13"/>
      <c r="B26" s="11" t="s">
        <v>28</v>
      </c>
      <c r="C26" s="21">
        <f t="shared" si="4"/>
        <v>19005</v>
      </c>
      <c r="D26" s="21">
        <f t="shared" si="5"/>
        <v>8567</v>
      </c>
      <c r="E26" s="22">
        <f t="shared" si="6"/>
        <v>45.077611154959222</v>
      </c>
      <c r="F26" s="21">
        <v>18639</v>
      </c>
      <c r="G26" s="21">
        <v>8324</v>
      </c>
      <c r="H26" s="22">
        <f t="shared" si="1"/>
        <v>44.6590482322013</v>
      </c>
      <c r="I26" s="21">
        <v>366</v>
      </c>
      <c r="J26" s="21">
        <v>243</v>
      </c>
      <c r="K26" s="22">
        <f t="shared" si="3"/>
        <v>66.393442622950815</v>
      </c>
    </row>
    <row r="27" spans="1:11" ht="15.95" customHeight="1">
      <c r="A27" s="13" t="s">
        <v>7</v>
      </c>
      <c r="B27" s="11" t="s">
        <v>26</v>
      </c>
      <c r="C27" s="21">
        <f t="shared" si="4"/>
        <v>38368</v>
      </c>
      <c r="D27" s="21">
        <f t="shared" si="5"/>
        <v>15671</v>
      </c>
      <c r="E27" s="22">
        <f t="shared" si="6"/>
        <v>40.843932443703082</v>
      </c>
      <c r="F27" s="21">
        <v>38368</v>
      </c>
      <c r="G27" s="21">
        <v>15671</v>
      </c>
      <c r="H27" s="22">
        <f t="shared" si="1"/>
        <v>40.843932443703082</v>
      </c>
      <c r="I27" s="21">
        <v>0</v>
      </c>
      <c r="J27" s="21">
        <v>0</v>
      </c>
      <c r="K27" s="22">
        <v>0</v>
      </c>
    </row>
    <row r="28" spans="1:11" ht="15.95" customHeight="1">
      <c r="A28" s="13"/>
      <c r="B28" s="11" t="s">
        <v>27</v>
      </c>
      <c r="C28" s="21">
        <f t="shared" si="4"/>
        <v>20280</v>
      </c>
      <c r="D28" s="21">
        <f t="shared" si="5"/>
        <v>7958</v>
      </c>
      <c r="E28" s="22">
        <f t="shared" si="6"/>
        <v>39.240631163708088</v>
      </c>
      <c r="F28" s="21">
        <v>20280</v>
      </c>
      <c r="G28" s="21">
        <v>7958</v>
      </c>
      <c r="H28" s="22">
        <f t="shared" si="1"/>
        <v>39.240631163708088</v>
      </c>
      <c r="I28" s="21">
        <v>0</v>
      </c>
      <c r="J28" s="21">
        <v>0</v>
      </c>
      <c r="K28" s="22">
        <v>0</v>
      </c>
    </row>
    <row r="29" spans="1:11" ht="15.95" customHeight="1">
      <c r="A29" s="13"/>
      <c r="B29" s="11" t="s">
        <v>28</v>
      </c>
      <c r="C29" s="21">
        <f t="shared" si="4"/>
        <v>18088</v>
      </c>
      <c r="D29" s="21">
        <f t="shared" si="5"/>
        <v>7713</v>
      </c>
      <c r="E29" s="22">
        <f t="shared" si="6"/>
        <v>42.641530296329059</v>
      </c>
      <c r="F29" s="21">
        <v>18088</v>
      </c>
      <c r="G29" s="21">
        <v>7713</v>
      </c>
      <c r="H29" s="22">
        <f t="shared" si="1"/>
        <v>42.641530296329059</v>
      </c>
      <c r="I29" s="21">
        <v>0</v>
      </c>
      <c r="J29" s="21">
        <v>0</v>
      </c>
      <c r="K29" s="22">
        <v>0</v>
      </c>
    </row>
    <row r="30" spans="1:11" ht="15.95" customHeight="1">
      <c r="A30" s="13" t="s">
        <v>8</v>
      </c>
      <c r="B30" s="11" t="s">
        <v>26</v>
      </c>
      <c r="C30" s="21">
        <f t="shared" si="4"/>
        <v>117518</v>
      </c>
      <c r="D30" s="21">
        <f t="shared" si="5"/>
        <v>59114</v>
      </c>
      <c r="E30" s="22">
        <f t="shared" si="6"/>
        <v>50.302081383277454</v>
      </c>
      <c r="F30" s="21">
        <v>116703</v>
      </c>
      <c r="G30" s="21">
        <v>58713</v>
      </c>
      <c r="H30" s="22">
        <f t="shared" si="1"/>
        <v>50.309760674532789</v>
      </c>
      <c r="I30" s="21">
        <v>815</v>
      </c>
      <c r="J30" s="21">
        <v>401</v>
      </c>
      <c r="K30" s="22">
        <f t="shared" si="3"/>
        <v>49.20245398773006</v>
      </c>
    </row>
    <row r="31" spans="1:11" ht="15.95" customHeight="1">
      <c r="A31" s="13"/>
      <c r="B31" s="11" t="s">
        <v>27</v>
      </c>
      <c r="C31" s="21">
        <f t="shared" si="4"/>
        <v>61053</v>
      </c>
      <c r="D31" s="21">
        <f t="shared" si="5"/>
        <v>29554</v>
      </c>
      <c r="E31" s="22">
        <f t="shared" si="6"/>
        <v>48.407121681162266</v>
      </c>
      <c r="F31" s="21">
        <v>60584</v>
      </c>
      <c r="G31" s="21">
        <v>29330</v>
      </c>
      <c r="H31" s="22">
        <f t="shared" si="1"/>
        <v>48.412122012412517</v>
      </c>
      <c r="I31" s="21">
        <v>469</v>
      </c>
      <c r="J31" s="21">
        <v>224</v>
      </c>
      <c r="K31" s="22">
        <f t="shared" si="3"/>
        <v>47.761194029850742</v>
      </c>
    </row>
    <row r="32" spans="1:11" ht="15.95" customHeight="1">
      <c r="A32" s="13"/>
      <c r="B32" s="11" t="s">
        <v>28</v>
      </c>
      <c r="C32" s="21">
        <f t="shared" si="4"/>
        <v>56465</v>
      </c>
      <c r="D32" s="21">
        <f t="shared" si="5"/>
        <v>29560</v>
      </c>
      <c r="E32" s="22">
        <f t="shared" si="6"/>
        <v>52.351013902417435</v>
      </c>
      <c r="F32" s="21">
        <v>56119</v>
      </c>
      <c r="G32" s="21">
        <v>29383</v>
      </c>
      <c r="H32" s="22">
        <f t="shared" si="1"/>
        <v>52.358381296886968</v>
      </c>
      <c r="I32" s="21">
        <v>346</v>
      </c>
      <c r="J32" s="21">
        <v>177</v>
      </c>
      <c r="K32" s="22">
        <f t="shared" si="3"/>
        <v>51.156069364161851</v>
      </c>
    </row>
    <row r="33" spans="1:11" ht="15.95" customHeight="1">
      <c r="A33" s="13" t="s">
        <v>9</v>
      </c>
      <c r="B33" s="11" t="s">
        <v>26</v>
      </c>
      <c r="C33" s="21">
        <f t="shared" si="4"/>
        <v>92922</v>
      </c>
      <c r="D33" s="21">
        <f t="shared" si="5"/>
        <v>46743</v>
      </c>
      <c r="E33" s="22">
        <f t="shared" si="6"/>
        <v>50.303480338348294</v>
      </c>
      <c r="F33" s="21">
        <v>92922</v>
      </c>
      <c r="G33" s="21">
        <v>46743</v>
      </c>
      <c r="H33" s="22">
        <f t="shared" si="1"/>
        <v>50.303480338348294</v>
      </c>
      <c r="I33" s="21">
        <v>0</v>
      </c>
      <c r="J33" s="21">
        <v>0</v>
      </c>
      <c r="K33" s="22">
        <v>0</v>
      </c>
    </row>
    <row r="34" spans="1:11" ht="15.95" customHeight="1">
      <c r="A34" s="13"/>
      <c r="B34" s="11" t="s">
        <v>27</v>
      </c>
      <c r="C34" s="21">
        <f t="shared" si="4"/>
        <v>48681</v>
      </c>
      <c r="D34" s="21">
        <f t="shared" si="5"/>
        <v>23779</v>
      </c>
      <c r="E34" s="22">
        <f t="shared" si="6"/>
        <v>48.846572584786671</v>
      </c>
      <c r="F34" s="21">
        <v>48681</v>
      </c>
      <c r="G34" s="21">
        <v>23779</v>
      </c>
      <c r="H34" s="22">
        <f t="shared" si="1"/>
        <v>48.846572584786671</v>
      </c>
      <c r="I34" s="21">
        <v>0</v>
      </c>
      <c r="J34" s="21">
        <v>0</v>
      </c>
      <c r="K34" s="22">
        <v>0</v>
      </c>
    </row>
    <row r="35" spans="1:11" ht="15.95" customHeight="1">
      <c r="A35" s="13"/>
      <c r="B35" s="11" t="s">
        <v>28</v>
      </c>
      <c r="C35" s="21">
        <f t="shared" si="4"/>
        <v>44241</v>
      </c>
      <c r="D35" s="21">
        <f t="shared" si="5"/>
        <v>22964</v>
      </c>
      <c r="E35" s="22">
        <f t="shared" si="6"/>
        <v>51.90660247281933</v>
      </c>
      <c r="F35" s="21">
        <v>44241</v>
      </c>
      <c r="G35" s="21">
        <v>22964</v>
      </c>
      <c r="H35" s="22">
        <f t="shared" si="1"/>
        <v>51.90660247281933</v>
      </c>
      <c r="I35" s="21">
        <v>0</v>
      </c>
      <c r="J35" s="21">
        <v>0</v>
      </c>
      <c r="K35" s="22">
        <v>0</v>
      </c>
    </row>
    <row r="36" spans="1:11" ht="15.95" customHeight="1">
      <c r="A36" s="13" t="s">
        <v>10</v>
      </c>
      <c r="B36" s="11" t="s">
        <v>26</v>
      </c>
      <c r="C36" s="21">
        <f t="shared" si="4"/>
        <v>36271</v>
      </c>
      <c r="D36" s="21">
        <f t="shared" si="5"/>
        <v>15137</v>
      </c>
      <c r="E36" s="22">
        <f t="shared" si="6"/>
        <v>41.733064983044308</v>
      </c>
      <c r="F36" s="21">
        <v>35195</v>
      </c>
      <c r="G36" s="21">
        <v>14598</v>
      </c>
      <c r="H36" s="22">
        <f t="shared" si="1"/>
        <v>41.477482596959796</v>
      </c>
      <c r="I36" s="21">
        <v>1076</v>
      </c>
      <c r="J36" s="21">
        <v>539</v>
      </c>
      <c r="K36" s="22">
        <f t="shared" si="3"/>
        <v>50.092936802973973</v>
      </c>
    </row>
    <row r="37" spans="1:11" ht="15.95" customHeight="1">
      <c r="A37" s="13"/>
      <c r="B37" s="11" t="s">
        <v>27</v>
      </c>
      <c r="C37" s="21">
        <f t="shared" si="4"/>
        <v>18979</v>
      </c>
      <c r="D37" s="21">
        <f t="shared" si="5"/>
        <v>7599</v>
      </c>
      <c r="E37" s="22">
        <f t="shared" si="6"/>
        <v>40.038990463143477</v>
      </c>
      <c r="F37" s="21">
        <v>18337</v>
      </c>
      <c r="G37" s="21">
        <v>7277</v>
      </c>
      <c r="H37" s="22">
        <f t="shared" si="1"/>
        <v>39.68479031466434</v>
      </c>
      <c r="I37" s="21">
        <v>642</v>
      </c>
      <c r="J37" s="21">
        <v>322</v>
      </c>
      <c r="K37" s="22">
        <f t="shared" si="3"/>
        <v>50.155763239875384</v>
      </c>
    </row>
    <row r="38" spans="1:11" ht="15.95" customHeight="1">
      <c r="A38" s="13"/>
      <c r="B38" s="11" t="s">
        <v>28</v>
      </c>
      <c r="C38" s="21">
        <f t="shared" si="4"/>
        <v>17292</v>
      </c>
      <c r="D38" s="21">
        <f t="shared" si="5"/>
        <v>7538</v>
      </c>
      <c r="E38" s="22">
        <f t="shared" si="6"/>
        <v>43.592412676382139</v>
      </c>
      <c r="F38" s="21">
        <v>16858</v>
      </c>
      <c r="G38" s="21">
        <v>7321</v>
      </c>
      <c r="H38" s="22">
        <f t="shared" si="1"/>
        <v>43.427452841380948</v>
      </c>
      <c r="I38" s="21">
        <v>434</v>
      </c>
      <c r="J38" s="21">
        <v>217</v>
      </c>
      <c r="K38" s="22">
        <f t="shared" si="3"/>
        <v>50</v>
      </c>
    </row>
    <row r="39" spans="1:11" ht="15.95" customHeight="1">
      <c r="A39" s="13" t="s">
        <v>11</v>
      </c>
      <c r="B39" s="11" t="s">
        <v>26</v>
      </c>
      <c r="C39" s="21">
        <f t="shared" si="4"/>
        <v>48617</v>
      </c>
      <c r="D39" s="21">
        <f t="shared" si="5"/>
        <v>19333</v>
      </c>
      <c r="E39" s="22">
        <f t="shared" si="6"/>
        <v>39.765925499310939</v>
      </c>
      <c r="F39" s="21">
        <v>47757</v>
      </c>
      <c r="G39" s="21">
        <v>18869</v>
      </c>
      <c r="H39" s="22">
        <f t="shared" si="1"/>
        <v>39.510438260359734</v>
      </c>
      <c r="I39" s="21">
        <v>860</v>
      </c>
      <c r="J39" s="21">
        <v>464</v>
      </c>
      <c r="K39" s="22">
        <f t="shared" si="3"/>
        <v>53.953488372093027</v>
      </c>
    </row>
    <row r="40" spans="1:11" ht="15.95" customHeight="1">
      <c r="A40" s="13"/>
      <c r="B40" s="11" t="s">
        <v>27</v>
      </c>
      <c r="C40" s="21">
        <f t="shared" si="4"/>
        <v>25542</v>
      </c>
      <c r="D40" s="21">
        <f t="shared" si="5"/>
        <v>9593</v>
      </c>
      <c r="E40" s="22">
        <f t="shared" si="6"/>
        <v>37.557748022864303</v>
      </c>
      <c r="F40" s="21">
        <v>25093</v>
      </c>
      <c r="G40" s="21">
        <v>9370</v>
      </c>
      <c r="H40" s="22">
        <f t="shared" si="1"/>
        <v>37.341091140955648</v>
      </c>
      <c r="I40" s="21">
        <v>449</v>
      </c>
      <c r="J40" s="21">
        <v>223</v>
      </c>
      <c r="K40" s="22">
        <f t="shared" si="3"/>
        <v>49.665924276169264</v>
      </c>
    </row>
    <row r="41" spans="1:11" ht="15.95" customHeight="1">
      <c r="A41" s="13"/>
      <c r="B41" s="11" t="s">
        <v>28</v>
      </c>
      <c r="C41" s="21">
        <f t="shared" si="4"/>
        <v>23075</v>
      </c>
      <c r="D41" s="21">
        <f t="shared" si="5"/>
        <v>9740</v>
      </c>
      <c r="E41" s="22">
        <f t="shared" si="6"/>
        <v>42.210184182015169</v>
      </c>
      <c r="F41" s="21">
        <v>22664</v>
      </c>
      <c r="G41" s="21">
        <v>9499</v>
      </c>
      <c r="H41" s="22">
        <f t="shared" si="1"/>
        <v>41.912283798093888</v>
      </c>
      <c r="I41" s="21">
        <v>411</v>
      </c>
      <c r="J41" s="21">
        <v>241</v>
      </c>
      <c r="K41" s="22">
        <f t="shared" si="3"/>
        <v>58.637469586374692</v>
      </c>
    </row>
    <row r="42" spans="1:11" ht="15.95" customHeight="1">
      <c r="A42" s="13" t="s">
        <v>12</v>
      </c>
      <c r="B42" s="11" t="s">
        <v>26</v>
      </c>
      <c r="C42" s="21">
        <f t="shared" si="4"/>
        <v>33857</v>
      </c>
      <c r="D42" s="21">
        <f t="shared" si="5"/>
        <v>13096</v>
      </c>
      <c r="E42" s="22">
        <f t="shared" si="6"/>
        <v>38.680331984523143</v>
      </c>
      <c r="F42" s="21">
        <v>33857</v>
      </c>
      <c r="G42" s="21">
        <v>13096</v>
      </c>
      <c r="H42" s="22">
        <f t="shared" si="1"/>
        <v>38.680331984523143</v>
      </c>
      <c r="I42" s="21">
        <v>0</v>
      </c>
      <c r="J42" s="21">
        <v>0</v>
      </c>
      <c r="K42" s="22">
        <v>0</v>
      </c>
    </row>
    <row r="43" spans="1:11" ht="15.95" customHeight="1">
      <c r="A43" s="13"/>
      <c r="B43" s="11" t="s">
        <v>27</v>
      </c>
      <c r="C43" s="21">
        <f t="shared" si="4"/>
        <v>17689</v>
      </c>
      <c r="D43" s="21">
        <f t="shared" si="5"/>
        <v>6456</v>
      </c>
      <c r="E43" s="27">
        <f t="shared" si="6"/>
        <v>36.497258183051613</v>
      </c>
      <c r="F43" s="28">
        <v>17689</v>
      </c>
      <c r="G43" s="28">
        <v>6456</v>
      </c>
      <c r="H43" s="27">
        <f t="shared" si="1"/>
        <v>36.497258183051613</v>
      </c>
      <c r="I43" s="21">
        <v>0</v>
      </c>
      <c r="J43" s="21">
        <v>0</v>
      </c>
      <c r="K43" s="22">
        <v>0</v>
      </c>
    </row>
    <row r="44" spans="1:11" ht="15.95" customHeight="1">
      <c r="A44" s="13"/>
      <c r="B44" s="11" t="s">
        <v>28</v>
      </c>
      <c r="C44" s="21">
        <f t="shared" si="4"/>
        <v>16168</v>
      </c>
      <c r="D44" s="21">
        <f t="shared" si="5"/>
        <v>6640</v>
      </c>
      <c r="E44" s="27">
        <f t="shared" si="6"/>
        <v>41.068777832756062</v>
      </c>
      <c r="F44" s="28">
        <v>16168</v>
      </c>
      <c r="G44" s="28">
        <v>6640</v>
      </c>
      <c r="H44" s="27">
        <f t="shared" si="1"/>
        <v>41.068777832756062</v>
      </c>
      <c r="I44" s="21">
        <v>0</v>
      </c>
      <c r="J44" s="21">
        <v>0</v>
      </c>
      <c r="K44" s="22">
        <v>0</v>
      </c>
    </row>
    <row r="45" spans="1:11">
      <c r="A45" s="13" t="s">
        <v>13</v>
      </c>
      <c r="B45" s="11" t="s">
        <v>26</v>
      </c>
      <c r="C45" s="21">
        <f t="shared" si="4"/>
        <v>68026</v>
      </c>
      <c r="D45" s="21">
        <f t="shared" si="5"/>
        <v>32291</v>
      </c>
      <c r="E45" s="27">
        <f t="shared" si="6"/>
        <v>47.468614941345955</v>
      </c>
      <c r="F45" s="28">
        <v>68026</v>
      </c>
      <c r="G45" s="28">
        <v>32291</v>
      </c>
      <c r="H45" s="27">
        <f t="shared" si="1"/>
        <v>47.468614941345955</v>
      </c>
      <c r="I45" s="21">
        <v>0</v>
      </c>
      <c r="J45" s="21">
        <v>0</v>
      </c>
      <c r="K45" s="22">
        <v>0</v>
      </c>
    </row>
    <row r="46" spans="1:11">
      <c r="A46" s="13"/>
      <c r="B46" s="11" t="s">
        <v>27</v>
      </c>
      <c r="C46" s="21">
        <f t="shared" si="4"/>
        <v>35422</v>
      </c>
      <c r="D46" s="21">
        <f t="shared" si="5"/>
        <v>16116</v>
      </c>
      <c r="E46" s="27">
        <f t="shared" si="6"/>
        <v>45.49714866467167</v>
      </c>
      <c r="F46" s="28">
        <v>35422</v>
      </c>
      <c r="G46" s="28">
        <v>16116</v>
      </c>
      <c r="H46" s="27">
        <f t="shared" si="1"/>
        <v>45.49714866467167</v>
      </c>
      <c r="I46" s="21">
        <v>0</v>
      </c>
      <c r="J46" s="21">
        <v>0</v>
      </c>
      <c r="K46" s="22">
        <v>0</v>
      </c>
    </row>
    <row r="47" spans="1:11">
      <c r="A47" s="15"/>
      <c r="B47" s="16" t="s">
        <v>28</v>
      </c>
      <c r="C47" s="29">
        <f t="shared" si="4"/>
        <v>32604</v>
      </c>
      <c r="D47" s="30">
        <f t="shared" si="5"/>
        <v>16175</v>
      </c>
      <c r="E47" s="24">
        <f t="shared" si="6"/>
        <v>49.610477242056191</v>
      </c>
      <c r="F47" s="31">
        <v>32604</v>
      </c>
      <c r="G47" s="31">
        <v>16175</v>
      </c>
      <c r="H47" s="24">
        <f t="shared" si="1"/>
        <v>49.610477242056191</v>
      </c>
      <c r="I47" s="31">
        <v>0</v>
      </c>
      <c r="J47" s="31">
        <v>0</v>
      </c>
      <c r="K47" s="24">
        <v>0</v>
      </c>
    </row>
    <row r="48" spans="1:11">
      <c r="A48" s="13" t="s">
        <v>14</v>
      </c>
      <c r="B48" s="11" t="s">
        <v>26</v>
      </c>
      <c r="C48" s="21">
        <f t="shared" si="4"/>
        <v>78623</v>
      </c>
      <c r="D48" s="21">
        <f t="shared" si="5"/>
        <v>34028</v>
      </c>
      <c r="E48" s="22">
        <f t="shared" si="6"/>
        <v>43.279956246899765</v>
      </c>
      <c r="F48" s="21">
        <v>78408</v>
      </c>
      <c r="G48" s="21">
        <v>33892</v>
      </c>
      <c r="H48" s="22">
        <f t="shared" si="1"/>
        <v>43.225181103968985</v>
      </c>
      <c r="I48" s="21">
        <v>215</v>
      </c>
      <c r="J48" s="21">
        <v>136</v>
      </c>
      <c r="K48" s="22">
        <f t="shared" si="3"/>
        <v>63.255813953488371</v>
      </c>
    </row>
    <row r="49" spans="1:11">
      <c r="A49" s="13"/>
      <c r="B49" s="11" t="s">
        <v>27</v>
      </c>
      <c r="C49" s="21">
        <f t="shared" si="4"/>
        <v>40892</v>
      </c>
      <c r="D49" s="21">
        <f t="shared" si="5"/>
        <v>17005</v>
      </c>
      <c r="E49" s="22">
        <f t="shared" si="6"/>
        <v>41.58515112980534</v>
      </c>
      <c r="F49" s="21">
        <v>40764</v>
      </c>
      <c r="G49" s="21">
        <v>16928</v>
      </c>
      <c r="H49" s="22">
        <f t="shared" si="1"/>
        <v>41.52683740555392</v>
      </c>
      <c r="I49" s="21">
        <v>128</v>
      </c>
      <c r="J49" s="21">
        <v>77</v>
      </c>
      <c r="K49" s="22">
        <f t="shared" si="3"/>
        <v>60.15625</v>
      </c>
    </row>
    <row r="50" spans="1:11">
      <c r="A50" s="13"/>
      <c r="B50" s="11" t="s">
        <v>28</v>
      </c>
      <c r="C50" s="21">
        <f t="shared" si="4"/>
        <v>37731</v>
      </c>
      <c r="D50" s="21">
        <f t="shared" si="5"/>
        <v>17023</v>
      </c>
      <c r="E50" s="22">
        <f t="shared" si="6"/>
        <v>45.116747502054018</v>
      </c>
      <c r="F50" s="21">
        <v>37644</v>
      </c>
      <c r="G50" s="21">
        <v>16964</v>
      </c>
      <c r="H50" s="22">
        <f t="shared" si="1"/>
        <v>45.064286473275956</v>
      </c>
      <c r="I50" s="21">
        <v>87</v>
      </c>
      <c r="J50" s="21">
        <v>59</v>
      </c>
      <c r="K50" s="22">
        <f t="shared" si="3"/>
        <v>67.81609195402298</v>
      </c>
    </row>
    <row r="51" spans="1:11">
      <c r="A51" s="13" t="s">
        <v>15</v>
      </c>
      <c r="B51" s="11" t="s">
        <v>26</v>
      </c>
      <c r="C51" s="21">
        <f t="shared" si="4"/>
        <v>57627</v>
      </c>
      <c r="D51" s="21">
        <f t="shared" si="5"/>
        <v>20576</v>
      </c>
      <c r="E51" s="22">
        <f t="shared" si="6"/>
        <v>35.705485275999102</v>
      </c>
      <c r="F51" s="21">
        <v>57627</v>
      </c>
      <c r="G51" s="21">
        <v>20576</v>
      </c>
      <c r="H51" s="22">
        <f t="shared" si="1"/>
        <v>35.705485275999102</v>
      </c>
      <c r="I51" s="21">
        <v>0</v>
      </c>
      <c r="J51" s="21">
        <v>0</v>
      </c>
      <c r="K51" s="22">
        <v>0</v>
      </c>
    </row>
    <row r="52" spans="1:11">
      <c r="A52" s="13"/>
      <c r="B52" s="11" t="s">
        <v>27</v>
      </c>
      <c r="C52" s="21">
        <f t="shared" si="4"/>
        <v>29946</v>
      </c>
      <c r="D52" s="21">
        <f t="shared" si="5"/>
        <v>10067</v>
      </c>
      <c r="E52" s="22">
        <f t="shared" si="6"/>
        <v>33.617177586322043</v>
      </c>
      <c r="F52" s="21">
        <v>29946</v>
      </c>
      <c r="G52" s="21">
        <v>10067</v>
      </c>
      <c r="H52" s="22">
        <f t="shared" si="1"/>
        <v>33.617177586322043</v>
      </c>
      <c r="I52" s="21">
        <v>0</v>
      </c>
      <c r="J52" s="21">
        <v>0</v>
      </c>
      <c r="K52" s="22">
        <v>0</v>
      </c>
    </row>
    <row r="53" spans="1:11">
      <c r="A53" s="13"/>
      <c r="B53" s="11" t="s">
        <v>28</v>
      </c>
      <c r="C53" s="21">
        <f t="shared" si="4"/>
        <v>27681</v>
      </c>
      <c r="D53" s="21">
        <f t="shared" si="5"/>
        <v>10509</v>
      </c>
      <c r="E53" s="22">
        <f t="shared" si="6"/>
        <v>37.964668906470138</v>
      </c>
      <c r="F53" s="21">
        <v>27681</v>
      </c>
      <c r="G53" s="21">
        <v>10509</v>
      </c>
      <c r="H53" s="22">
        <f t="shared" si="1"/>
        <v>37.964668906470138</v>
      </c>
      <c r="I53" s="21">
        <v>0</v>
      </c>
      <c r="J53" s="21">
        <v>0</v>
      </c>
      <c r="K53" s="22">
        <v>0</v>
      </c>
    </row>
    <row r="54" spans="1:11">
      <c r="A54" s="13" t="s">
        <v>16</v>
      </c>
      <c r="B54" s="11" t="s">
        <v>26</v>
      </c>
      <c r="C54" s="21">
        <f t="shared" si="4"/>
        <v>15649</v>
      </c>
      <c r="D54" s="21">
        <f t="shared" si="5"/>
        <v>4581</v>
      </c>
      <c r="E54" s="22">
        <f t="shared" si="6"/>
        <v>29.273436002300468</v>
      </c>
      <c r="F54" s="21">
        <v>15593</v>
      </c>
      <c r="G54" s="21">
        <v>4543</v>
      </c>
      <c r="H54" s="22">
        <f t="shared" si="1"/>
        <v>29.134868210094272</v>
      </c>
      <c r="I54" s="21">
        <v>56</v>
      </c>
      <c r="J54" s="21">
        <v>38</v>
      </c>
      <c r="K54" s="22">
        <f t="shared" si="3"/>
        <v>67.857142857142861</v>
      </c>
    </row>
    <row r="55" spans="1:11">
      <c r="A55" s="13"/>
      <c r="B55" s="11" t="s">
        <v>27</v>
      </c>
      <c r="C55" s="21">
        <f t="shared" si="4"/>
        <v>8078</v>
      </c>
      <c r="D55" s="21">
        <f t="shared" si="5"/>
        <v>2156</v>
      </c>
      <c r="E55" s="22">
        <f t="shared" si="6"/>
        <v>26.689774696707108</v>
      </c>
      <c r="F55" s="21">
        <v>8043</v>
      </c>
      <c r="G55" s="21">
        <v>2133</v>
      </c>
      <c r="H55" s="22">
        <f t="shared" si="1"/>
        <v>26.519955240581872</v>
      </c>
      <c r="I55" s="21">
        <v>35</v>
      </c>
      <c r="J55" s="21">
        <v>23</v>
      </c>
      <c r="K55" s="22">
        <f t="shared" si="3"/>
        <v>65.714285714285708</v>
      </c>
    </row>
    <row r="56" spans="1:11">
      <c r="A56" s="13"/>
      <c r="B56" s="11" t="s">
        <v>28</v>
      </c>
      <c r="C56" s="21">
        <f t="shared" si="4"/>
        <v>7571</v>
      </c>
      <c r="D56" s="21">
        <f t="shared" si="5"/>
        <v>2425</v>
      </c>
      <c r="E56" s="22">
        <f t="shared" si="6"/>
        <v>32.030114912164841</v>
      </c>
      <c r="F56" s="21">
        <v>7550</v>
      </c>
      <c r="G56" s="21">
        <v>2410</v>
      </c>
      <c r="H56" s="22">
        <f t="shared" si="1"/>
        <v>31.920529801324506</v>
      </c>
      <c r="I56" s="21">
        <v>21</v>
      </c>
      <c r="J56" s="21">
        <v>15</v>
      </c>
      <c r="K56" s="22">
        <f t="shared" si="3"/>
        <v>71.428571428571431</v>
      </c>
    </row>
    <row r="57" spans="1:11">
      <c r="A57" s="13" t="s">
        <v>17</v>
      </c>
      <c r="B57" s="11" t="s">
        <v>26</v>
      </c>
      <c r="C57" s="21">
        <f t="shared" si="4"/>
        <v>22434</v>
      </c>
      <c r="D57" s="21">
        <f t="shared" si="5"/>
        <v>7615</v>
      </c>
      <c r="E57" s="22">
        <f t="shared" si="6"/>
        <v>33.944013550860305</v>
      </c>
      <c r="F57" s="21">
        <v>21446</v>
      </c>
      <c r="G57" s="21">
        <v>7148</v>
      </c>
      <c r="H57" s="22">
        <f t="shared" si="1"/>
        <v>33.330224750536232</v>
      </c>
      <c r="I57" s="21">
        <v>988</v>
      </c>
      <c r="J57" s="21">
        <v>467</v>
      </c>
      <c r="K57" s="22">
        <f t="shared" si="3"/>
        <v>47.267206477732792</v>
      </c>
    </row>
    <row r="58" spans="1:11">
      <c r="A58" s="13"/>
      <c r="B58" s="11" t="s">
        <v>27</v>
      </c>
      <c r="C58" s="21">
        <f t="shared" si="4"/>
        <v>11757</v>
      </c>
      <c r="D58" s="21">
        <f t="shared" si="5"/>
        <v>3727</v>
      </c>
      <c r="E58" s="22">
        <f t="shared" si="6"/>
        <v>31.700263672705621</v>
      </c>
      <c r="F58" s="21">
        <v>11254</v>
      </c>
      <c r="G58" s="21">
        <v>3503</v>
      </c>
      <c r="H58" s="22">
        <f t="shared" si="1"/>
        <v>31.126710502932291</v>
      </c>
      <c r="I58" s="21">
        <v>503</v>
      </c>
      <c r="J58" s="21">
        <v>224</v>
      </c>
      <c r="K58" s="22">
        <f t="shared" si="3"/>
        <v>44.532803180914513</v>
      </c>
    </row>
    <row r="59" spans="1:11">
      <c r="A59" s="13"/>
      <c r="B59" s="11" t="s">
        <v>28</v>
      </c>
      <c r="C59" s="21">
        <f t="shared" si="4"/>
        <v>10677</v>
      </c>
      <c r="D59" s="21">
        <f t="shared" si="5"/>
        <v>3888</v>
      </c>
      <c r="E59" s="22">
        <f t="shared" si="6"/>
        <v>36.41472323686429</v>
      </c>
      <c r="F59" s="21">
        <v>10192</v>
      </c>
      <c r="G59" s="21">
        <v>3645</v>
      </c>
      <c r="H59" s="22">
        <f t="shared" si="1"/>
        <v>35.763343799058084</v>
      </c>
      <c r="I59" s="21">
        <v>485</v>
      </c>
      <c r="J59" s="21">
        <v>243</v>
      </c>
      <c r="K59" s="22">
        <f t="shared" si="3"/>
        <v>50.103092783505154</v>
      </c>
    </row>
    <row r="60" spans="1:11">
      <c r="A60" s="13" t="s">
        <v>18</v>
      </c>
      <c r="B60" s="11" t="s">
        <v>26</v>
      </c>
      <c r="C60" s="21">
        <f t="shared" si="4"/>
        <v>5495</v>
      </c>
      <c r="D60" s="21">
        <f t="shared" si="5"/>
        <v>2266</v>
      </c>
      <c r="E60" s="22">
        <f t="shared" si="6"/>
        <v>41.237488626023662</v>
      </c>
      <c r="F60" s="21">
        <v>5495</v>
      </c>
      <c r="G60" s="21">
        <v>2266</v>
      </c>
      <c r="H60" s="22">
        <f t="shared" si="1"/>
        <v>41.237488626023662</v>
      </c>
      <c r="I60" s="21">
        <v>0</v>
      </c>
      <c r="J60" s="21">
        <v>0</v>
      </c>
      <c r="K60" s="22">
        <v>0</v>
      </c>
    </row>
    <row r="61" spans="1:11">
      <c r="A61" s="13"/>
      <c r="B61" s="11" t="s">
        <v>27</v>
      </c>
      <c r="C61" s="21">
        <f t="shared" si="4"/>
        <v>2906</v>
      </c>
      <c r="D61" s="21">
        <f t="shared" si="5"/>
        <v>1131</v>
      </c>
      <c r="E61" s="22">
        <f t="shared" si="6"/>
        <v>38.919476944253269</v>
      </c>
      <c r="F61" s="21">
        <v>2906</v>
      </c>
      <c r="G61" s="21">
        <v>1131</v>
      </c>
      <c r="H61" s="22">
        <f t="shared" si="1"/>
        <v>38.919476944253269</v>
      </c>
      <c r="I61" s="21">
        <v>0</v>
      </c>
      <c r="J61" s="21">
        <v>0</v>
      </c>
      <c r="K61" s="22">
        <v>0</v>
      </c>
    </row>
    <row r="62" spans="1:11">
      <c r="A62" s="13"/>
      <c r="B62" s="11" t="s">
        <v>28</v>
      </c>
      <c r="C62" s="21">
        <f t="shared" si="4"/>
        <v>2589</v>
      </c>
      <c r="D62" s="21">
        <f t="shared" si="5"/>
        <v>1135</v>
      </c>
      <c r="E62" s="22">
        <f t="shared" si="6"/>
        <v>43.839320200849748</v>
      </c>
      <c r="F62" s="21">
        <v>2589</v>
      </c>
      <c r="G62" s="21">
        <v>1135</v>
      </c>
      <c r="H62" s="22">
        <f t="shared" si="1"/>
        <v>43.839320200849748</v>
      </c>
      <c r="I62" s="21">
        <v>0</v>
      </c>
      <c r="J62" s="21">
        <v>0</v>
      </c>
      <c r="K62" s="22">
        <v>0</v>
      </c>
    </row>
    <row r="63" spans="1:11">
      <c r="A63" s="13" t="s">
        <v>19</v>
      </c>
      <c r="B63" s="11" t="s">
        <v>26</v>
      </c>
      <c r="C63" s="21">
        <f t="shared" si="4"/>
        <v>25091</v>
      </c>
      <c r="D63" s="21">
        <f t="shared" si="5"/>
        <v>12118</v>
      </c>
      <c r="E63" s="22">
        <f t="shared" si="6"/>
        <v>48.296201825355709</v>
      </c>
      <c r="F63" s="21">
        <v>24168</v>
      </c>
      <c r="G63" s="21">
        <v>11564</v>
      </c>
      <c r="H63" s="22">
        <f t="shared" si="1"/>
        <v>47.848394571333998</v>
      </c>
      <c r="I63" s="21">
        <v>923</v>
      </c>
      <c r="J63" s="21">
        <v>554</v>
      </c>
      <c r="K63" s="22">
        <f t="shared" si="3"/>
        <v>60.021668472372703</v>
      </c>
    </row>
    <row r="64" spans="1:11">
      <c r="A64" s="13"/>
      <c r="B64" s="11" t="s">
        <v>27</v>
      </c>
      <c r="C64" s="21">
        <f t="shared" si="4"/>
        <v>13014</v>
      </c>
      <c r="D64" s="21">
        <f t="shared" si="5"/>
        <v>6204</v>
      </c>
      <c r="E64" s="22">
        <f t="shared" si="6"/>
        <v>47.671738128169665</v>
      </c>
      <c r="F64" s="21">
        <v>12504</v>
      </c>
      <c r="G64" s="21">
        <v>5895</v>
      </c>
      <c r="H64" s="22">
        <f t="shared" si="1"/>
        <v>47.144913627639156</v>
      </c>
      <c r="I64" s="21">
        <v>510</v>
      </c>
      <c r="J64" s="21">
        <v>309</v>
      </c>
      <c r="K64" s="22">
        <f t="shared" si="3"/>
        <v>60.588235294117645</v>
      </c>
    </row>
    <row r="65" spans="1:11">
      <c r="A65" s="13"/>
      <c r="B65" s="11" t="s">
        <v>28</v>
      </c>
      <c r="C65" s="21">
        <f t="shared" si="4"/>
        <v>12077</v>
      </c>
      <c r="D65" s="21">
        <f t="shared" si="5"/>
        <v>5914</v>
      </c>
      <c r="E65" s="22">
        <f t="shared" si="6"/>
        <v>48.969114846402249</v>
      </c>
      <c r="F65" s="21">
        <v>11664</v>
      </c>
      <c r="G65" s="21">
        <v>5669</v>
      </c>
      <c r="H65" s="22">
        <f t="shared" si="1"/>
        <v>48.602537722908096</v>
      </c>
      <c r="I65" s="21">
        <v>413</v>
      </c>
      <c r="J65" s="21">
        <v>245</v>
      </c>
      <c r="K65" s="22">
        <f t="shared" si="3"/>
        <v>59.322033898305079</v>
      </c>
    </row>
    <row r="66" spans="1:11">
      <c r="A66" s="13" t="s">
        <v>20</v>
      </c>
      <c r="B66" s="11" t="s">
        <v>26</v>
      </c>
      <c r="C66" s="21">
        <f t="shared" si="4"/>
        <v>32458</v>
      </c>
      <c r="D66" s="21">
        <f t="shared" si="5"/>
        <v>15207</v>
      </c>
      <c r="E66" s="22">
        <f t="shared" si="6"/>
        <v>46.851315546244379</v>
      </c>
      <c r="F66" s="21">
        <v>31351</v>
      </c>
      <c r="G66" s="21">
        <v>14556</v>
      </c>
      <c r="H66" s="22">
        <f t="shared" si="1"/>
        <v>46.429141016235526</v>
      </c>
      <c r="I66" s="21">
        <v>1107</v>
      </c>
      <c r="J66" s="21">
        <v>651</v>
      </c>
      <c r="K66" s="22">
        <f t="shared" si="3"/>
        <v>58.807588075880759</v>
      </c>
    </row>
    <row r="67" spans="1:11">
      <c r="A67" s="13"/>
      <c r="B67" s="11" t="s">
        <v>27</v>
      </c>
      <c r="C67" s="21">
        <f t="shared" si="4"/>
        <v>17044</v>
      </c>
      <c r="D67" s="21">
        <f t="shared" si="5"/>
        <v>7672</v>
      </c>
      <c r="E67" s="22">
        <f t="shared" si="6"/>
        <v>45.012907768129544</v>
      </c>
      <c r="F67" s="21">
        <v>16453</v>
      </c>
      <c r="G67" s="21">
        <v>7337</v>
      </c>
      <c r="H67" s="22">
        <f t="shared" si="1"/>
        <v>44.593691120160457</v>
      </c>
      <c r="I67" s="21">
        <v>591</v>
      </c>
      <c r="J67" s="21">
        <v>335</v>
      </c>
      <c r="K67" s="22">
        <f t="shared" si="3"/>
        <v>56.683587140439926</v>
      </c>
    </row>
    <row r="68" spans="1:11">
      <c r="A68" s="13"/>
      <c r="B68" s="11" t="s">
        <v>28</v>
      </c>
      <c r="C68" s="21">
        <f t="shared" si="4"/>
        <v>15414</v>
      </c>
      <c r="D68" s="21">
        <f t="shared" si="5"/>
        <v>7535</v>
      </c>
      <c r="E68" s="22">
        <f t="shared" si="6"/>
        <v>48.884131309199432</v>
      </c>
      <c r="F68" s="21">
        <v>14898</v>
      </c>
      <c r="G68" s="21">
        <v>7219</v>
      </c>
      <c r="H68" s="22">
        <f t="shared" si="1"/>
        <v>48.456168613236677</v>
      </c>
      <c r="I68" s="21">
        <v>516</v>
      </c>
      <c r="J68" s="21">
        <v>316</v>
      </c>
      <c r="K68" s="22">
        <f t="shared" si="3"/>
        <v>61.240310077519375</v>
      </c>
    </row>
    <row r="69" spans="1:11">
      <c r="A69" s="13" t="s">
        <v>21</v>
      </c>
      <c r="B69" s="11" t="s">
        <v>26</v>
      </c>
      <c r="C69" s="21">
        <f t="shared" si="4"/>
        <v>85685</v>
      </c>
      <c r="D69" s="21">
        <f t="shared" si="5"/>
        <v>44874</v>
      </c>
      <c r="E69" s="22">
        <f t="shared" si="6"/>
        <v>52.370893388574423</v>
      </c>
      <c r="F69" s="21">
        <v>82023</v>
      </c>
      <c r="G69" s="21">
        <v>42844</v>
      </c>
      <c r="H69" s="22">
        <f t="shared" si="1"/>
        <v>52.234129451495313</v>
      </c>
      <c r="I69" s="21">
        <v>3662</v>
      </c>
      <c r="J69" s="21">
        <v>2030</v>
      </c>
      <c r="K69" s="22">
        <f t="shared" si="3"/>
        <v>55.434188967777175</v>
      </c>
    </row>
    <row r="70" spans="1:11">
      <c r="A70" s="13"/>
      <c r="B70" s="11" t="s">
        <v>27</v>
      </c>
      <c r="C70" s="21">
        <f t="shared" si="4"/>
        <v>44705</v>
      </c>
      <c r="D70" s="21">
        <f t="shared" si="5"/>
        <v>22728</v>
      </c>
      <c r="E70" s="22">
        <f t="shared" si="6"/>
        <v>50.839950788502406</v>
      </c>
      <c r="F70" s="21">
        <v>42712</v>
      </c>
      <c r="G70" s="21">
        <v>21661</v>
      </c>
      <c r="H70" s="22">
        <f t="shared" ref="H70:H83" si="7">G70/F70*100</f>
        <v>50.71408503465068</v>
      </c>
      <c r="I70" s="21">
        <v>1993</v>
      </c>
      <c r="J70" s="21">
        <v>1067</v>
      </c>
      <c r="K70" s="22">
        <f>J70/I70*100</f>
        <v>53.537380832915204</v>
      </c>
    </row>
    <row r="71" spans="1:11">
      <c r="A71" s="13"/>
      <c r="B71" s="11" t="s">
        <v>28</v>
      </c>
      <c r="C71" s="21">
        <f t="shared" ref="C71:C83" si="8">F71+I71</f>
        <v>40980</v>
      </c>
      <c r="D71" s="21">
        <f t="shared" ref="D71:D83" si="9">G71+J71</f>
        <v>22146</v>
      </c>
      <c r="E71" s="22">
        <f t="shared" ref="E71:E83" si="10">D71/C71*100</f>
        <v>54.040995607613475</v>
      </c>
      <c r="F71" s="21">
        <v>39311</v>
      </c>
      <c r="G71" s="21">
        <v>21183</v>
      </c>
      <c r="H71" s="22">
        <f t="shared" si="7"/>
        <v>53.885680852687543</v>
      </c>
      <c r="I71" s="21">
        <v>1669</v>
      </c>
      <c r="J71" s="21">
        <v>963</v>
      </c>
      <c r="K71" s="22">
        <f>J71/I71*100</f>
        <v>57.699221090473344</v>
      </c>
    </row>
    <row r="72" spans="1:11">
      <c r="A72" s="13" t="s">
        <v>22</v>
      </c>
      <c r="B72" s="11" t="s">
        <v>26</v>
      </c>
      <c r="C72" s="21">
        <f t="shared" si="8"/>
        <v>21975</v>
      </c>
      <c r="D72" s="21">
        <f t="shared" si="9"/>
        <v>11517</v>
      </c>
      <c r="E72" s="22">
        <f t="shared" si="10"/>
        <v>52.409556313993178</v>
      </c>
      <c r="F72" s="21">
        <v>21975</v>
      </c>
      <c r="G72" s="21">
        <v>11517</v>
      </c>
      <c r="H72" s="22">
        <f t="shared" si="7"/>
        <v>52.409556313993178</v>
      </c>
      <c r="I72" s="21">
        <v>0</v>
      </c>
      <c r="J72" s="21">
        <v>0</v>
      </c>
      <c r="K72" s="22">
        <v>0</v>
      </c>
    </row>
    <row r="73" spans="1:11">
      <c r="A73" s="13"/>
      <c r="B73" s="11" t="s">
        <v>27</v>
      </c>
      <c r="C73" s="21">
        <f t="shared" si="8"/>
        <v>11536</v>
      </c>
      <c r="D73" s="21">
        <f t="shared" si="9"/>
        <v>5954</v>
      </c>
      <c r="E73" s="22">
        <f t="shared" si="10"/>
        <v>51.612343966712906</v>
      </c>
      <c r="F73" s="21">
        <v>11536</v>
      </c>
      <c r="G73" s="21">
        <v>5954</v>
      </c>
      <c r="H73" s="22">
        <f t="shared" si="7"/>
        <v>51.612343966712906</v>
      </c>
      <c r="I73" s="21">
        <v>0</v>
      </c>
      <c r="J73" s="21">
        <v>0</v>
      </c>
      <c r="K73" s="22">
        <v>0</v>
      </c>
    </row>
    <row r="74" spans="1:11">
      <c r="A74" s="13"/>
      <c r="B74" s="11" t="s">
        <v>28</v>
      </c>
      <c r="C74" s="21">
        <f t="shared" si="8"/>
        <v>10439</v>
      </c>
      <c r="D74" s="21">
        <f t="shared" si="9"/>
        <v>5563</v>
      </c>
      <c r="E74" s="22">
        <f t="shared" si="10"/>
        <v>53.290545071366992</v>
      </c>
      <c r="F74" s="21">
        <v>10439</v>
      </c>
      <c r="G74" s="21">
        <v>5563</v>
      </c>
      <c r="H74" s="22">
        <f t="shared" si="7"/>
        <v>53.290545071366992</v>
      </c>
      <c r="I74" s="21">
        <v>0</v>
      </c>
      <c r="J74" s="21">
        <v>0</v>
      </c>
      <c r="K74" s="22">
        <v>0</v>
      </c>
    </row>
    <row r="75" spans="1:11">
      <c r="A75" s="13" t="s">
        <v>23</v>
      </c>
      <c r="B75" s="11" t="s">
        <v>26</v>
      </c>
      <c r="C75" s="21">
        <f t="shared" si="8"/>
        <v>51927</v>
      </c>
      <c r="D75" s="21">
        <f t="shared" si="9"/>
        <v>26088</v>
      </c>
      <c r="E75" s="22">
        <f t="shared" si="10"/>
        <v>50.239759662603269</v>
      </c>
      <c r="F75" s="21">
        <v>50089</v>
      </c>
      <c r="G75" s="21">
        <v>25021</v>
      </c>
      <c r="H75" s="22">
        <f t="shared" si="7"/>
        <v>49.953083511349803</v>
      </c>
      <c r="I75" s="21">
        <v>1838</v>
      </c>
      <c r="J75" s="21">
        <v>1067</v>
      </c>
      <c r="K75" s="22">
        <f>J75/I75*100</f>
        <v>58.052230685527753</v>
      </c>
    </row>
    <row r="76" spans="1:11">
      <c r="A76" s="13"/>
      <c r="B76" s="11" t="s">
        <v>27</v>
      </c>
      <c r="C76" s="21">
        <f t="shared" si="8"/>
        <v>27268</v>
      </c>
      <c r="D76" s="21">
        <f t="shared" si="9"/>
        <v>13364</v>
      </c>
      <c r="E76" s="22">
        <f t="shared" si="10"/>
        <v>49.009828370250844</v>
      </c>
      <c r="F76" s="21">
        <v>26274</v>
      </c>
      <c r="G76" s="21">
        <v>12811</v>
      </c>
      <c r="H76" s="22">
        <f t="shared" si="7"/>
        <v>48.759229656694828</v>
      </c>
      <c r="I76" s="21">
        <v>994</v>
      </c>
      <c r="J76" s="21">
        <v>553</v>
      </c>
      <c r="K76" s="22">
        <f>J76/I76*100</f>
        <v>55.633802816901415</v>
      </c>
    </row>
    <row r="77" spans="1:11">
      <c r="A77" s="13"/>
      <c r="B77" s="11" t="s">
        <v>28</v>
      </c>
      <c r="C77" s="21">
        <f t="shared" si="8"/>
        <v>24659</v>
      </c>
      <c r="D77" s="21">
        <f t="shared" si="9"/>
        <v>12724</v>
      </c>
      <c r="E77" s="22">
        <f t="shared" si="10"/>
        <v>51.599821566162454</v>
      </c>
      <c r="F77" s="21">
        <v>23815</v>
      </c>
      <c r="G77" s="21">
        <v>12210</v>
      </c>
      <c r="H77" s="22">
        <f t="shared" si="7"/>
        <v>51.270207852193991</v>
      </c>
      <c r="I77" s="21">
        <v>844</v>
      </c>
      <c r="J77" s="21">
        <v>514</v>
      </c>
      <c r="K77" s="22">
        <f>J77/I77*100</f>
        <v>60.900473933649288</v>
      </c>
    </row>
    <row r="78" spans="1:11">
      <c r="A78" s="13" t="s">
        <v>24</v>
      </c>
      <c r="B78" s="11" t="s">
        <v>26</v>
      </c>
      <c r="C78" s="21">
        <f t="shared" si="8"/>
        <v>3994</v>
      </c>
      <c r="D78" s="21">
        <f t="shared" si="9"/>
        <v>1686</v>
      </c>
      <c r="E78" s="22">
        <f t="shared" si="10"/>
        <v>42.213319979969953</v>
      </c>
      <c r="F78" s="21">
        <v>3994</v>
      </c>
      <c r="G78" s="21">
        <v>1686</v>
      </c>
      <c r="H78" s="22">
        <f t="shared" si="7"/>
        <v>42.213319979969953</v>
      </c>
      <c r="I78" s="21">
        <v>0</v>
      </c>
      <c r="J78" s="21">
        <v>0</v>
      </c>
      <c r="K78" s="22">
        <v>0</v>
      </c>
    </row>
    <row r="79" spans="1:11">
      <c r="A79" s="13"/>
      <c r="B79" s="11" t="s">
        <v>27</v>
      </c>
      <c r="C79" s="21">
        <f t="shared" si="8"/>
        <v>2105</v>
      </c>
      <c r="D79" s="21">
        <f t="shared" si="9"/>
        <v>873</v>
      </c>
      <c r="E79" s="22">
        <f t="shared" si="10"/>
        <v>41.472684085510693</v>
      </c>
      <c r="F79" s="21">
        <v>2105</v>
      </c>
      <c r="G79" s="21">
        <v>873</v>
      </c>
      <c r="H79" s="22">
        <f t="shared" si="7"/>
        <v>41.472684085510693</v>
      </c>
      <c r="I79" s="21">
        <v>0</v>
      </c>
      <c r="J79" s="21">
        <v>0</v>
      </c>
      <c r="K79" s="22">
        <v>0</v>
      </c>
    </row>
    <row r="80" spans="1:11">
      <c r="A80" s="13"/>
      <c r="B80" s="11" t="s">
        <v>28</v>
      </c>
      <c r="C80" s="21">
        <f t="shared" si="8"/>
        <v>1889</v>
      </c>
      <c r="D80" s="21">
        <f t="shared" si="9"/>
        <v>813</v>
      </c>
      <c r="E80" s="22">
        <f t="shared" si="10"/>
        <v>43.038644785600852</v>
      </c>
      <c r="F80" s="21">
        <v>1889</v>
      </c>
      <c r="G80" s="21">
        <v>813</v>
      </c>
      <c r="H80" s="22">
        <f t="shared" si="7"/>
        <v>43.038644785600852</v>
      </c>
      <c r="I80" s="21">
        <v>0</v>
      </c>
      <c r="J80" s="21">
        <v>0</v>
      </c>
      <c r="K80" s="22">
        <v>0</v>
      </c>
    </row>
    <row r="81" spans="1:11">
      <c r="A81" s="13" t="s">
        <v>25</v>
      </c>
      <c r="B81" s="11" t="s">
        <v>26</v>
      </c>
      <c r="C81" s="21">
        <f t="shared" si="8"/>
        <v>536</v>
      </c>
      <c r="D81" s="21">
        <f t="shared" si="9"/>
        <v>233</v>
      </c>
      <c r="E81" s="22">
        <f t="shared" si="10"/>
        <v>43.470149253731343</v>
      </c>
      <c r="F81" s="21">
        <v>536</v>
      </c>
      <c r="G81" s="21">
        <v>233</v>
      </c>
      <c r="H81" s="22">
        <f t="shared" si="7"/>
        <v>43.470149253731343</v>
      </c>
      <c r="I81" s="21">
        <v>0</v>
      </c>
      <c r="J81" s="21">
        <v>0</v>
      </c>
      <c r="K81" s="22">
        <v>0</v>
      </c>
    </row>
    <row r="82" spans="1:11">
      <c r="A82" s="13"/>
      <c r="B82" s="11" t="s">
        <v>27</v>
      </c>
      <c r="C82" s="21">
        <f t="shared" si="8"/>
        <v>286</v>
      </c>
      <c r="D82" s="21">
        <f t="shared" si="9"/>
        <v>112</v>
      </c>
      <c r="E82" s="22">
        <f t="shared" si="10"/>
        <v>39.16083916083916</v>
      </c>
      <c r="F82" s="21">
        <v>286</v>
      </c>
      <c r="G82" s="21">
        <v>112</v>
      </c>
      <c r="H82" s="22">
        <f t="shared" si="7"/>
        <v>39.16083916083916</v>
      </c>
      <c r="I82" s="21">
        <v>0</v>
      </c>
      <c r="J82" s="21">
        <v>0</v>
      </c>
      <c r="K82" s="22">
        <v>0</v>
      </c>
    </row>
    <row r="83" spans="1:11" ht="17.25" thickBot="1">
      <c r="A83" s="14"/>
      <c r="B83" s="12" t="s">
        <v>28</v>
      </c>
      <c r="C83" s="32">
        <f t="shared" si="8"/>
        <v>250</v>
      </c>
      <c r="D83" s="33">
        <f t="shared" si="9"/>
        <v>121</v>
      </c>
      <c r="E83" s="34">
        <f t="shared" si="10"/>
        <v>48.4</v>
      </c>
      <c r="F83" s="33">
        <v>250</v>
      </c>
      <c r="G83" s="33">
        <v>121</v>
      </c>
      <c r="H83" s="34">
        <f t="shared" si="7"/>
        <v>48.4</v>
      </c>
      <c r="I83" s="35">
        <v>0</v>
      </c>
      <c r="J83" s="35">
        <v>0</v>
      </c>
      <c r="K83" s="23">
        <v>0</v>
      </c>
    </row>
  </sheetData>
  <mergeCells count="9">
    <mergeCell ref="A1:K1"/>
    <mergeCell ref="A2:K2"/>
    <mergeCell ref="A3:H3"/>
    <mergeCell ref="I3:K3"/>
    <mergeCell ref="A6:B6"/>
    <mergeCell ref="A4:B5"/>
    <mergeCell ref="C4:E4"/>
    <mergeCell ref="F4:H4"/>
    <mergeCell ref="I4:K4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3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</cols>
  <sheetData>
    <row r="1" spans="1:11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18" customHeight="1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62</v>
      </c>
      <c r="J3" s="79"/>
      <c r="K3" s="79"/>
    </row>
    <row r="4" spans="1:11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1" ht="26.1" customHeight="1">
      <c r="A5" s="83"/>
      <c r="B5" s="84"/>
      <c r="C5" s="4" t="s">
        <v>0</v>
      </c>
      <c r="D5" s="4" t="s">
        <v>63</v>
      </c>
      <c r="E5" s="4" t="s">
        <v>64</v>
      </c>
      <c r="F5" s="4" t="s">
        <v>0</v>
      </c>
      <c r="G5" s="4" t="s">
        <v>65</v>
      </c>
      <c r="H5" s="4" t="s">
        <v>66</v>
      </c>
      <c r="I5" s="4" t="s">
        <v>0</v>
      </c>
      <c r="J5" s="4" t="s">
        <v>67</v>
      </c>
      <c r="K5" s="5" t="s">
        <v>53</v>
      </c>
    </row>
    <row r="6" spans="1:11">
      <c r="A6" s="85" t="s">
        <v>68</v>
      </c>
      <c r="B6" s="86"/>
      <c r="C6" s="6">
        <f>F6+I6</f>
        <v>1510343</v>
      </c>
      <c r="D6" s="6">
        <f>G6+J6</f>
        <v>741509</v>
      </c>
      <c r="E6" s="9">
        <f>D6/C6*100</f>
        <v>49.095404156539274</v>
      </c>
      <c r="F6" s="6">
        <f t="shared" ref="F6:G8" si="0">F9+F12+F15+F18+F21+F24+F27+F30+F33+F36+F39+F42+F45+F48+F51+F54+F57+F60+F63+F66+F69+F72+F75+F78+F81</f>
        <v>1479722</v>
      </c>
      <c r="G6" s="6">
        <f t="shared" si="0"/>
        <v>725112</v>
      </c>
      <c r="H6" s="9">
        <f>G6/F6*100</f>
        <v>49.003258720219065</v>
      </c>
      <c r="I6" s="6">
        <f t="shared" ref="I6:J8" si="1">I9+I12+I15+I18+I21+I24+I27+I30+I33+I36+I39+I42+I45+I48+I51+I54+I57+I60+I63+I66+I69+I72+I75+I78+I81</f>
        <v>30621</v>
      </c>
      <c r="J6" s="6">
        <f t="shared" si="1"/>
        <v>16397</v>
      </c>
      <c r="K6" s="9">
        <f>J6/I6*100</f>
        <v>53.548218542830085</v>
      </c>
    </row>
    <row r="7" spans="1:11" ht="15.95" customHeight="1">
      <c r="A7" s="13"/>
      <c r="B7" s="11" t="s">
        <v>27</v>
      </c>
      <c r="C7" s="6">
        <f t="shared" ref="C7:C70" si="2">F7+I7</f>
        <v>789467</v>
      </c>
      <c r="D7" s="6">
        <f t="shared" ref="D7:D70" si="3">G7+J7</f>
        <v>376663</v>
      </c>
      <c r="E7" s="9">
        <f t="shared" ref="E7:E70" si="4">D7/C7*100</f>
        <v>47.711050620228583</v>
      </c>
      <c r="F7" s="6">
        <f t="shared" si="0"/>
        <v>772822</v>
      </c>
      <c r="G7" s="6">
        <f t="shared" si="0"/>
        <v>367918</v>
      </c>
      <c r="H7" s="9">
        <f t="shared" ref="H7:H70" si="5">G7/F7*100</f>
        <v>47.607081578940559</v>
      </c>
      <c r="I7" s="6">
        <f t="shared" si="1"/>
        <v>16645</v>
      </c>
      <c r="J7" s="6">
        <f t="shared" si="1"/>
        <v>8745</v>
      </c>
      <c r="K7" s="9">
        <f t="shared" ref="K7:K70" si="6">J7/I7*100</f>
        <v>52.538299789726651</v>
      </c>
    </row>
    <row r="8" spans="1:11" ht="15.95" customHeight="1">
      <c r="A8" s="13"/>
      <c r="B8" s="11" t="s">
        <v>28</v>
      </c>
      <c r="C8" s="6">
        <f t="shared" si="2"/>
        <v>720876</v>
      </c>
      <c r="D8" s="6">
        <f t="shared" si="3"/>
        <v>364846</v>
      </c>
      <c r="E8" s="9">
        <f t="shared" si="4"/>
        <v>50.611478257009523</v>
      </c>
      <c r="F8" s="6">
        <f t="shared" si="0"/>
        <v>706900</v>
      </c>
      <c r="G8" s="6">
        <f t="shared" si="0"/>
        <v>357194</v>
      </c>
      <c r="H8" s="9">
        <f t="shared" si="5"/>
        <v>50.529636440797852</v>
      </c>
      <c r="I8" s="6">
        <f t="shared" si="1"/>
        <v>13976</v>
      </c>
      <c r="J8" s="6">
        <f t="shared" si="1"/>
        <v>7652</v>
      </c>
      <c r="K8" s="9">
        <f t="shared" si="6"/>
        <v>54.751001717229542</v>
      </c>
    </row>
    <row r="9" spans="1:11" ht="15.95" customHeight="1">
      <c r="A9" s="13" t="s">
        <v>70</v>
      </c>
      <c r="B9" s="11" t="s">
        <v>26</v>
      </c>
      <c r="C9" s="6">
        <f t="shared" si="2"/>
        <v>144743</v>
      </c>
      <c r="D9" s="6">
        <f t="shared" si="3"/>
        <v>75778</v>
      </c>
      <c r="E9" s="9">
        <f t="shared" si="4"/>
        <v>52.353481688233629</v>
      </c>
      <c r="F9" s="6">
        <v>134296</v>
      </c>
      <c r="G9" s="6">
        <v>70605</v>
      </c>
      <c r="H9" s="9">
        <f t="shared" si="5"/>
        <v>52.574164532078392</v>
      </c>
      <c r="I9" s="6">
        <v>10447</v>
      </c>
      <c r="J9" s="6">
        <v>5173</v>
      </c>
      <c r="K9" s="9">
        <f t="shared" si="6"/>
        <v>49.516607638556529</v>
      </c>
    </row>
    <row r="10" spans="1:11" ht="15.95" customHeight="1">
      <c r="A10" s="13"/>
      <c r="B10" s="11" t="s">
        <v>27</v>
      </c>
      <c r="C10" s="6">
        <f t="shared" si="2"/>
        <v>75784</v>
      </c>
      <c r="D10" s="6">
        <f t="shared" si="3"/>
        <v>39038</v>
      </c>
      <c r="E10" s="9">
        <f t="shared" si="4"/>
        <v>51.512192547239522</v>
      </c>
      <c r="F10" s="6">
        <v>70112</v>
      </c>
      <c r="G10" s="6">
        <v>36272</v>
      </c>
      <c r="H10" s="9">
        <f t="shared" si="5"/>
        <v>51.734367868553178</v>
      </c>
      <c r="I10" s="6">
        <v>5672</v>
      </c>
      <c r="J10" s="6">
        <v>2766</v>
      </c>
      <c r="K10" s="9">
        <f t="shared" si="6"/>
        <v>48.765867418899859</v>
      </c>
    </row>
    <row r="11" spans="1:11" ht="15.95" customHeight="1">
      <c r="A11" s="13"/>
      <c r="B11" s="11" t="s">
        <v>28</v>
      </c>
      <c r="C11" s="6">
        <f t="shared" si="2"/>
        <v>68959</v>
      </c>
      <c r="D11" s="6">
        <f t="shared" si="3"/>
        <v>36740</v>
      </c>
      <c r="E11" s="9">
        <f t="shared" si="4"/>
        <v>53.278034774286162</v>
      </c>
      <c r="F11" s="6">
        <v>64184</v>
      </c>
      <c r="G11" s="6">
        <v>34333</v>
      </c>
      <c r="H11" s="9">
        <f t="shared" si="5"/>
        <v>53.491524367443603</v>
      </c>
      <c r="I11" s="6">
        <v>4775</v>
      </c>
      <c r="J11" s="6">
        <v>2407</v>
      </c>
      <c r="K11" s="9">
        <f t="shared" si="6"/>
        <v>50.40837696335079</v>
      </c>
    </row>
    <row r="12" spans="1:11" ht="15.95" customHeight="1">
      <c r="A12" s="13" t="s">
        <v>2</v>
      </c>
      <c r="B12" s="11" t="s">
        <v>26</v>
      </c>
      <c r="C12" s="6">
        <f t="shared" si="2"/>
        <v>95696</v>
      </c>
      <c r="D12" s="6">
        <f t="shared" si="3"/>
        <v>51460</v>
      </c>
      <c r="E12" s="9">
        <f t="shared" si="4"/>
        <v>53.774452432703555</v>
      </c>
      <c r="F12" s="6">
        <v>95173</v>
      </c>
      <c r="G12" s="6">
        <v>51172</v>
      </c>
      <c r="H12" s="9">
        <f t="shared" si="5"/>
        <v>53.767349983713864</v>
      </c>
      <c r="I12" s="6">
        <v>523</v>
      </c>
      <c r="J12" s="6">
        <v>288</v>
      </c>
      <c r="K12" s="9">
        <f t="shared" si="6"/>
        <v>55.066921606118548</v>
      </c>
    </row>
    <row r="13" spans="1:11" ht="15.95" customHeight="1">
      <c r="A13" s="13"/>
      <c r="B13" s="11" t="s">
        <v>27</v>
      </c>
      <c r="C13" s="6">
        <f t="shared" si="2"/>
        <v>49970</v>
      </c>
      <c r="D13" s="6">
        <f t="shared" si="3"/>
        <v>26202</v>
      </c>
      <c r="E13" s="9">
        <f t="shared" si="4"/>
        <v>52.435461276766063</v>
      </c>
      <c r="F13" s="6">
        <v>49684</v>
      </c>
      <c r="G13" s="6">
        <v>26044</v>
      </c>
      <c r="H13" s="9">
        <f t="shared" si="5"/>
        <v>52.419289912245389</v>
      </c>
      <c r="I13" s="6">
        <v>286</v>
      </c>
      <c r="J13" s="6">
        <v>158</v>
      </c>
      <c r="K13" s="9">
        <f t="shared" si="6"/>
        <v>55.24475524475524</v>
      </c>
    </row>
    <row r="14" spans="1:11" ht="15.95" customHeight="1">
      <c r="A14" s="13"/>
      <c r="B14" s="11" t="s">
        <v>28</v>
      </c>
      <c r="C14" s="6">
        <f t="shared" si="2"/>
        <v>45726</v>
      </c>
      <c r="D14" s="6">
        <f t="shared" si="3"/>
        <v>25258</v>
      </c>
      <c r="E14" s="9">
        <f t="shared" si="4"/>
        <v>55.237720334164372</v>
      </c>
      <c r="F14" s="6">
        <v>45489</v>
      </c>
      <c r="G14" s="6">
        <v>25128</v>
      </c>
      <c r="H14" s="9">
        <f t="shared" si="5"/>
        <v>55.239728285959245</v>
      </c>
      <c r="I14" s="6">
        <v>237</v>
      </c>
      <c r="J14" s="6">
        <v>130</v>
      </c>
      <c r="K14" s="9">
        <f t="shared" si="6"/>
        <v>54.852320675105481</v>
      </c>
    </row>
    <row r="15" spans="1:11" ht="15.95" customHeight="1">
      <c r="A15" s="13" t="s">
        <v>71</v>
      </c>
      <c r="B15" s="11" t="s">
        <v>26</v>
      </c>
      <c r="C15" s="6">
        <f t="shared" si="2"/>
        <v>246739</v>
      </c>
      <c r="D15" s="6">
        <f t="shared" si="3"/>
        <v>132176</v>
      </c>
      <c r="E15" s="9">
        <f t="shared" si="4"/>
        <v>53.569156071800563</v>
      </c>
      <c r="F15" s="6">
        <v>240470</v>
      </c>
      <c r="G15" s="6">
        <v>128732</v>
      </c>
      <c r="H15" s="9">
        <f t="shared" si="5"/>
        <v>53.533496901900449</v>
      </c>
      <c r="I15" s="6">
        <v>6269</v>
      </c>
      <c r="J15" s="6">
        <v>3444</v>
      </c>
      <c r="K15" s="9">
        <f t="shared" si="6"/>
        <v>54.936991545701062</v>
      </c>
    </row>
    <row r="16" spans="1:11" ht="15.95" customHeight="1">
      <c r="A16" s="13"/>
      <c r="B16" s="11" t="s">
        <v>27</v>
      </c>
      <c r="C16" s="6">
        <f t="shared" si="2"/>
        <v>129004</v>
      </c>
      <c r="D16" s="6">
        <f t="shared" si="3"/>
        <v>67687</v>
      </c>
      <c r="E16" s="9">
        <f t="shared" si="4"/>
        <v>52.468915692536669</v>
      </c>
      <c r="F16" s="6">
        <v>125689</v>
      </c>
      <c r="G16" s="6">
        <v>65902</v>
      </c>
      <c r="H16" s="9">
        <f t="shared" si="5"/>
        <v>52.432591555346932</v>
      </c>
      <c r="I16" s="6">
        <v>3315</v>
      </c>
      <c r="J16" s="6">
        <v>1785</v>
      </c>
      <c r="K16" s="9">
        <f t="shared" si="6"/>
        <v>53.846153846153847</v>
      </c>
    </row>
    <row r="17" spans="1:11" ht="15.95" customHeight="1">
      <c r="A17" s="13"/>
      <c r="B17" s="11" t="s">
        <v>28</v>
      </c>
      <c r="C17" s="6">
        <f t="shared" si="2"/>
        <v>117735</v>
      </c>
      <c r="D17" s="6">
        <f t="shared" si="3"/>
        <v>64489</v>
      </c>
      <c r="E17" s="9">
        <f t="shared" si="4"/>
        <v>54.774705907334265</v>
      </c>
      <c r="F17" s="6">
        <v>114781</v>
      </c>
      <c r="G17" s="6">
        <v>62830</v>
      </c>
      <c r="H17" s="9">
        <f t="shared" si="5"/>
        <v>54.739024751483257</v>
      </c>
      <c r="I17" s="6">
        <v>2954</v>
      </c>
      <c r="J17" s="6">
        <v>1659</v>
      </c>
      <c r="K17" s="9">
        <f t="shared" si="6"/>
        <v>56.161137440758289</v>
      </c>
    </row>
    <row r="18" spans="1:11" ht="15.95" customHeight="1">
      <c r="A18" s="13" t="s">
        <v>4</v>
      </c>
      <c r="B18" s="11" t="s">
        <v>26</v>
      </c>
      <c r="C18" s="6">
        <f t="shared" si="2"/>
        <v>29589</v>
      </c>
      <c r="D18" s="6">
        <f t="shared" si="3"/>
        <v>12721</v>
      </c>
      <c r="E18" s="9">
        <f t="shared" si="4"/>
        <v>42.992328230085505</v>
      </c>
      <c r="F18" s="6">
        <v>29426</v>
      </c>
      <c r="G18" s="6">
        <v>12677</v>
      </c>
      <c r="H18" s="9">
        <f t="shared" si="5"/>
        <v>43.08094882077075</v>
      </c>
      <c r="I18" s="6">
        <v>163</v>
      </c>
      <c r="J18" s="6">
        <v>44</v>
      </c>
      <c r="K18" s="9">
        <f t="shared" si="6"/>
        <v>26.993865030674847</v>
      </c>
    </row>
    <row r="19" spans="1:11" ht="15.95" customHeight="1">
      <c r="A19" s="13"/>
      <c r="B19" s="11" t="s">
        <v>27</v>
      </c>
      <c r="C19" s="6">
        <f t="shared" si="2"/>
        <v>15461</v>
      </c>
      <c r="D19" s="6">
        <f t="shared" si="3"/>
        <v>6410</v>
      </c>
      <c r="E19" s="9">
        <f t="shared" si="4"/>
        <v>41.459155293965459</v>
      </c>
      <c r="F19" s="6">
        <v>15363</v>
      </c>
      <c r="G19" s="6">
        <v>6385</v>
      </c>
      <c r="H19" s="9">
        <f t="shared" si="5"/>
        <v>41.560893054741911</v>
      </c>
      <c r="I19" s="6">
        <v>98</v>
      </c>
      <c r="J19" s="6">
        <v>25</v>
      </c>
      <c r="K19" s="9">
        <f t="shared" si="6"/>
        <v>25.510204081632654</v>
      </c>
    </row>
    <row r="20" spans="1:11" ht="15.95" customHeight="1">
      <c r="A20" s="13"/>
      <c r="B20" s="11" t="s">
        <v>28</v>
      </c>
      <c r="C20" s="6">
        <f t="shared" si="2"/>
        <v>14128</v>
      </c>
      <c r="D20" s="6">
        <f t="shared" si="3"/>
        <v>6311</v>
      </c>
      <c r="E20" s="9">
        <f t="shared" si="4"/>
        <v>44.67015855039638</v>
      </c>
      <c r="F20" s="6">
        <v>14063</v>
      </c>
      <c r="G20" s="6">
        <v>6292</v>
      </c>
      <c r="H20" s="9">
        <f t="shared" si="5"/>
        <v>44.741520301500394</v>
      </c>
      <c r="I20" s="6">
        <v>65</v>
      </c>
      <c r="J20" s="6">
        <v>19</v>
      </c>
      <c r="K20" s="9">
        <f t="shared" si="6"/>
        <v>29.230769230769234</v>
      </c>
    </row>
    <row r="21" spans="1:11" ht="15.95" customHeight="1">
      <c r="A21" s="13" t="s">
        <v>5</v>
      </c>
      <c r="B21" s="11" t="s">
        <v>26</v>
      </c>
      <c r="C21" s="6">
        <f t="shared" si="2"/>
        <v>154232</v>
      </c>
      <c r="D21" s="6">
        <f t="shared" si="3"/>
        <v>75514</v>
      </c>
      <c r="E21" s="9">
        <f t="shared" si="4"/>
        <v>48.961305046942265</v>
      </c>
      <c r="F21" s="6">
        <v>153646</v>
      </c>
      <c r="G21" s="6">
        <v>75194</v>
      </c>
      <c r="H21" s="9">
        <f t="shared" si="5"/>
        <v>48.939770641604731</v>
      </c>
      <c r="I21" s="6">
        <v>586</v>
      </c>
      <c r="J21" s="6">
        <v>320</v>
      </c>
      <c r="K21" s="9">
        <f t="shared" si="6"/>
        <v>54.607508532423211</v>
      </c>
    </row>
    <row r="22" spans="1:11" ht="15.95" customHeight="1">
      <c r="A22" s="13"/>
      <c r="B22" s="11" t="s">
        <v>27</v>
      </c>
      <c r="C22" s="6">
        <f t="shared" si="2"/>
        <v>80648</v>
      </c>
      <c r="D22" s="6">
        <f t="shared" si="3"/>
        <v>38487</v>
      </c>
      <c r="E22" s="9">
        <f t="shared" si="4"/>
        <v>47.722200178553713</v>
      </c>
      <c r="F22" s="6">
        <v>80305</v>
      </c>
      <c r="G22" s="6">
        <v>38299</v>
      </c>
      <c r="H22" s="9">
        <f t="shared" si="5"/>
        <v>47.691924537700018</v>
      </c>
      <c r="I22" s="6">
        <v>343</v>
      </c>
      <c r="J22" s="6">
        <v>188</v>
      </c>
      <c r="K22" s="9">
        <f t="shared" si="6"/>
        <v>54.810495626822153</v>
      </c>
    </row>
    <row r="23" spans="1:11" ht="15.95" customHeight="1">
      <c r="A23" s="13"/>
      <c r="B23" s="11" t="s">
        <v>28</v>
      </c>
      <c r="C23" s="6">
        <f t="shared" si="2"/>
        <v>73584</v>
      </c>
      <c r="D23" s="6">
        <f t="shared" si="3"/>
        <v>37027</v>
      </c>
      <c r="E23" s="9">
        <f t="shared" si="4"/>
        <v>50.31936290497935</v>
      </c>
      <c r="F23" s="6">
        <v>73341</v>
      </c>
      <c r="G23" s="6">
        <v>36895</v>
      </c>
      <c r="H23" s="9">
        <f t="shared" si="5"/>
        <v>50.306104361816715</v>
      </c>
      <c r="I23" s="6">
        <v>243</v>
      </c>
      <c r="J23" s="6">
        <v>132</v>
      </c>
      <c r="K23" s="9">
        <f t="shared" si="6"/>
        <v>54.320987654320987</v>
      </c>
    </row>
    <row r="24" spans="1:11" ht="15.95" customHeight="1">
      <c r="A24" s="13" t="s">
        <v>6</v>
      </c>
      <c r="B24" s="11" t="s">
        <v>26</v>
      </c>
      <c r="C24" s="6">
        <f t="shared" si="2"/>
        <v>39364</v>
      </c>
      <c r="D24" s="6">
        <f t="shared" si="3"/>
        <v>16976</v>
      </c>
      <c r="E24" s="9">
        <f t="shared" si="4"/>
        <v>43.125698607865054</v>
      </c>
      <c r="F24" s="6">
        <v>38416</v>
      </c>
      <c r="G24" s="6">
        <v>16321</v>
      </c>
      <c r="H24" s="9">
        <f t="shared" si="5"/>
        <v>42.484902124114953</v>
      </c>
      <c r="I24" s="6">
        <v>948</v>
      </c>
      <c r="J24" s="6">
        <v>655</v>
      </c>
      <c r="K24" s="9">
        <f t="shared" si="6"/>
        <v>69.092827004219416</v>
      </c>
    </row>
    <row r="25" spans="1:11" ht="15.95" customHeight="1">
      <c r="A25" s="13"/>
      <c r="B25" s="11" t="s">
        <v>27</v>
      </c>
      <c r="C25" s="6">
        <f t="shared" si="2"/>
        <v>20609</v>
      </c>
      <c r="D25" s="6">
        <f t="shared" si="3"/>
        <v>8497</v>
      </c>
      <c r="E25" s="9">
        <f t="shared" si="4"/>
        <v>41.22955990101412</v>
      </c>
      <c r="F25" s="6">
        <v>20105</v>
      </c>
      <c r="G25" s="6">
        <v>8168</v>
      </c>
      <c r="H25" s="9">
        <f t="shared" si="5"/>
        <v>40.626709773688134</v>
      </c>
      <c r="I25" s="6">
        <v>504</v>
      </c>
      <c r="J25" s="6">
        <v>329</v>
      </c>
      <c r="K25" s="9">
        <f t="shared" si="6"/>
        <v>65.277777777777786</v>
      </c>
    </row>
    <row r="26" spans="1:11" ht="15.95" customHeight="1">
      <c r="A26" s="13"/>
      <c r="B26" s="11" t="s">
        <v>28</v>
      </c>
      <c r="C26" s="6">
        <f t="shared" si="2"/>
        <v>18755</v>
      </c>
      <c r="D26" s="6">
        <f t="shared" si="3"/>
        <v>8479</v>
      </c>
      <c r="E26" s="9">
        <f t="shared" si="4"/>
        <v>45.209277525993066</v>
      </c>
      <c r="F26" s="6">
        <v>18311</v>
      </c>
      <c r="G26" s="6">
        <v>8153</v>
      </c>
      <c r="H26" s="9">
        <f t="shared" si="5"/>
        <v>44.525148817650596</v>
      </c>
      <c r="I26" s="6">
        <v>444</v>
      </c>
      <c r="J26" s="6">
        <v>326</v>
      </c>
      <c r="K26" s="9">
        <f t="shared" si="6"/>
        <v>73.423423423423429</v>
      </c>
    </row>
    <row r="27" spans="1:11" ht="15.95" customHeight="1">
      <c r="A27" s="13" t="s">
        <v>7</v>
      </c>
      <c r="B27" s="11" t="s">
        <v>26</v>
      </c>
      <c r="C27" s="6">
        <f t="shared" si="2"/>
        <v>36982</v>
      </c>
      <c r="D27" s="6">
        <f t="shared" si="3"/>
        <v>15732</v>
      </c>
      <c r="E27" s="9">
        <f t="shared" si="4"/>
        <v>42.53961386620518</v>
      </c>
      <c r="F27" s="6">
        <v>36982</v>
      </c>
      <c r="G27" s="6">
        <v>15732</v>
      </c>
      <c r="H27" s="9">
        <f t="shared" si="5"/>
        <v>42.53961386620518</v>
      </c>
      <c r="I27" s="6">
        <v>0</v>
      </c>
      <c r="J27" s="6">
        <v>0</v>
      </c>
      <c r="K27" s="9">
        <v>0</v>
      </c>
    </row>
    <row r="28" spans="1:11" ht="15.95" customHeight="1">
      <c r="A28" s="13"/>
      <c r="B28" s="11" t="s">
        <v>27</v>
      </c>
      <c r="C28" s="6">
        <f t="shared" si="2"/>
        <v>19568</v>
      </c>
      <c r="D28" s="6">
        <f t="shared" si="3"/>
        <v>7977</v>
      </c>
      <c r="E28" s="9">
        <f t="shared" si="4"/>
        <v>40.765535568274736</v>
      </c>
      <c r="F28" s="6">
        <v>19568</v>
      </c>
      <c r="G28" s="6">
        <v>7977</v>
      </c>
      <c r="H28" s="9">
        <f t="shared" si="5"/>
        <v>40.765535568274736</v>
      </c>
      <c r="I28" s="6">
        <v>0</v>
      </c>
      <c r="J28" s="6">
        <v>0</v>
      </c>
      <c r="K28" s="6">
        <v>0</v>
      </c>
    </row>
    <row r="29" spans="1:11" ht="15.95" customHeight="1">
      <c r="A29" s="13"/>
      <c r="B29" s="11" t="s">
        <v>28</v>
      </c>
      <c r="C29" s="6">
        <f t="shared" si="2"/>
        <v>17414</v>
      </c>
      <c r="D29" s="6">
        <f t="shared" si="3"/>
        <v>7755</v>
      </c>
      <c r="E29" s="9">
        <f t="shared" si="4"/>
        <v>44.533134259790977</v>
      </c>
      <c r="F29" s="6">
        <v>17414</v>
      </c>
      <c r="G29" s="6">
        <v>7755</v>
      </c>
      <c r="H29" s="9">
        <f t="shared" si="5"/>
        <v>44.533134259790977</v>
      </c>
      <c r="I29" s="6">
        <v>0</v>
      </c>
      <c r="J29" s="6">
        <v>0</v>
      </c>
      <c r="K29" s="6">
        <v>0</v>
      </c>
    </row>
    <row r="30" spans="1:11" ht="15.95" customHeight="1">
      <c r="A30" s="13" t="s">
        <v>72</v>
      </c>
      <c r="B30" s="11" t="s">
        <v>26</v>
      </c>
      <c r="C30" s="6">
        <f t="shared" si="2"/>
        <v>112313</v>
      </c>
      <c r="D30" s="6">
        <f t="shared" si="3"/>
        <v>57797</v>
      </c>
      <c r="E30" s="9">
        <f t="shared" si="4"/>
        <v>51.460650147356048</v>
      </c>
      <c r="F30" s="6">
        <v>111456</v>
      </c>
      <c r="G30" s="6">
        <v>57354</v>
      </c>
      <c r="H30" s="9">
        <f t="shared" si="5"/>
        <v>51.458871662360039</v>
      </c>
      <c r="I30" s="6">
        <v>857</v>
      </c>
      <c r="J30" s="6">
        <v>443</v>
      </c>
      <c r="K30" s="9">
        <f t="shared" si="6"/>
        <v>51.691948658109688</v>
      </c>
    </row>
    <row r="31" spans="1:11" ht="15.95" customHeight="1">
      <c r="A31" s="13"/>
      <c r="B31" s="11" t="s">
        <v>27</v>
      </c>
      <c r="C31" s="6">
        <f t="shared" si="2"/>
        <v>58323</v>
      </c>
      <c r="D31" s="6">
        <f t="shared" si="3"/>
        <v>29226</v>
      </c>
      <c r="E31" s="9">
        <f t="shared" si="4"/>
        <v>50.110591018980507</v>
      </c>
      <c r="F31" s="6">
        <v>57821</v>
      </c>
      <c r="G31" s="6">
        <v>28982</v>
      </c>
      <c r="H31" s="9">
        <f t="shared" si="5"/>
        <v>50.123657494681865</v>
      </c>
      <c r="I31" s="6">
        <v>502</v>
      </c>
      <c r="J31" s="6">
        <v>244</v>
      </c>
      <c r="K31" s="9">
        <f t="shared" si="6"/>
        <v>48.605577689243027</v>
      </c>
    </row>
    <row r="32" spans="1:11" ht="15.95" customHeight="1">
      <c r="A32" s="13"/>
      <c r="B32" s="11" t="s">
        <v>28</v>
      </c>
      <c r="C32" s="6">
        <f t="shared" si="2"/>
        <v>53990</v>
      </c>
      <c r="D32" s="6">
        <f t="shared" si="3"/>
        <v>28571</v>
      </c>
      <c r="E32" s="9">
        <f t="shared" si="4"/>
        <v>52.919059085015739</v>
      </c>
      <c r="F32" s="6">
        <v>53635</v>
      </c>
      <c r="G32" s="6">
        <v>28372</v>
      </c>
      <c r="H32" s="9">
        <f t="shared" si="5"/>
        <v>52.898294024424352</v>
      </c>
      <c r="I32" s="6">
        <v>355</v>
      </c>
      <c r="J32" s="6">
        <v>199</v>
      </c>
      <c r="K32" s="9">
        <f t="shared" si="6"/>
        <v>56.056338028169016</v>
      </c>
    </row>
    <row r="33" spans="1:11" ht="15.95" customHeight="1">
      <c r="A33" s="13" t="s">
        <v>9</v>
      </c>
      <c r="B33" s="11" t="s">
        <v>26</v>
      </c>
      <c r="C33" s="6">
        <f t="shared" si="2"/>
        <v>89505</v>
      </c>
      <c r="D33" s="6">
        <f t="shared" si="3"/>
        <v>45832</v>
      </c>
      <c r="E33" s="9">
        <f t="shared" si="4"/>
        <v>51.206077872744537</v>
      </c>
      <c r="F33" s="6">
        <v>89505</v>
      </c>
      <c r="G33" s="6">
        <v>45832</v>
      </c>
      <c r="H33" s="9">
        <f t="shared" si="5"/>
        <v>51.206077872744537</v>
      </c>
      <c r="I33" s="6">
        <v>0</v>
      </c>
      <c r="J33" s="6">
        <v>0</v>
      </c>
      <c r="K33" s="6">
        <v>0</v>
      </c>
    </row>
    <row r="34" spans="1:11" ht="15.95" customHeight="1">
      <c r="A34" s="13"/>
      <c r="B34" s="11" t="s">
        <v>27</v>
      </c>
      <c r="C34" s="6">
        <f t="shared" si="2"/>
        <v>47028</v>
      </c>
      <c r="D34" s="6">
        <f t="shared" si="3"/>
        <v>23441</v>
      </c>
      <c r="E34" s="9">
        <f t="shared" si="4"/>
        <v>49.844773326528873</v>
      </c>
      <c r="F34" s="6">
        <v>47028</v>
      </c>
      <c r="G34" s="6">
        <v>23441</v>
      </c>
      <c r="H34" s="9">
        <f t="shared" si="5"/>
        <v>49.844773326528873</v>
      </c>
      <c r="I34" s="6">
        <v>0</v>
      </c>
      <c r="J34" s="6">
        <v>0</v>
      </c>
      <c r="K34" s="6">
        <v>0</v>
      </c>
    </row>
    <row r="35" spans="1:11" ht="15.95" customHeight="1">
      <c r="A35" s="13"/>
      <c r="B35" s="11" t="s">
        <v>28</v>
      </c>
      <c r="C35" s="6">
        <f t="shared" si="2"/>
        <v>42477</v>
      </c>
      <c r="D35" s="6">
        <f t="shared" si="3"/>
        <v>22391</v>
      </c>
      <c r="E35" s="9">
        <f t="shared" si="4"/>
        <v>52.713233043764859</v>
      </c>
      <c r="F35" s="6">
        <v>42477</v>
      </c>
      <c r="G35" s="6">
        <v>22391</v>
      </c>
      <c r="H35" s="9">
        <f t="shared" si="5"/>
        <v>52.713233043764859</v>
      </c>
      <c r="I35" s="6">
        <v>0</v>
      </c>
      <c r="J35" s="6">
        <v>0</v>
      </c>
      <c r="K35" s="6">
        <v>0</v>
      </c>
    </row>
    <row r="36" spans="1:11" ht="15.95" customHeight="1">
      <c r="A36" s="13" t="s">
        <v>10</v>
      </c>
      <c r="B36" s="11" t="s">
        <v>26</v>
      </c>
      <c r="C36" s="6">
        <f t="shared" si="2"/>
        <v>34373</v>
      </c>
      <c r="D36" s="6">
        <f t="shared" si="3"/>
        <v>14466</v>
      </c>
      <c r="E36" s="9">
        <f t="shared" si="4"/>
        <v>42.085357693538533</v>
      </c>
      <c r="F36" s="6">
        <v>33337</v>
      </c>
      <c r="G36" s="6">
        <v>13799</v>
      </c>
      <c r="H36" s="9">
        <f t="shared" si="5"/>
        <v>41.392446830848606</v>
      </c>
      <c r="I36" s="6">
        <v>1036</v>
      </c>
      <c r="J36" s="6">
        <v>667</v>
      </c>
      <c r="K36" s="9">
        <f t="shared" si="6"/>
        <v>64.382239382239376</v>
      </c>
    </row>
    <row r="37" spans="1:11" ht="15.95" customHeight="1">
      <c r="A37" s="13"/>
      <c r="B37" s="11" t="s">
        <v>27</v>
      </c>
      <c r="C37" s="6">
        <f t="shared" si="2"/>
        <v>17982</v>
      </c>
      <c r="D37" s="6">
        <f t="shared" si="3"/>
        <v>7294</v>
      </c>
      <c r="E37" s="9">
        <f t="shared" si="4"/>
        <v>40.562785007229451</v>
      </c>
      <c r="F37" s="6">
        <v>17346</v>
      </c>
      <c r="G37" s="6">
        <v>6888</v>
      </c>
      <c r="H37" s="9">
        <f t="shared" si="5"/>
        <v>39.709443099273606</v>
      </c>
      <c r="I37" s="6">
        <v>636</v>
      </c>
      <c r="J37" s="6">
        <v>406</v>
      </c>
      <c r="K37" s="9">
        <f t="shared" si="6"/>
        <v>63.836477987421382</v>
      </c>
    </row>
    <row r="38" spans="1:11" ht="15.95" customHeight="1">
      <c r="A38" s="13"/>
      <c r="B38" s="11" t="s">
        <v>28</v>
      </c>
      <c r="C38" s="6">
        <f t="shared" si="2"/>
        <v>16391</v>
      </c>
      <c r="D38" s="6">
        <f t="shared" si="3"/>
        <v>7172</v>
      </c>
      <c r="E38" s="9">
        <f t="shared" si="4"/>
        <v>43.755719602220736</v>
      </c>
      <c r="F38" s="6">
        <v>15991</v>
      </c>
      <c r="G38" s="6">
        <v>6911</v>
      </c>
      <c r="H38" s="9">
        <f t="shared" si="5"/>
        <v>43.21806015883935</v>
      </c>
      <c r="I38" s="6">
        <v>400</v>
      </c>
      <c r="J38" s="6">
        <v>261</v>
      </c>
      <c r="K38" s="9">
        <f t="shared" si="6"/>
        <v>65.25</v>
      </c>
    </row>
    <row r="39" spans="1:11" ht="15.95" customHeight="1">
      <c r="A39" s="13" t="s">
        <v>11</v>
      </c>
      <c r="B39" s="11" t="s">
        <v>26</v>
      </c>
      <c r="C39" s="6">
        <f t="shared" si="2"/>
        <v>46850</v>
      </c>
      <c r="D39" s="6">
        <f t="shared" si="3"/>
        <v>20032</v>
      </c>
      <c r="E39" s="9">
        <f t="shared" si="4"/>
        <v>42.757737459978657</v>
      </c>
      <c r="F39" s="6">
        <v>45954</v>
      </c>
      <c r="G39" s="6">
        <v>19549</v>
      </c>
      <c r="H39" s="9">
        <f t="shared" si="5"/>
        <v>42.540366453409931</v>
      </c>
      <c r="I39" s="6">
        <v>896</v>
      </c>
      <c r="J39" s="6">
        <v>483</v>
      </c>
      <c r="K39" s="9">
        <f t="shared" si="6"/>
        <v>53.90625</v>
      </c>
    </row>
    <row r="40" spans="1:11" ht="15.95" customHeight="1">
      <c r="A40" s="13"/>
      <c r="B40" s="11" t="s">
        <v>27</v>
      </c>
      <c r="C40" s="6">
        <f t="shared" si="2"/>
        <v>24741</v>
      </c>
      <c r="D40" s="6">
        <f t="shared" si="3"/>
        <v>10052</v>
      </c>
      <c r="E40" s="9">
        <f t="shared" si="4"/>
        <v>40.628915565256051</v>
      </c>
      <c r="F40" s="6">
        <v>24268</v>
      </c>
      <c r="G40" s="6">
        <v>9808</v>
      </c>
      <c r="H40" s="9">
        <f t="shared" si="5"/>
        <v>40.415361793308058</v>
      </c>
      <c r="I40" s="6">
        <v>473</v>
      </c>
      <c r="J40" s="6">
        <v>244</v>
      </c>
      <c r="K40" s="9">
        <f t="shared" si="6"/>
        <v>51.585623678646932</v>
      </c>
    </row>
    <row r="41" spans="1:11" ht="15.95" customHeight="1">
      <c r="A41" s="13"/>
      <c r="B41" s="11" t="s">
        <v>28</v>
      </c>
      <c r="C41" s="6">
        <f t="shared" si="2"/>
        <v>22109</v>
      </c>
      <c r="D41" s="6">
        <f t="shared" si="3"/>
        <v>9980</v>
      </c>
      <c r="E41" s="9">
        <f t="shared" si="4"/>
        <v>45.13998824008322</v>
      </c>
      <c r="F41" s="6">
        <v>21686</v>
      </c>
      <c r="G41" s="6">
        <v>9741</v>
      </c>
      <c r="H41" s="9">
        <f t="shared" si="5"/>
        <v>44.918380521995758</v>
      </c>
      <c r="I41" s="6">
        <v>423</v>
      </c>
      <c r="J41" s="6">
        <v>239</v>
      </c>
      <c r="K41" s="9">
        <f t="shared" si="6"/>
        <v>56.501182033096931</v>
      </c>
    </row>
    <row r="42" spans="1:11" ht="15.95" customHeight="1">
      <c r="A42" s="13" t="s">
        <v>12</v>
      </c>
      <c r="B42" s="11" t="s">
        <v>26</v>
      </c>
      <c r="C42" s="6">
        <f t="shared" si="2"/>
        <v>32271</v>
      </c>
      <c r="D42" s="6">
        <f t="shared" si="3"/>
        <v>12803</v>
      </c>
      <c r="E42" s="9">
        <f t="shared" si="4"/>
        <v>39.673390970220943</v>
      </c>
      <c r="F42" s="6">
        <v>32271</v>
      </c>
      <c r="G42" s="6">
        <v>12803</v>
      </c>
      <c r="H42" s="9">
        <f t="shared" si="5"/>
        <v>39.673390970220943</v>
      </c>
      <c r="I42" s="6">
        <v>0</v>
      </c>
      <c r="J42" s="6">
        <v>0</v>
      </c>
      <c r="K42" s="6">
        <v>0</v>
      </c>
    </row>
    <row r="43" spans="1:11" ht="15.95" customHeight="1">
      <c r="A43" s="13"/>
      <c r="B43" s="11" t="s">
        <v>27</v>
      </c>
      <c r="C43" s="19">
        <f t="shared" si="2"/>
        <v>16890</v>
      </c>
      <c r="D43" s="19">
        <f t="shared" si="3"/>
        <v>6375</v>
      </c>
      <c r="E43" s="9">
        <f t="shared" si="4"/>
        <v>37.744227353463586</v>
      </c>
      <c r="F43" s="19">
        <v>16890</v>
      </c>
      <c r="G43" s="19">
        <v>6375</v>
      </c>
      <c r="H43" s="9">
        <f t="shared" si="5"/>
        <v>37.744227353463586</v>
      </c>
      <c r="I43" s="6">
        <v>0</v>
      </c>
      <c r="J43" s="6">
        <v>0</v>
      </c>
      <c r="K43" s="6">
        <v>0</v>
      </c>
    </row>
    <row r="44" spans="1:11" ht="15.95" customHeight="1">
      <c r="A44" s="13"/>
      <c r="B44" s="11" t="s">
        <v>28</v>
      </c>
      <c r="C44" s="19">
        <f t="shared" si="2"/>
        <v>15381</v>
      </c>
      <c r="D44" s="19">
        <f t="shared" si="3"/>
        <v>6428</v>
      </c>
      <c r="E44" s="9">
        <f t="shared" si="4"/>
        <v>41.791821077953315</v>
      </c>
      <c r="F44" s="19">
        <v>15381</v>
      </c>
      <c r="G44" s="19">
        <v>6428</v>
      </c>
      <c r="H44" s="9">
        <f t="shared" si="5"/>
        <v>41.791821077953315</v>
      </c>
      <c r="I44" s="6">
        <v>0</v>
      </c>
      <c r="J44" s="6">
        <v>0</v>
      </c>
      <c r="K44" s="6">
        <v>0</v>
      </c>
    </row>
    <row r="45" spans="1:11">
      <c r="A45" s="13" t="s">
        <v>73</v>
      </c>
      <c r="B45" s="11" t="s">
        <v>26</v>
      </c>
      <c r="C45" s="19">
        <f t="shared" si="2"/>
        <v>64978</v>
      </c>
      <c r="D45" s="19">
        <f t="shared" si="3"/>
        <v>31071</v>
      </c>
      <c r="E45" s="9">
        <f t="shared" si="4"/>
        <v>47.817722921604236</v>
      </c>
      <c r="F45" s="19">
        <v>64978</v>
      </c>
      <c r="G45" s="19">
        <v>31071</v>
      </c>
      <c r="H45" s="9">
        <f t="shared" si="5"/>
        <v>47.817722921604236</v>
      </c>
      <c r="I45" s="6">
        <v>0</v>
      </c>
      <c r="J45" s="6">
        <v>0</v>
      </c>
      <c r="K45" s="6">
        <v>0</v>
      </c>
    </row>
    <row r="46" spans="1:11">
      <c r="A46" s="13"/>
      <c r="B46" s="11" t="s">
        <v>27</v>
      </c>
      <c r="C46" s="19">
        <f t="shared" si="2"/>
        <v>33745</v>
      </c>
      <c r="D46" s="19">
        <f t="shared" si="3"/>
        <v>15551</v>
      </c>
      <c r="E46" s="9">
        <f t="shared" si="4"/>
        <v>46.083864276189061</v>
      </c>
      <c r="F46" s="19">
        <v>33745</v>
      </c>
      <c r="G46" s="19">
        <v>15551</v>
      </c>
      <c r="H46" s="9">
        <f t="shared" si="5"/>
        <v>46.083864276189061</v>
      </c>
      <c r="I46" s="6">
        <v>0</v>
      </c>
      <c r="J46" s="6">
        <v>0</v>
      </c>
      <c r="K46" s="6">
        <v>0</v>
      </c>
    </row>
    <row r="47" spans="1:11">
      <c r="A47" s="15"/>
      <c r="B47" s="16" t="s">
        <v>28</v>
      </c>
      <c r="C47" s="17">
        <f t="shared" si="2"/>
        <v>31233</v>
      </c>
      <c r="D47" s="17">
        <f t="shared" si="3"/>
        <v>15520</v>
      </c>
      <c r="E47" s="18">
        <f t="shared" si="4"/>
        <v>49.691031921365223</v>
      </c>
      <c r="F47" s="17">
        <v>31233</v>
      </c>
      <c r="G47" s="17">
        <v>15520</v>
      </c>
      <c r="H47" s="18">
        <f t="shared" si="5"/>
        <v>49.691031921365223</v>
      </c>
      <c r="I47" s="17">
        <v>0</v>
      </c>
      <c r="J47" s="17">
        <v>0</v>
      </c>
      <c r="K47" s="17">
        <v>0</v>
      </c>
    </row>
    <row r="48" spans="1:11">
      <c r="A48" s="13" t="s">
        <v>14</v>
      </c>
      <c r="B48" s="11" t="s">
        <v>26</v>
      </c>
      <c r="C48" s="6">
        <f t="shared" si="2"/>
        <v>75142</v>
      </c>
      <c r="D48" s="6">
        <f t="shared" si="3"/>
        <v>34342</v>
      </c>
      <c r="E48" s="9">
        <f t="shared" si="4"/>
        <v>45.702802693566845</v>
      </c>
      <c r="F48" s="6">
        <v>74941</v>
      </c>
      <c r="G48" s="6">
        <v>34205</v>
      </c>
      <c r="H48" s="9">
        <f t="shared" si="5"/>
        <v>45.642572156763322</v>
      </c>
      <c r="I48" s="6">
        <v>201</v>
      </c>
      <c r="J48" s="6">
        <v>137</v>
      </c>
      <c r="K48" s="9">
        <f t="shared" si="6"/>
        <v>68.159203980099505</v>
      </c>
    </row>
    <row r="49" spans="1:11">
      <c r="A49" s="13"/>
      <c r="B49" s="11" t="s">
        <v>27</v>
      </c>
      <c r="C49" s="6">
        <f t="shared" si="2"/>
        <v>39002</v>
      </c>
      <c r="D49" s="6">
        <f t="shared" si="3"/>
        <v>17297</v>
      </c>
      <c r="E49" s="9">
        <f t="shared" si="4"/>
        <v>44.349007743192658</v>
      </c>
      <c r="F49" s="6">
        <v>38894</v>
      </c>
      <c r="G49" s="6">
        <v>17226</v>
      </c>
      <c r="H49" s="9">
        <f t="shared" si="5"/>
        <v>44.289607651565795</v>
      </c>
      <c r="I49" s="6">
        <v>108</v>
      </c>
      <c r="J49" s="6">
        <v>71</v>
      </c>
      <c r="K49" s="9">
        <f t="shared" si="6"/>
        <v>65.740740740740748</v>
      </c>
    </row>
    <row r="50" spans="1:11">
      <c r="A50" s="13"/>
      <c r="B50" s="11" t="s">
        <v>28</v>
      </c>
      <c r="C50" s="6">
        <f t="shared" si="2"/>
        <v>36140</v>
      </c>
      <c r="D50" s="6">
        <f t="shared" si="3"/>
        <v>17045</v>
      </c>
      <c r="E50" s="9">
        <f t="shared" si="4"/>
        <v>47.16380741560598</v>
      </c>
      <c r="F50" s="6">
        <v>36047</v>
      </c>
      <c r="G50" s="6">
        <v>16979</v>
      </c>
      <c r="H50" s="9">
        <f t="shared" si="5"/>
        <v>47.102394096596115</v>
      </c>
      <c r="I50" s="6">
        <v>93</v>
      </c>
      <c r="J50" s="6">
        <v>66</v>
      </c>
      <c r="K50" s="9">
        <f t="shared" si="6"/>
        <v>70.967741935483872</v>
      </c>
    </row>
    <row r="51" spans="1:11">
      <c r="A51" s="13" t="s">
        <v>15</v>
      </c>
      <c r="B51" s="11" t="s">
        <v>26</v>
      </c>
      <c r="C51" s="6">
        <f t="shared" si="2"/>
        <v>54361</v>
      </c>
      <c r="D51" s="6">
        <f t="shared" si="3"/>
        <v>20452</v>
      </c>
      <c r="E51" s="9">
        <f t="shared" si="4"/>
        <v>37.622560291385369</v>
      </c>
      <c r="F51" s="6">
        <v>54361</v>
      </c>
      <c r="G51" s="6">
        <v>20452</v>
      </c>
      <c r="H51" s="9">
        <f t="shared" si="5"/>
        <v>37.622560291385369</v>
      </c>
      <c r="I51" s="6">
        <v>0</v>
      </c>
      <c r="J51" s="6">
        <v>0</v>
      </c>
      <c r="K51" s="6">
        <v>0</v>
      </c>
    </row>
    <row r="52" spans="1:11">
      <c r="A52" s="13"/>
      <c r="B52" s="11" t="s">
        <v>27</v>
      </c>
      <c r="C52" s="6">
        <f t="shared" si="2"/>
        <v>28325</v>
      </c>
      <c r="D52" s="6">
        <f t="shared" si="3"/>
        <v>10075</v>
      </c>
      <c r="E52" s="9">
        <f t="shared" si="4"/>
        <v>35.569285083848193</v>
      </c>
      <c r="F52" s="6">
        <v>28325</v>
      </c>
      <c r="G52" s="6">
        <v>10075</v>
      </c>
      <c r="H52" s="9">
        <f t="shared" si="5"/>
        <v>35.569285083848193</v>
      </c>
      <c r="I52" s="6">
        <v>0</v>
      </c>
      <c r="J52" s="6">
        <v>0</v>
      </c>
      <c r="K52" s="6">
        <v>0</v>
      </c>
    </row>
    <row r="53" spans="1:11">
      <c r="A53" s="13"/>
      <c r="B53" s="11" t="s">
        <v>28</v>
      </c>
      <c r="C53" s="6">
        <f t="shared" si="2"/>
        <v>26036</v>
      </c>
      <c r="D53" s="6">
        <f t="shared" si="3"/>
        <v>10377</v>
      </c>
      <c r="E53" s="9">
        <f t="shared" si="4"/>
        <v>39.856352742356741</v>
      </c>
      <c r="F53" s="6">
        <v>26036</v>
      </c>
      <c r="G53" s="6">
        <v>10377</v>
      </c>
      <c r="H53" s="9">
        <f t="shared" si="5"/>
        <v>39.856352742356741</v>
      </c>
      <c r="I53" s="6">
        <v>0</v>
      </c>
      <c r="J53" s="6">
        <v>0</v>
      </c>
      <c r="K53" s="6">
        <v>0</v>
      </c>
    </row>
    <row r="54" spans="1:11">
      <c r="A54" s="13" t="s">
        <v>74</v>
      </c>
      <c r="B54" s="11" t="s">
        <v>26</v>
      </c>
      <c r="C54" s="6">
        <f t="shared" si="2"/>
        <v>14752</v>
      </c>
      <c r="D54" s="6">
        <f t="shared" si="3"/>
        <v>4540</v>
      </c>
      <c r="E54" s="9">
        <f t="shared" si="4"/>
        <v>30.775488069414315</v>
      </c>
      <c r="F54" s="6">
        <v>14686</v>
      </c>
      <c r="G54" s="6">
        <v>4511</v>
      </c>
      <c r="H54" s="9">
        <f t="shared" si="5"/>
        <v>30.716328476099687</v>
      </c>
      <c r="I54" s="6">
        <v>66</v>
      </c>
      <c r="J54" s="6">
        <v>29</v>
      </c>
      <c r="K54" s="9">
        <f t="shared" si="6"/>
        <v>43.939393939393938</v>
      </c>
    </row>
    <row r="55" spans="1:11">
      <c r="A55" s="13"/>
      <c r="B55" s="11" t="s">
        <v>27</v>
      </c>
      <c r="C55" s="6">
        <f t="shared" si="2"/>
        <v>7668</v>
      </c>
      <c r="D55" s="6">
        <f t="shared" si="3"/>
        <v>2155</v>
      </c>
      <c r="E55" s="9">
        <f t="shared" si="4"/>
        <v>28.103808033385498</v>
      </c>
      <c r="F55" s="6">
        <v>7625</v>
      </c>
      <c r="G55" s="6">
        <v>2137</v>
      </c>
      <c r="H55" s="9">
        <f t="shared" si="5"/>
        <v>28.026229508196721</v>
      </c>
      <c r="I55" s="6">
        <v>43</v>
      </c>
      <c r="J55" s="6">
        <v>18</v>
      </c>
      <c r="K55" s="9">
        <f t="shared" si="6"/>
        <v>41.860465116279073</v>
      </c>
    </row>
    <row r="56" spans="1:11">
      <c r="A56" s="13"/>
      <c r="B56" s="11" t="s">
        <v>28</v>
      </c>
      <c r="C56" s="6">
        <f t="shared" si="2"/>
        <v>7084</v>
      </c>
      <c r="D56" s="6">
        <f t="shared" si="3"/>
        <v>2385</v>
      </c>
      <c r="E56" s="9">
        <f t="shared" si="4"/>
        <v>33.667419536984752</v>
      </c>
      <c r="F56" s="6">
        <v>7061</v>
      </c>
      <c r="G56" s="6">
        <v>2374</v>
      </c>
      <c r="H56" s="9">
        <f t="shared" si="5"/>
        <v>33.6213000991361</v>
      </c>
      <c r="I56" s="6">
        <v>23</v>
      </c>
      <c r="J56" s="6">
        <v>11</v>
      </c>
      <c r="K56" s="9">
        <f t="shared" si="6"/>
        <v>47.826086956521742</v>
      </c>
    </row>
    <row r="57" spans="1:11">
      <c r="A57" s="13" t="s">
        <v>17</v>
      </c>
      <c r="B57" s="11" t="s">
        <v>26</v>
      </c>
      <c r="C57" s="6">
        <f t="shared" si="2"/>
        <v>21525</v>
      </c>
      <c r="D57" s="6">
        <f t="shared" si="3"/>
        <v>7290</v>
      </c>
      <c r="E57" s="9">
        <f t="shared" si="4"/>
        <v>33.867595818815332</v>
      </c>
      <c r="F57" s="6">
        <v>20485</v>
      </c>
      <c r="G57" s="6">
        <v>7048</v>
      </c>
      <c r="H57" s="9">
        <f t="shared" si="5"/>
        <v>34.405662680009762</v>
      </c>
      <c r="I57" s="6">
        <v>1040</v>
      </c>
      <c r="J57" s="6">
        <v>242</v>
      </c>
      <c r="K57" s="9">
        <f t="shared" si="6"/>
        <v>23.26923076923077</v>
      </c>
    </row>
    <row r="58" spans="1:11">
      <c r="A58" s="13"/>
      <c r="B58" s="11" t="s">
        <v>27</v>
      </c>
      <c r="C58" s="6">
        <f t="shared" si="2"/>
        <v>11253</v>
      </c>
      <c r="D58" s="6">
        <f t="shared" si="3"/>
        <v>3585</v>
      </c>
      <c r="E58" s="9">
        <f t="shared" si="4"/>
        <v>31.858171154358839</v>
      </c>
      <c r="F58" s="6">
        <v>10719</v>
      </c>
      <c r="G58" s="6">
        <v>3465</v>
      </c>
      <c r="H58" s="9">
        <f t="shared" si="5"/>
        <v>32.325776658270364</v>
      </c>
      <c r="I58" s="6">
        <v>534</v>
      </c>
      <c r="J58" s="6">
        <v>120</v>
      </c>
      <c r="K58" s="9">
        <f t="shared" si="6"/>
        <v>22.471910112359549</v>
      </c>
    </row>
    <row r="59" spans="1:11">
      <c r="A59" s="13"/>
      <c r="B59" s="11" t="s">
        <v>28</v>
      </c>
      <c r="C59" s="6">
        <f t="shared" si="2"/>
        <v>10272</v>
      </c>
      <c r="D59" s="6">
        <f t="shared" si="3"/>
        <v>3705</v>
      </c>
      <c r="E59" s="9">
        <f t="shared" si="4"/>
        <v>36.068925233644862</v>
      </c>
      <c r="F59" s="6">
        <v>9766</v>
      </c>
      <c r="G59" s="6">
        <v>3583</v>
      </c>
      <c r="H59" s="9">
        <f t="shared" si="5"/>
        <v>36.688511161171412</v>
      </c>
      <c r="I59" s="6">
        <v>506</v>
      </c>
      <c r="J59" s="6">
        <v>122</v>
      </c>
      <c r="K59" s="9">
        <f t="shared" si="6"/>
        <v>24.110671936758894</v>
      </c>
    </row>
    <row r="60" spans="1:11">
      <c r="A60" s="13" t="s">
        <v>18</v>
      </c>
      <c r="B60" s="11" t="s">
        <v>26</v>
      </c>
      <c r="C60" s="6">
        <f t="shared" si="2"/>
        <v>5347</v>
      </c>
      <c r="D60" s="6">
        <f t="shared" si="3"/>
        <v>2197</v>
      </c>
      <c r="E60" s="9">
        <f t="shared" si="4"/>
        <v>41.088460819150924</v>
      </c>
      <c r="F60" s="6">
        <v>5347</v>
      </c>
      <c r="G60" s="6">
        <v>2197</v>
      </c>
      <c r="H60" s="9">
        <f t="shared" si="5"/>
        <v>41.088460819150924</v>
      </c>
      <c r="I60" s="6">
        <v>0</v>
      </c>
      <c r="J60" s="6">
        <v>0</v>
      </c>
      <c r="K60" s="6">
        <v>0</v>
      </c>
    </row>
    <row r="61" spans="1:11">
      <c r="A61" s="13"/>
      <c r="B61" s="11" t="s">
        <v>27</v>
      </c>
      <c r="C61" s="6">
        <f t="shared" si="2"/>
        <v>2840</v>
      </c>
      <c r="D61" s="6">
        <f t="shared" si="3"/>
        <v>1126</v>
      </c>
      <c r="E61" s="9">
        <f t="shared" si="4"/>
        <v>39.647887323943664</v>
      </c>
      <c r="F61" s="6">
        <v>2840</v>
      </c>
      <c r="G61" s="6">
        <v>1126</v>
      </c>
      <c r="H61" s="9">
        <f t="shared" si="5"/>
        <v>39.647887323943664</v>
      </c>
      <c r="I61" s="6">
        <v>0</v>
      </c>
      <c r="J61" s="6">
        <v>0</v>
      </c>
      <c r="K61" s="6">
        <v>0</v>
      </c>
    </row>
    <row r="62" spans="1:11">
      <c r="A62" s="13"/>
      <c r="B62" s="11" t="s">
        <v>28</v>
      </c>
      <c r="C62" s="6">
        <f t="shared" si="2"/>
        <v>2507</v>
      </c>
      <c r="D62" s="6">
        <f t="shared" si="3"/>
        <v>1071</v>
      </c>
      <c r="E62" s="9">
        <f t="shared" si="4"/>
        <v>42.720382927802156</v>
      </c>
      <c r="F62" s="6">
        <v>2507</v>
      </c>
      <c r="G62" s="6">
        <v>1071</v>
      </c>
      <c r="H62" s="9">
        <f t="shared" si="5"/>
        <v>42.720382927802156</v>
      </c>
      <c r="I62" s="6">
        <v>0</v>
      </c>
      <c r="J62" s="6">
        <v>0</v>
      </c>
      <c r="K62" s="6">
        <v>0</v>
      </c>
    </row>
    <row r="63" spans="1:11">
      <c r="A63" s="13" t="s">
        <v>19</v>
      </c>
      <c r="B63" s="11" t="s">
        <v>26</v>
      </c>
      <c r="C63" s="6">
        <f t="shared" si="2"/>
        <v>23443</v>
      </c>
      <c r="D63" s="6">
        <f t="shared" si="3"/>
        <v>11599</v>
      </c>
      <c r="E63" s="9">
        <f t="shared" si="4"/>
        <v>49.477455957002093</v>
      </c>
      <c r="F63" s="6">
        <v>22594</v>
      </c>
      <c r="G63" s="6">
        <v>11051</v>
      </c>
      <c r="H63" s="9">
        <f t="shared" si="5"/>
        <v>48.91121536691157</v>
      </c>
      <c r="I63" s="6">
        <v>849</v>
      </c>
      <c r="J63" s="6">
        <v>548</v>
      </c>
      <c r="K63" s="9">
        <f t="shared" si="6"/>
        <v>64.546525323910487</v>
      </c>
    </row>
    <row r="64" spans="1:11">
      <c r="A64" s="13"/>
      <c r="B64" s="11" t="s">
        <v>27</v>
      </c>
      <c r="C64" s="6">
        <f t="shared" si="2"/>
        <v>12241</v>
      </c>
      <c r="D64" s="6">
        <f t="shared" si="3"/>
        <v>5930</v>
      </c>
      <c r="E64" s="9">
        <f t="shared" si="4"/>
        <v>48.443754595212809</v>
      </c>
      <c r="F64" s="6">
        <v>11782</v>
      </c>
      <c r="G64" s="6">
        <v>5632</v>
      </c>
      <c r="H64" s="9">
        <f t="shared" si="5"/>
        <v>47.801731454761494</v>
      </c>
      <c r="I64" s="6">
        <v>459</v>
      </c>
      <c r="J64" s="6">
        <v>298</v>
      </c>
      <c r="K64" s="9">
        <f t="shared" si="6"/>
        <v>64.923747276688445</v>
      </c>
    </row>
    <row r="65" spans="1:11">
      <c r="A65" s="13"/>
      <c r="B65" s="11" t="s">
        <v>28</v>
      </c>
      <c r="C65" s="6">
        <f t="shared" si="2"/>
        <v>11202</v>
      </c>
      <c r="D65" s="6">
        <f t="shared" si="3"/>
        <v>5669</v>
      </c>
      <c r="E65" s="9">
        <f t="shared" si="4"/>
        <v>50.607034458132475</v>
      </c>
      <c r="F65" s="6">
        <v>10812</v>
      </c>
      <c r="G65" s="6">
        <v>5419</v>
      </c>
      <c r="H65" s="9">
        <f t="shared" si="5"/>
        <v>50.120236773954865</v>
      </c>
      <c r="I65" s="6">
        <v>390</v>
      </c>
      <c r="J65" s="6">
        <v>250</v>
      </c>
      <c r="K65" s="9">
        <f t="shared" si="6"/>
        <v>64.102564102564102</v>
      </c>
    </row>
    <row r="66" spans="1:11">
      <c r="A66" s="13" t="s">
        <v>20</v>
      </c>
      <c r="B66" s="11" t="s">
        <v>26</v>
      </c>
      <c r="C66" s="6">
        <f t="shared" si="2"/>
        <v>31767</v>
      </c>
      <c r="D66" s="6">
        <f t="shared" si="3"/>
        <v>15332</v>
      </c>
      <c r="E66" s="9">
        <f t="shared" si="4"/>
        <v>48.263921679730537</v>
      </c>
      <c r="F66" s="6">
        <v>30643</v>
      </c>
      <c r="G66" s="6">
        <v>14663</v>
      </c>
      <c r="H66" s="9">
        <f t="shared" si="5"/>
        <v>47.851058969422056</v>
      </c>
      <c r="I66" s="6">
        <v>1124</v>
      </c>
      <c r="J66" s="6">
        <v>669</v>
      </c>
      <c r="K66" s="9">
        <f t="shared" si="6"/>
        <v>59.519572953736656</v>
      </c>
    </row>
    <row r="67" spans="1:11">
      <c r="A67" s="13"/>
      <c r="B67" s="11" t="s">
        <v>27</v>
      </c>
      <c r="C67" s="6">
        <f t="shared" si="2"/>
        <v>16672</v>
      </c>
      <c r="D67" s="6">
        <f t="shared" si="3"/>
        <v>7738</v>
      </c>
      <c r="E67" s="9">
        <f t="shared" si="4"/>
        <v>46.413147792706333</v>
      </c>
      <c r="F67" s="6">
        <v>16054</v>
      </c>
      <c r="G67" s="6">
        <v>7380</v>
      </c>
      <c r="H67" s="9">
        <f t="shared" si="5"/>
        <v>45.969851750342592</v>
      </c>
      <c r="I67" s="6">
        <v>618</v>
      </c>
      <c r="J67" s="6">
        <v>358</v>
      </c>
      <c r="K67" s="9">
        <f t="shared" si="6"/>
        <v>57.928802588996767</v>
      </c>
    </row>
    <row r="68" spans="1:11">
      <c r="A68" s="13"/>
      <c r="B68" s="11" t="s">
        <v>28</v>
      </c>
      <c r="C68" s="6">
        <f t="shared" si="2"/>
        <v>15095</v>
      </c>
      <c r="D68" s="6">
        <f t="shared" si="3"/>
        <v>7594</v>
      </c>
      <c r="E68" s="9">
        <f t="shared" si="4"/>
        <v>50.308049022855251</v>
      </c>
      <c r="F68" s="6">
        <v>14589</v>
      </c>
      <c r="G68" s="6">
        <v>7283</v>
      </c>
      <c r="H68" s="9">
        <f t="shared" si="5"/>
        <v>49.92117348687367</v>
      </c>
      <c r="I68" s="6">
        <v>506</v>
      </c>
      <c r="J68" s="6">
        <v>311</v>
      </c>
      <c r="K68" s="9">
        <f t="shared" si="6"/>
        <v>61.462450592885375</v>
      </c>
    </row>
    <row r="69" spans="1:11">
      <c r="A69" s="13" t="s">
        <v>75</v>
      </c>
      <c r="B69" s="11" t="s">
        <v>26</v>
      </c>
      <c r="C69" s="6">
        <f t="shared" si="2"/>
        <v>81420</v>
      </c>
      <c r="D69" s="6">
        <f t="shared" si="3"/>
        <v>44593</v>
      </c>
      <c r="E69" s="9">
        <f t="shared" si="4"/>
        <v>54.769098501596659</v>
      </c>
      <c r="F69" s="6">
        <v>77657</v>
      </c>
      <c r="G69" s="6">
        <v>42452</v>
      </c>
      <c r="H69" s="9">
        <f t="shared" si="5"/>
        <v>54.666031394465406</v>
      </c>
      <c r="I69" s="6">
        <v>3763</v>
      </c>
      <c r="J69" s="6">
        <v>2141</v>
      </c>
      <c r="K69" s="9">
        <f t="shared" si="6"/>
        <v>56.896093542386396</v>
      </c>
    </row>
    <row r="70" spans="1:11">
      <c r="A70" s="13"/>
      <c r="B70" s="11" t="s">
        <v>27</v>
      </c>
      <c r="C70" s="6">
        <f t="shared" si="2"/>
        <v>42354</v>
      </c>
      <c r="D70" s="6">
        <f t="shared" si="3"/>
        <v>22657</v>
      </c>
      <c r="E70" s="9">
        <f t="shared" si="4"/>
        <v>53.494357085517308</v>
      </c>
      <c r="F70" s="6">
        <v>40298</v>
      </c>
      <c r="G70" s="6">
        <v>21523</v>
      </c>
      <c r="H70" s="9">
        <f t="shared" si="5"/>
        <v>53.40959849124026</v>
      </c>
      <c r="I70" s="6">
        <v>2056</v>
      </c>
      <c r="J70" s="6">
        <v>1134</v>
      </c>
      <c r="K70" s="9">
        <f t="shared" si="6"/>
        <v>55.15564202334631</v>
      </c>
    </row>
    <row r="71" spans="1:11">
      <c r="A71" s="13"/>
      <c r="B71" s="11" t="s">
        <v>28</v>
      </c>
      <c r="C71" s="6">
        <f t="shared" ref="C71:C83" si="7">F71+I71</f>
        <v>39066</v>
      </c>
      <c r="D71" s="6">
        <f t="shared" ref="D71:D83" si="8">G71+J71</f>
        <v>21936</v>
      </c>
      <c r="E71" s="9">
        <f t="shared" ref="E71:E83" si="9">D71/C71*100</f>
        <v>56.15112885885425</v>
      </c>
      <c r="F71" s="6">
        <v>37359</v>
      </c>
      <c r="G71" s="6">
        <v>20929</v>
      </c>
      <c r="H71" s="9">
        <f t="shared" ref="H71:H83" si="10">G71/F71*100</f>
        <v>56.021306780160074</v>
      </c>
      <c r="I71" s="6">
        <v>1707</v>
      </c>
      <c r="J71" s="6">
        <v>1007</v>
      </c>
      <c r="K71" s="9">
        <f t="shared" ref="K71:K77" si="11">J71/I71*100</f>
        <v>58.992384299941413</v>
      </c>
    </row>
    <row r="72" spans="1:11">
      <c r="A72" s="13" t="s">
        <v>22</v>
      </c>
      <c r="B72" s="11" t="s">
        <v>26</v>
      </c>
      <c r="C72" s="6">
        <f t="shared" si="7"/>
        <v>20992</v>
      </c>
      <c r="D72" s="6">
        <f t="shared" si="8"/>
        <v>11270</v>
      </c>
      <c r="E72" s="9">
        <f t="shared" si="9"/>
        <v>53.687118902439025</v>
      </c>
      <c r="F72" s="6">
        <v>20992</v>
      </c>
      <c r="G72" s="6">
        <v>11270</v>
      </c>
      <c r="H72" s="9">
        <f t="shared" si="10"/>
        <v>53.687118902439025</v>
      </c>
      <c r="I72" s="6">
        <v>0</v>
      </c>
      <c r="J72" s="6">
        <v>0</v>
      </c>
      <c r="K72" s="6">
        <v>0</v>
      </c>
    </row>
    <row r="73" spans="1:11">
      <c r="A73" s="13"/>
      <c r="B73" s="11" t="s">
        <v>27</v>
      </c>
      <c r="C73" s="6">
        <f t="shared" si="7"/>
        <v>11095</v>
      </c>
      <c r="D73" s="6">
        <f t="shared" si="8"/>
        <v>5863</v>
      </c>
      <c r="E73" s="9">
        <f t="shared" si="9"/>
        <v>52.843623253717887</v>
      </c>
      <c r="F73" s="6">
        <v>11095</v>
      </c>
      <c r="G73" s="6">
        <v>5863</v>
      </c>
      <c r="H73" s="9">
        <f t="shared" si="10"/>
        <v>52.843623253717887</v>
      </c>
      <c r="I73" s="6">
        <v>0</v>
      </c>
      <c r="J73" s="6">
        <v>0</v>
      </c>
      <c r="K73" s="6">
        <v>0</v>
      </c>
    </row>
    <row r="74" spans="1:11">
      <c r="A74" s="13"/>
      <c r="B74" s="11" t="s">
        <v>28</v>
      </c>
      <c r="C74" s="6">
        <f t="shared" si="7"/>
        <v>9897</v>
      </c>
      <c r="D74" s="6">
        <f t="shared" si="8"/>
        <v>5407</v>
      </c>
      <c r="E74" s="9">
        <f t="shared" si="9"/>
        <v>54.632716984944928</v>
      </c>
      <c r="F74" s="6">
        <v>9897</v>
      </c>
      <c r="G74" s="6">
        <v>5407</v>
      </c>
      <c r="H74" s="9">
        <f t="shared" si="10"/>
        <v>54.632716984944928</v>
      </c>
      <c r="I74" s="6">
        <v>0</v>
      </c>
      <c r="J74" s="6">
        <v>0</v>
      </c>
      <c r="K74" s="6">
        <v>0</v>
      </c>
    </row>
    <row r="75" spans="1:11">
      <c r="A75" s="13" t="s">
        <v>76</v>
      </c>
      <c r="B75" s="11" t="s">
        <v>26</v>
      </c>
      <c r="C75" s="6">
        <f t="shared" si="7"/>
        <v>49449</v>
      </c>
      <c r="D75" s="6">
        <f t="shared" si="8"/>
        <v>25404</v>
      </c>
      <c r="E75" s="9">
        <f t="shared" si="9"/>
        <v>51.374143056482438</v>
      </c>
      <c r="F75" s="6">
        <v>47596</v>
      </c>
      <c r="G75" s="6">
        <v>24290</v>
      </c>
      <c r="H75" s="9">
        <f t="shared" si="10"/>
        <v>51.033700310950501</v>
      </c>
      <c r="I75" s="6">
        <v>1853</v>
      </c>
      <c r="J75" s="6">
        <v>1114</v>
      </c>
      <c r="K75" s="9">
        <f t="shared" si="11"/>
        <v>60.118726389638425</v>
      </c>
    </row>
    <row r="76" spans="1:11">
      <c r="A76" s="13"/>
      <c r="B76" s="11" t="s">
        <v>27</v>
      </c>
      <c r="C76" s="6">
        <f t="shared" si="7"/>
        <v>25866</v>
      </c>
      <c r="D76" s="6">
        <f t="shared" si="8"/>
        <v>12926</v>
      </c>
      <c r="E76" s="9">
        <f t="shared" si="9"/>
        <v>49.972937446841414</v>
      </c>
      <c r="F76" s="6">
        <v>24868</v>
      </c>
      <c r="G76" s="6">
        <v>12325</v>
      </c>
      <c r="H76" s="9">
        <f t="shared" si="10"/>
        <v>49.561685700498629</v>
      </c>
      <c r="I76" s="6">
        <v>998</v>
      </c>
      <c r="J76" s="6">
        <v>601</v>
      </c>
      <c r="K76" s="9">
        <f t="shared" si="11"/>
        <v>60.220440881763523</v>
      </c>
    </row>
    <row r="77" spans="1:11">
      <c r="A77" s="13"/>
      <c r="B77" s="11" t="s">
        <v>28</v>
      </c>
      <c r="C77" s="6">
        <f t="shared" si="7"/>
        <v>23583</v>
      </c>
      <c r="D77" s="6">
        <f t="shared" si="8"/>
        <v>12478</v>
      </c>
      <c r="E77" s="9">
        <f t="shared" si="9"/>
        <v>52.910995208412835</v>
      </c>
      <c r="F77" s="6">
        <v>22728</v>
      </c>
      <c r="G77" s="6">
        <v>11965</v>
      </c>
      <c r="H77" s="9">
        <f t="shared" si="10"/>
        <v>52.644315381907781</v>
      </c>
      <c r="I77" s="6">
        <v>855</v>
      </c>
      <c r="J77" s="6">
        <v>513</v>
      </c>
      <c r="K77" s="9">
        <f t="shared" si="11"/>
        <v>60</v>
      </c>
    </row>
    <row r="78" spans="1:11">
      <c r="A78" s="13" t="s">
        <v>24</v>
      </c>
      <c r="B78" s="11" t="s">
        <v>26</v>
      </c>
      <c r="C78" s="6">
        <f t="shared" si="7"/>
        <v>3989</v>
      </c>
      <c r="D78" s="6">
        <f t="shared" si="8"/>
        <v>1898</v>
      </c>
      <c r="E78" s="9">
        <f t="shared" si="9"/>
        <v>47.58084733015793</v>
      </c>
      <c r="F78" s="6">
        <v>3989</v>
      </c>
      <c r="G78" s="6">
        <v>1898</v>
      </c>
      <c r="H78" s="9">
        <f t="shared" si="10"/>
        <v>47.58084733015793</v>
      </c>
      <c r="I78" s="6">
        <v>0</v>
      </c>
      <c r="J78" s="6">
        <v>0</v>
      </c>
      <c r="K78" s="6">
        <v>0</v>
      </c>
    </row>
    <row r="79" spans="1:11">
      <c r="A79" s="13"/>
      <c r="B79" s="11" t="s">
        <v>27</v>
      </c>
      <c r="C79" s="6">
        <f t="shared" si="7"/>
        <v>2110</v>
      </c>
      <c r="D79" s="6">
        <f t="shared" si="8"/>
        <v>958</v>
      </c>
      <c r="E79" s="9">
        <f t="shared" si="9"/>
        <v>45.402843601895739</v>
      </c>
      <c r="F79" s="6">
        <v>2110</v>
      </c>
      <c r="G79" s="6">
        <v>958</v>
      </c>
      <c r="H79" s="9">
        <f t="shared" si="10"/>
        <v>45.402843601895739</v>
      </c>
      <c r="I79" s="6">
        <v>0</v>
      </c>
      <c r="J79" s="6">
        <v>0</v>
      </c>
      <c r="K79" s="6">
        <v>0</v>
      </c>
    </row>
    <row r="80" spans="1:11">
      <c r="A80" s="13"/>
      <c r="B80" s="11" t="s">
        <v>28</v>
      </c>
      <c r="C80" s="6">
        <f t="shared" si="7"/>
        <v>1879</v>
      </c>
      <c r="D80" s="6">
        <f t="shared" si="8"/>
        <v>940</v>
      </c>
      <c r="E80" s="9">
        <f t="shared" si="9"/>
        <v>50.026609898882377</v>
      </c>
      <c r="F80" s="6">
        <v>1879</v>
      </c>
      <c r="G80" s="6">
        <v>940</v>
      </c>
      <c r="H80" s="9">
        <f t="shared" si="10"/>
        <v>50.026609898882377</v>
      </c>
      <c r="I80" s="6">
        <v>0</v>
      </c>
      <c r="J80" s="6">
        <v>0</v>
      </c>
      <c r="K80" s="6">
        <v>0</v>
      </c>
    </row>
    <row r="81" spans="1:11">
      <c r="A81" s="13" t="s">
        <v>25</v>
      </c>
      <c r="B81" s="11" t="s">
        <v>26</v>
      </c>
      <c r="C81" s="6">
        <f t="shared" si="7"/>
        <v>521</v>
      </c>
      <c r="D81" s="6">
        <f t="shared" si="8"/>
        <v>234</v>
      </c>
      <c r="E81" s="9">
        <f t="shared" si="9"/>
        <v>44.913627639155465</v>
      </c>
      <c r="F81" s="6">
        <v>521</v>
      </c>
      <c r="G81" s="6">
        <v>234</v>
      </c>
      <c r="H81" s="9">
        <f t="shared" si="10"/>
        <v>44.913627639155465</v>
      </c>
      <c r="I81" s="6">
        <v>0</v>
      </c>
      <c r="J81" s="6">
        <v>0</v>
      </c>
      <c r="K81" s="6">
        <v>0</v>
      </c>
    </row>
    <row r="82" spans="1:11">
      <c r="A82" s="13"/>
      <c r="B82" s="11" t="s">
        <v>27</v>
      </c>
      <c r="C82" s="6">
        <f t="shared" si="7"/>
        <v>288</v>
      </c>
      <c r="D82" s="6">
        <f t="shared" si="8"/>
        <v>116</v>
      </c>
      <c r="E82" s="9">
        <f t="shared" si="9"/>
        <v>40.277777777777779</v>
      </c>
      <c r="F82" s="6">
        <v>288</v>
      </c>
      <c r="G82" s="6">
        <v>116</v>
      </c>
      <c r="H82" s="9">
        <f t="shared" si="10"/>
        <v>40.277777777777779</v>
      </c>
      <c r="I82" s="6">
        <v>0</v>
      </c>
      <c r="J82" s="6">
        <v>0</v>
      </c>
      <c r="K82" s="6">
        <v>0</v>
      </c>
    </row>
    <row r="83" spans="1:11" ht="17.25" thickBot="1">
      <c r="A83" s="14"/>
      <c r="B83" s="12" t="s">
        <v>28</v>
      </c>
      <c r="C83" s="7">
        <f t="shared" si="7"/>
        <v>233</v>
      </c>
      <c r="D83" s="8">
        <f t="shared" si="8"/>
        <v>118</v>
      </c>
      <c r="E83" s="25">
        <f t="shared" si="9"/>
        <v>50.643776824034333</v>
      </c>
      <c r="F83" s="8">
        <v>233</v>
      </c>
      <c r="G83" s="8">
        <v>118</v>
      </c>
      <c r="H83" s="25">
        <f t="shared" si="10"/>
        <v>50.643776824034333</v>
      </c>
      <c r="I83" s="26">
        <v>0</v>
      </c>
      <c r="J83" s="26">
        <v>0</v>
      </c>
      <c r="K83" s="26">
        <v>0</v>
      </c>
    </row>
  </sheetData>
  <mergeCells count="9">
    <mergeCell ref="A6:B6"/>
    <mergeCell ref="A4:B5"/>
    <mergeCell ref="C4:E4"/>
    <mergeCell ref="F4:H4"/>
    <mergeCell ref="I4:K4"/>
    <mergeCell ref="A1:K1"/>
    <mergeCell ref="A2:K2"/>
    <mergeCell ref="A3:H3"/>
    <mergeCell ref="I3:K3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4"/>
  <sheetViews>
    <sheetView workbookViewId="0">
      <selection sqref="A1:L1"/>
    </sheetView>
  </sheetViews>
  <sheetFormatPr defaultRowHeight="16.5"/>
  <cols>
    <col min="1" max="1" width="6.25" style="1" customWidth="1"/>
    <col min="2" max="2" width="3.125" style="1" customWidth="1"/>
    <col min="3" max="3" width="10.875" style="1" bestFit="1" customWidth="1"/>
    <col min="4" max="4" width="9.375" style="1" bestFit="1" customWidth="1"/>
    <col min="5" max="5" width="8.375" style="1" customWidth="1"/>
    <col min="6" max="6" width="10.875" style="1" bestFit="1" customWidth="1"/>
    <col min="7" max="7" width="9.375" style="1" bestFit="1" customWidth="1"/>
    <col min="8" max="11" width="8.375" style="1" customWidth="1"/>
  </cols>
  <sheetData>
    <row r="1" spans="1:11" s="3" customFormat="1" ht="30" customHeight="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18" customHeight="1">
      <c r="A2" s="76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.95" customHeight="1" thickBot="1">
      <c r="A3" s="77"/>
      <c r="B3" s="77"/>
      <c r="C3" s="77"/>
      <c r="D3" s="77"/>
      <c r="E3" s="77"/>
      <c r="F3" s="77"/>
      <c r="G3" s="77"/>
      <c r="H3" s="77"/>
      <c r="I3" s="78" t="s">
        <v>77</v>
      </c>
      <c r="J3" s="79"/>
      <c r="K3" s="79"/>
    </row>
    <row r="4" spans="1:11">
      <c r="A4" s="82"/>
      <c r="B4" s="73"/>
      <c r="C4" s="73" t="s">
        <v>78</v>
      </c>
      <c r="D4" s="73"/>
      <c r="E4" s="73"/>
      <c r="F4" s="73" t="s">
        <v>79</v>
      </c>
      <c r="G4" s="73"/>
      <c r="H4" s="73"/>
      <c r="I4" s="73" t="s">
        <v>80</v>
      </c>
      <c r="J4" s="73"/>
      <c r="K4" s="74"/>
    </row>
    <row r="5" spans="1:11" ht="26.1" customHeight="1">
      <c r="A5" s="83"/>
      <c r="B5" s="84"/>
      <c r="C5" s="4" t="s">
        <v>0</v>
      </c>
      <c r="D5" s="4" t="s">
        <v>81</v>
      </c>
      <c r="E5" s="4" t="s">
        <v>82</v>
      </c>
      <c r="F5" s="4" t="s">
        <v>0</v>
      </c>
      <c r="G5" s="4" t="s">
        <v>83</v>
      </c>
      <c r="H5" s="4" t="s">
        <v>84</v>
      </c>
      <c r="I5" s="4" t="s">
        <v>0</v>
      </c>
      <c r="J5" s="4" t="s">
        <v>83</v>
      </c>
      <c r="K5" s="5" t="s">
        <v>85</v>
      </c>
    </row>
    <row r="6" spans="1:11">
      <c r="A6" s="85" t="s">
        <v>86</v>
      </c>
      <c r="B6" s="86"/>
      <c r="C6" s="6">
        <v>1449086</v>
      </c>
      <c r="D6" s="6">
        <v>724733</v>
      </c>
      <c r="E6" s="9">
        <v>50.013111713176443</v>
      </c>
      <c r="F6" s="6">
        <v>1417277</v>
      </c>
      <c r="G6" s="6">
        <v>708004</v>
      </c>
      <c r="H6" s="9">
        <v>49.955231052221968</v>
      </c>
      <c r="I6" s="6">
        <v>31809</v>
      </c>
      <c r="J6" s="6">
        <v>16729</v>
      </c>
      <c r="K6" s="9">
        <v>52.59203370115376</v>
      </c>
    </row>
    <row r="7" spans="1:11" ht="15.95" customHeight="1">
      <c r="A7" s="13"/>
      <c r="B7" s="11" t="s">
        <v>27</v>
      </c>
      <c r="C7" s="6">
        <v>757566</v>
      </c>
      <c r="D7" s="6">
        <v>370397</v>
      </c>
      <c r="E7" s="9">
        <v>48.893033742274596</v>
      </c>
      <c r="F7" s="6">
        <v>740263</v>
      </c>
      <c r="G7" s="6">
        <v>361541</v>
      </c>
      <c r="H7" s="9">
        <v>48.839534057490383</v>
      </c>
      <c r="I7" s="6">
        <v>17303</v>
      </c>
      <c r="J7" s="6">
        <v>8856</v>
      </c>
      <c r="K7" s="9">
        <v>51.181875975264404</v>
      </c>
    </row>
    <row r="8" spans="1:11" ht="15.95" customHeight="1">
      <c r="A8" s="13"/>
      <c r="B8" s="11" t="s">
        <v>28</v>
      </c>
      <c r="C8" s="6">
        <v>691520</v>
      </c>
      <c r="D8" s="6">
        <v>354336</v>
      </c>
      <c r="E8" s="9">
        <v>51.240166589541879</v>
      </c>
      <c r="F8" s="6">
        <v>677014</v>
      </c>
      <c r="G8" s="6">
        <v>346463</v>
      </c>
      <c r="H8" s="9">
        <v>51.175160336418443</v>
      </c>
      <c r="I8" s="6">
        <v>14506</v>
      </c>
      <c r="J8" s="6">
        <v>7873</v>
      </c>
      <c r="K8" s="9">
        <v>54.274093478560594</v>
      </c>
    </row>
    <row r="9" spans="1:11" ht="15.95" customHeight="1">
      <c r="A9" s="13" t="s">
        <v>92</v>
      </c>
      <c r="B9" s="11" t="s">
        <v>26</v>
      </c>
      <c r="C9" s="6">
        <v>236860</v>
      </c>
      <c r="D9" s="6">
        <v>129413</v>
      </c>
      <c r="E9" s="9">
        <v>54.636916321877905</v>
      </c>
      <c r="F9" s="6">
        <v>230226</v>
      </c>
      <c r="G9" s="6">
        <v>126178</v>
      </c>
      <c r="H9" s="9">
        <v>54.806147003379294</v>
      </c>
      <c r="I9" s="6">
        <v>6634</v>
      </c>
      <c r="J9" s="6">
        <v>3235</v>
      </c>
      <c r="K9" s="9">
        <v>48.763943322279168</v>
      </c>
    </row>
    <row r="10" spans="1:11" ht="15.95" customHeight="1">
      <c r="A10" s="13"/>
      <c r="B10" s="11" t="s">
        <v>27</v>
      </c>
      <c r="C10" s="6">
        <v>123973</v>
      </c>
      <c r="D10" s="6">
        <v>66928</v>
      </c>
      <c r="E10" s="9">
        <v>53.985948553314024</v>
      </c>
      <c r="F10" s="6">
        <v>120418</v>
      </c>
      <c r="G10" s="6">
        <v>65241</v>
      </c>
      <c r="H10" s="9">
        <v>54.178777259213739</v>
      </c>
      <c r="I10" s="6">
        <v>3555</v>
      </c>
      <c r="J10" s="6">
        <v>1687</v>
      </c>
      <c r="K10" s="9">
        <v>47.454289732770746</v>
      </c>
    </row>
    <row r="11" spans="1:11" ht="15.75" customHeight="1">
      <c r="A11" s="13"/>
      <c r="B11" s="11" t="s">
        <v>28</v>
      </c>
      <c r="C11" s="6">
        <v>112887</v>
      </c>
      <c r="D11" s="6">
        <v>62485</v>
      </c>
      <c r="E11" s="9">
        <v>55.351811988980124</v>
      </c>
      <c r="F11" s="6">
        <v>109808</v>
      </c>
      <c r="G11" s="6">
        <v>60937</v>
      </c>
      <c r="H11" s="9">
        <v>55.49413521783476</v>
      </c>
      <c r="I11" s="6">
        <v>3079</v>
      </c>
      <c r="J11" s="6">
        <v>1548</v>
      </c>
      <c r="K11" s="9">
        <v>50.2760636570315</v>
      </c>
    </row>
    <row r="12" spans="1:11" ht="15.95" customHeight="1">
      <c r="A12" s="13" t="s">
        <v>87</v>
      </c>
      <c r="B12" s="11" t="s">
        <v>26</v>
      </c>
      <c r="C12" s="6">
        <v>137956</v>
      </c>
      <c r="D12" s="6">
        <v>72277</v>
      </c>
      <c r="E12" s="9">
        <v>52.391342167067755</v>
      </c>
      <c r="F12" s="6">
        <v>127443</v>
      </c>
      <c r="G12" s="6">
        <v>67073</v>
      </c>
      <c r="H12" s="9">
        <v>52.629803127672758</v>
      </c>
      <c r="I12" s="6">
        <v>10513</v>
      </c>
      <c r="J12" s="6">
        <v>5204</v>
      </c>
      <c r="K12" s="9">
        <v>49.500618282126894</v>
      </c>
    </row>
    <row r="13" spans="1:11" ht="15.95" customHeight="1">
      <c r="A13" s="13"/>
      <c r="B13" s="11" t="s">
        <v>27</v>
      </c>
      <c r="C13" s="6">
        <v>72289</v>
      </c>
      <c r="D13" s="6">
        <v>37379</v>
      </c>
      <c r="E13" s="9">
        <v>51.707728700078846</v>
      </c>
      <c r="F13" s="6">
        <v>66633</v>
      </c>
      <c r="G13" s="6">
        <v>34662</v>
      </c>
      <c r="H13" s="9">
        <v>52.019269731214266</v>
      </c>
      <c r="I13" s="6">
        <v>5656</v>
      </c>
      <c r="J13" s="6">
        <v>2717</v>
      </c>
      <c r="K13" s="9">
        <v>48.037482319660533</v>
      </c>
    </row>
    <row r="14" spans="1:11" ht="15.95" customHeight="1">
      <c r="A14" s="13"/>
      <c r="B14" s="11" t="s">
        <v>28</v>
      </c>
      <c r="C14" s="6">
        <v>65667</v>
      </c>
      <c r="D14" s="6">
        <v>34898</v>
      </c>
      <c r="E14" s="9">
        <v>53.143892670595584</v>
      </c>
      <c r="F14" s="6">
        <v>60810</v>
      </c>
      <c r="G14" s="6">
        <v>32411</v>
      </c>
      <c r="H14" s="9">
        <v>53.298799539549414</v>
      </c>
      <c r="I14" s="6">
        <v>4857</v>
      </c>
      <c r="J14" s="6">
        <v>2487</v>
      </c>
      <c r="K14" s="9">
        <v>51.204447189623224</v>
      </c>
    </row>
    <row r="15" spans="1:11">
      <c r="A15" s="13" t="s">
        <v>89</v>
      </c>
      <c r="B15" s="11" t="s">
        <v>26</v>
      </c>
      <c r="C15" s="6">
        <v>185310</v>
      </c>
      <c r="D15" s="6">
        <v>98870</v>
      </c>
      <c r="E15" s="9">
        <v>53.353839512168797</v>
      </c>
      <c r="F15" s="6">
        <v>180482</v>
      </c>
      <c r="G15" s="6">
        <v>96224</v>
      </c>
      <c r="H15" s="9">
        <v>53.315012023359664</v>
      </c>
      <c r="I15" s="6">
        <v>4828</v>
      </c>
      <c r="J15" s="6">
        <v>2646</v>
      </c>
      <c r="K15" s="9">
        <v>54.805302402651201</v>
      </c>
    </row>
    <row r="16" spans="1:11">
      <c r="A16" s="13"/>
      <c r="B16" s="11" t="s">
        <v>27</v>
      </c>
      <c r="C16" s="6">
        <v>96387</v>
      </c>
      <c r="D16" s="6">
        <v>50352</v>
      </c>
      <c r="E16" s="9">
        <v>52.239409878925578</v>
      </c>
      <c r="F16" s="6">
        <v>93708</v>
      </c>
      <c r="G16" s="6">
        <v>48917</v>
      </c>
      <c r="H16" s="9">
        <v>52.201519614120464</v>
      </c>
      <c r="I16" s="6">
        <v>2679</v>
      </c>
      <c r="J16" s="6">
        <v>1435</v>
      </c>
      <c r="K16" s="9">
        <v>53.564762971257927</v>
      </c>
    </row>
    <row r="17" spans="1:11">
      <c r="A17" s="13"/>
      <c r="B17" s="11" t="s">
        <v>28</v>
      </c>
      <c r="C17" s="6">
        <v>88923</v>
      </c>
      <c r="D17" s="6">
        <v>48518</v>
      </c>
      <c r="E17" s="9">
        <v>54.561811904681576</v>
      </c>
      <c r="F17" s="6">
        <v>86774</v>
      </c>
      <c r="G17" s="6">
        <v>47307</v>
      </c>
      <c r="H17" s="9">
        <v>54.517482195127577</v>
      </c>
      <c r="I17" s="6">
        <v>2149</v>
      </c>
      <c r="J17" s="6">
        <v>1211</v>
      </c>
      <c r="K17" s="9">
        <v>56.351791530944631</v>
      </c>
    </row>
    <row r="18" spans="1:11">
      <c r="A18" s="13" t="s">
        <v>90</v>
      </c>
      <c r="B18" s="11" t="s">
        <v>26</v>
      </c>
      <c r="C18" s="6">
        <v>109572</v>
      </c>
      <c r="D18" s="6">
        <v>54319</v>
      </c>
      <c r="E18" s="9">
        <v>49.573796225313039</v>
      </c>
      <c r="F18" s="6">
        <v>107636</v>
      </c>
      <c r="G18" s="6">
        <v>53202</v>
      </c>
      <c r="H18" s="9">
        <v>49.427700769259353</v>
      </c>
      <c r="I18" s="6">
        <v>1936</v>
      </c>
      <c r="J18" s="6">
        <v>1117</v>
      </c>
      <c r="K18" s="9">
        <v>57.696280991735534</v>
      </c>
    </row>
    <row r="19" spans="1:11">
      <c r="A19" s="13"/>
      <c r="B19" s="11" t="s">
        <v>27</v>
      </c>
      <c r="C19" s="6">
        <v>57109</v>
      </c>
      <c r="D19" s="6">
        <v>27577</v>
      </c>
      <c r="E19" s="9">
        <v>48.288360853805877</v>
      </c>
      <c r="F19" s="6">
        <v>56060</v>
      </c>
      <c r="G19" s="6">
        <v>26980</v>
      </c>
      <c r="H19" s="9">
        <v>48.127006778451658</v>
      </c>
      <c r="I19" s="6">
        <v>1049</v>
      </c>
      <c r="J19" s="6">
        <v>597</v>
      </c>
      <c r="K19" s="9">
        <v>56.911344137273588</v>
      </c>
    </row>
    <row r="20" spans="1:11">
      <c r="A20" s="13"/>
      <c r="B20" s="11" t="s">
        <v>28</v>
      </c>
      <c r="C20" s="6">
        <v>52463</v>
      </c>
      <c r="D20" s="6">
        <v>26742</v>
      </c>
      <c r="E20" s="9">
        <v>50.973066732744989</v>
      </c>
      <c r="F20" s="6">
        <v>51576</v>
      </c>
      <c r="G20" s="6">
        <v>26222</v>
      </c>
      <c r="H20" s="9">
        <v>50.841476655808904</v>
      </c>
      <c r="I20" s="6">
        <v>887</v>
      </c>
      <c r="J20" s="6">
        <v>520</v>
      </c>
      <c r="K20" s="9">
        <v>58.624577226606533</v>
      </c>
    </row>
    <row r="21" spans="1:11" ht="15.95" customHeight="1">
      <c r="A21" s="13" t="s">
        <v>2</v>
      </c>
      <c r="B21" s="11" t="s">
        <v>26</v>
      </c>
      <c r="C21" s="6">
        <v>163619</v>
      </c>
      <c r="D21" s="6">
        <v>83797</v>
      </c>
      <c r="E21" s="9">
        <v>51.214712227797513</v>
      </c>
      <c r="F21" s="6">
        <v>162918</v>
      </c>
      <c r="G21" s="6">
        <v>83441</v>
      </c>
      <c r="H21" s="9">
        <v>51.216562933500285</v>
      </c>
      <c r="I21" s="6">
        <v>701</v>
      </c>
      <c r="J21" s="6">
        <v>356</v>
      </c>
      <c r="K21" s="9">
        <v>50.784593437945787</v>
      </c>
    </row>
    <row r="22" spans="1:11" ht="15.95" customHeight="1">
      <c r="A22" s="13"/>
      <c r="B22" s="11" t="s">
        <v>27</v>
      </c>
      <c r="C22" s="6">
        <v>85290</v>
      </c>
      <c r="D22" s="6">
        <v>42657</v>
      </c>
      <c r="E22" s="9">
        <v>50.014069644741468</v>
      </c>
      <c r="F22" s="6">
        <v>84921</v>
      </c>
      <c r="G22" s="6">
        <v>42482</v>
      </c>
      <c r="H22" s="9">
        <v>50.025317648167125</v>
      </c>
      <c r="I22" s="6">
        <v>369</v>
      </c>
      <c r="J22" s="6">
        <v>175</v>
      </c>
      <c r="K22" s="9">
        <v>47.425474254742554</v>
      </c>
    </row>
    <row r="23" spans="1:11" ht="15.95" customHeight="1">
      <c r="A23" s="13"/>
      <c r="B23" s="11" t="s">
        <v>28</v>
      </c>
      <c r="C23" s="6">
        <v>78329</v>
      </c>
      <c r="D23" s="6">
        <v>41140</v>
      </c>
      <c r="E23" s="9">
        <v>52.522054411520635</v>
      </c>
      <c r="F23" s="6">
        <v>77997</v>
      </c>
      <c r="G23" s="6">
        <v>40959</v>
      </c>
      <c r="H23" s="9">
        <v>52.513558213777458</v>
      </c>
      <c r="I23" s="6">
        <v>332</v>
      </c>
      <c r="J23" s="6">
        <v>181</v>
      </c>
      <c r="K23" s="9">
        <v>54.518072289156628</v>
      </c>
    </row>
    <row r="24" spans="1:11" ht="15.95" customHeight="1">
      <c r="A24" s="13" t="s">
        <v>4</v>
      </c>
      <c r="B24" s="11" t="s">
        <v>26</v>
      </c>
      <c r="C24" s="6">
        <v>28334</v>
      </c>
      <c r="D24" s="6">
        <v>12279</v>
      </c>
      <c r="E24" s="9">
        <v>43.336627373473561</v>
      </c>
      <c r="F24" s="6">
        <v>28154</v>
      </c>
      <c r="G24" s="6">
        <v>12210</v>
      </c>
      <c r="H24" s="9">
        <v>43.368615472046599</v>
      </c>
      <c r="I24" s="6">
        <v>180</v>
      </c>
      <c r="J24" s="6">
        <v>69</v>
      </c>
      <c r="K24" s="9">
        <v>38.333333333333336</v>
      </c>
    </row>
    <row r="25" spans="1:11" ht="15.95" customHeight="1">
      <c r="A25" s="13"/>
      <c r="B25" s="11" t="s">
        <v>27</v>
      </c>
      <c r="C25" s="6">
        <v>14750</v>
      </c>
      <c r="D25" s="6">
        <v>6190</v>
      </c>
      <c r="E25" s="9">
        <v>41.966101694915253</v>
      </c>
      <c r="F25" s="6">
        <v>14637</v>
      </c>
      <c r="G25" s="6">
        <v>6152</v>
      </c>
      <c r="H25" s="9">
        <v>42.030470724875322</v>
      </c>
      <c r="I25" s="6">
        <v>113</v>
      </c>
      <c r="J25" s="6">
        <v>38</v>
      </c>
      <c r="K25" s="9">
        <v>33.628318584070797</v>
      </c>
    </row>
    <row r="26" spans="1:11" ht="15.95" customHeight="1">
      <c r="A26" s="13"/>
      <c r="B26" s="11" t="s">
        <v>28</v>
      </c>
      <c r="C26" s="6">
        <v>13584</v>
      </c>
      <c r="D26" s="6">
        <v>6089</v>
      </c>
      <c r="E26" s="9">
        <v>44.824793875147236</v>
      </c>
      <c r="F26" s="6">
        <v>13517</v>
      </c>
      <c r="G26" s="6">
        <v>6058</v>
      </c>
      <c r="H26" s="9">
        <v>44.817637049641192</v>
      </c>
      <c r="I26" s="6">
        <v>67</v>
      </c>
      <c r="J26" s="6">
        <v>31</v>
      </c>
      <c r="K26" s="9">
        <v>46.268656716417908</v>
      </c>
    </row>
    <row r="27" spans="1:11" ht="15.95" customHeight="1">
      <c r="A27" s="13" t="s">
        <v>5</v>
      </c>
      <c r="B27" s="11" t="s">
        <v>26</v>
      </c>
      <c r="C27" s="6">
        <v>149414</v>
      </c>
      <c r="D27" s="6">
        <v>74013</v>
      </c>
      <c r="E27" s="9">
        <v>49.535518759955558</v>
      </c>
      <c r="F27" s="6">
        <v>148616</v>
      </c>
      <c r="G27" s="6">
        <v>73583</v>
      </c>
      <c r="H27" s="9">
        <v>49.512165581094905</v>
      </c>
      <c r="I27" s="6">
        <v>798</v>
      </c>
      <c r="J27" s="6">
        <v>430</v>
      </c>
      <c r="K27" s="9">
        <v>53.884711779448622</v>
      </c>
    </row>
    <row r="28" spans="1:11" ht="15.95" customHeight="1">
      <c r="A28" s="13"/>
      <c r="B28" s="11" t="s">
        <v>27</v>
      </c>
      <c r="C28" s="6">
        <v>78132</v>
      </c>
      <c r="D28" s="6">
        <v>37962</v>
      </c>
      <c r="E28" s="9">
        <v>48.587006604208263</v>
      </c>
      <c r="F28" s="6">
        <v>77670</v>
      </c>
      <c r="G28" s="6">
        <v>37713</v>
      </c>
      <c r="H28" s="9">
        <v>48.555426805716493</v>
      </c>
      <c r="I28" s="6">
        <v>462</v>
      </c>
      <c r="J28" s="6">
        <v>249</v>
      </c>
      <c r="K28" s="9">
        <v>53.896103896103895</v>
      </c>
    </row>
    <row r="29" spans="1:11" ht="15.95" customHeight="1">
      <c r="A29" s="13"/>
      <c r="B29" s="11" t="s">
        <v>28</v>
      </c>
      <c r="C29" s="6">
        <v>71282</v>
      </c>
      <c r="D29" s="6">
        <v>36051</v>
      </c>
      <c r="E29" s="9">
        <v>50.575180269913865</v>
      </c>
      <c r="F29" s="6">
        <v>70946</v>
      </c>
      <c r="G29" s="6">
        <v>35870</v>
      </c>
      <c r="H29" s="9">
        <v>50.559580526033884</v>
      </c>
      <c r="I29" s="6">
        <v>336</v>
      </c>
      <c r="J29" s="6">
        <v>181</v>
      </c>
      <c r="K29" s="9">
        <v>53.869047619047613</v>
      </c>
    </row>
    <row r="30" spans="1:11" ht="15.95" customHeight="1">
      <c r="A30" s="13" t="s">
        <v>6</v>
      </c>
      <c r="B30" s="11" t="s">
        <v>26</v>
      </c>
      <c r="C30" s="6">
        <v>38752</v>
      </c>
      <c r="D30" s="6">
        <v>18225</v>
      </c>
      <c r="E30" s="9">
        <v>47.02983071841453</v>
      </c>
      <c r="F30" s="6">
        <v>37652</v>
      </c>
      <c r="G30" s="6">
        <v>17483</v>
      </c>
      <c r="H30" s="9">
        <v>46.43312440242218</v>
      </c>
      <c r="I30" s="6">
        <v>1100</v>
      </c>
      <c r="J30" s="6">
        <v>742</v>
      </c>
      <c r="K30" s="9">
        <v>67.454545454545453</v>
      </c>
    </row>
    <row r="31" spans="1:11" ht="15.95" customHeight="1">
      <c r="A31" s="13"/>
      <c r="B31" s="11" t="s">
        <v>27</v>
      </c>
      <c r="C31" s="6">
        <v>20305</v>
      </c>
      <c r="D31" s="6">
        <v>9318</v>
      </c>
      <c r="E31" s="9">
        <v>45.890174833784783</v>
      </c>
      <c r="F31" s="6">
        <v>19724</v>
      </c>
      <c r="G31" s="6">
        <v>8949</v>
      </c>
      <c r="H31" s="9">
        <v>45.371121476373958</v>
      </c>
      <c r="I31" s="6">
        <v>581</v>
      </c>
      <c r="J31" s="6">
        <v>369</v>
      </c>
      <c r="K31" s="9">
        <v>63.511187607573149</v>
      </c>
    </row>
    <row r="32" spans="1:11" ht="15.95" customHeight="1">
      <c r="A32" s="13"/>
      <c r="B32" s="11" t="s">
        <v>28</v>
      </c>
      <c r="C32" s="6">
        <v>18447</v>
      </c>
      <c r="D32" s="6">
        <v>8907</v>
      </c>
      <c r="E32" s="9">
        <v>48.284273865669213</v>
      </c>
      <c r="F32" s="6">
        <v>17928</v>
      </c>
      <c r="G32" s="6">
        <v>8534</v>
      </c>
      <c r="H32" s="9">
        <v>47.601517179830431</v>
      </c>
      <c r="I32" s="6">
        <v>519</v>
      </c>
      <c r="J32" s="6">
        <v>373</v>
      </c>
      <c r="K32" s="9">
        <v>71.868978805394988</v>
      </c>
    </row>
    <row r="33" spans="1:11" ht="15.95" customHeight="1">
      <c r="A33" s="13" t="s">
        <v>7</v>
      </c>
      <c r="B33" s="11" t="s">
        <v>26</v>
      </c>
      <c r="C33" s="6">
        <v>35786</v>
      </c>
      <c r="D33" s="6">
        <v>15711</v>
      </c>
      <c r="E33" s="9">
        <v>43.902643491868325</v>
      </c>
      <c r="F33" s="6">
        <v>35786</v>
      </c>
      <c r="G33" s="6">
        <v>15711</v>
      </c>
      <c r="H33" s="9">
        <v>43.902643491868325</v>
      </c>
      <c r="I33" s="6">
        <v>0</v>
      </c>
      <c r="J33" s="6">
        <v>0</v>
      </c>
      <c r="K33" s="6">
        <v>0</v>
      </c>
    </row>
    <row r="34" spans="1:11" ht="15.95" customHeight="1">
      <c r="A34" s="13"/>
      <c r="B34" s="11" t="s">
        <v>27</v>
      </c>
      <c r="C34" s="6">
        <v>18968</v>
      </c>
      <c r="D34" s="6">
        <v>7999</v>
      </c>
      <c r="E34" s="9">
        <v>42.171024884015182</v>
      </c>
      <c r="F34" s="6">
        <v>18968</v>
      </c>
      <c r="G34" s="6">
        <v>7999</v>
      </c>
      <c r="H34" s="9">
        <v>42.171024884015182</v>
      </c>
      <c r="I34" s="6">
        <v>0</v>
      </c>
      <c r="J34" s="6">
        <v>0</v>
      </c>
      <c r="K34" s="6">
        <v>0</v>
      </c>
    </row>
    <row r="35" spans="1:11" ht="15.95" customHeight="1">
      <c r="A35" s="13"/>
      <c r="B35" s="11" t="s">
        <v>28</v>
      </c>
      <c r="C35" s="6">
        <v>16818</v>
      </c>
      <c r="D35" s="6">
        <v>7712</v>
      </c>
      <c r="E35" s="9">
        <v>45.855630871685101</v>
      </c>
      <c r="F35" s="6">
        <v>16818</v>
      </c>
      <c r="G35" s="6">
        <v>7712</v>
      </c>
      <c r="H35" s="9">
        <v>45.855630871685101</v>
      </c>
      <c r="I35" s="6">
        <v>0</v>
      </c>
      <c r="J35" s="6">
        <v>0</v>
      </c>
      <c r="K35" s="6">
        <v>0</v>
      </c>
    </row>
    <row r="36" spans="1:11" ht="15.95" customHeight="1">
      <c r="A36" s="13" t="s">
        <v>9</v>
      </c>
      <c r="B36" s="11" t="s">
        <v>26</v>
      </c>
      <c r="C36" s="6">
        <v>85682</v>
      </c>
      <c r="D36" s="6">
        <v>45122</v>
      </c>
      <c r="E36" s="9">
        <v>52.662169417147119</v>
      </c>
      <c r="F36" s="6">
        <v>85682</v>
      </c>
      <c r="G36" s="6">
        <v>45122</v>
      </c>
      <c r="H36" s="9">
        <v>52.662169417147119</v>
      </c>
      <c r="I36" s="6">
        <v>0</v>
      </c>
      <c r="J36" s="6">
        <v>0</v>
      </c>
      <c r="K36" s="6">
        <v>0</v>
      </c>
    </row>
    <row r="37" spans="1:11" ht="15.95" customHeight="1">
      <c r="A37" s="13"/>
      <c r="B37" s="11" t="s">
        <v>27</v>
      </c>
      <c r="C37" s="6">
        <v>44958</v>
      </c>
      <c r="D37" s="6">
        <v>23145</v>
      </c>
      <c r="E37" s="9">
        <v>51.481382623782203</v>
      </c>
      <c r="F37" s="6">
        <v>44958</v>
      </c>
      <c r="G37" s="6">
        <v>23145</v>
      </c>
      <c r="H37" s="9">
        <v>51.481382623782203</v>
      </c>
      <c r="I37" s="6">
        <v>0</v>
      </c>
      <c r="J37" s="6">
        <v>0</v>
      </c>
      <c r="K37" s="6">
        <v>0</v>
      </c>
    </row>
    <row r="38" spans="1:11" ht="15.95" customHeight="1">
      <c r="A38" s="13"/>
      <c r="B38" s="11" t="s">
        <v>28</v>
      </c>
      <c r="C38" s="6">
        <v>40724</v>
      </c>
      <c r="D38" s="6">
        <v>21977</v>
      </c>
      <c r="E38" s="9">
        <v>53.965720459679801</v>
      </c>
      <c r="F38" s="6">
        <v>40724</v>
      </c>
      <c r="G38" s="6">
        <v>21977</v>
      </c>
      <c r="H38" s="9">
        <v>53.965720459679801</v>
      </c>
      <c r="I38" s="6">
        <v>0</v>
      </c>
      <c r="J38" s="6">
        <v>0</v>
      </c>
      <c r="K38" s="6">
        <v>0</v>
      </c>
    </row>
    <row r="39" spans="1:11" ht="15.95" customHeight="1">
      <c r="A39" s="13" t="s">
        <v>10</v>
      </c>
      <c r="B39" s="11" t="s">
        <v>26</v>
      </c>
      <c r="C39" s="6">
        <v>32862</v>
      </c>
      <c r="D39" s="6">
        <v>13616</v>
      </c>
      <c r="E39" s="9">
        <v>41.433874992392425</v>
      </c>
      <c r="F39" s="6">
        <v>31775</v>
      </c>
      <c r="G39" s="6">
        <v>12902</v>
      </c>
      <c r="H39" s="9">
        <v>40.604248623131397</v>
      </c>
      <c r="I39" s="6">
        <v>1087</v>
      </c>
      <c r="J39" s="6">
        <v>714</v>
      </c>
      <c r="K39" s="9">
        <v>65.685372585096587</v>
      </c>
    </row>
    <row r="40" spans="1:11" ht="15.95" customHeight="1">
      <c r="A40" s="13"/>
      <c r="B40" s="11" t="s">
        <v>27</v>
      </c>
      <c r="C40" s="6">
        <v>17163</v>
      </c>
      <c r="D40" s="6">
        <v>6919</v>
      </c>
      <c r="E40" s="9">
        <v>40.313465011944302</v>
      </c>
      <c r="F40" s="6">
        <v>16486</v>
      </c>
      <c r="G40" s="6">
        <v>6475</v>
      </c>
      <c r="H40" s="9">
        <v>39.275749120465846</v>
      </c>
      <c r="I40" s="6">
        <v>677</v>
      </c>
      <c r="J40" s="6">
        <v>444</v>
      </c>
      <c r="K40" s="9">
        <v>65.583456425406212</v>
      </c>
    </row>
    <row r="41" spans="1:11" ht="15.95" customHeight="1">
      <c r="A41" s="13"/>
      <c r="B41" s="11" t="s">
        <v>28</v>
      </c>
      <c r="C41" s="6">
        <v>15699</v>
      </c>
      <c r="D41" s="6">
        <v>6697</v>
      </c>
      <c r="E41" s="9">
        <v>42.658768074399646</v>
      </c>
      <c r="F41" s="6">
        <v>15289</v>
      </c>
      <c r="G41" s="6">
        <v>6427</v>
      </c>
      <c r="H41" s="9">
        <v>42.036758453790306</v>
      </c>
      <c r="I41" s="6">
        <v>410</v>
      </c>
      <c r="J41" s="6">
        <v>270</v>
      </c>
      <c r="K41" s="9">
        <v>65.853658536585371</v>
      </c>
    </row>
    <row r="42" spans="1:11" ht="15.95" customHeight="1">
      <c r="A42" s="13" t="s">
        <v>11</v>
      </c>
      <c r="B42" s="11" t="s">
        <v>26</v>
      </c>
      <c r="C42" s="6">
        <v>44854</v>
      </c>
      <c r="D42" s="6">
        <v>20134</v>
      </c>
      <c r="E42" s="9">
        <v>44.887858384982387</v>
      </c>
      <c r="F42" s="6">
        <v>43972</v>
      </c>
      <c r="G42" s="6">
        <v>19643</v>
      </c>
      <c r="H42" s="9">
        <v>44.671609205858275</v>
      </c>
      <c r="I42" s="6">
        <v>882</v>
      </c>
      <c r="J42" s="6">
        <v>491</v>
      </c>
      <c r="K42" s="9">
        <v>55.668934240362809</v>
      </c>
    </row>
    <row r="43" spans="1:11" ht="15.95" customHeight="1">
      <c r="A43" s="13"/>
      <c r="B43" s="11" t="s">
        <v>27</v>
      </c>
      <c r="C43" s="6">
        <v>23602</v>
      </c>
      <c r="D43" s="6">
        <v>10075</v>
      </c>
      <c r="E43" s="9">
        <v>42.687060418608588</v>
      </c>
      <c r="F43" s="6">
        <v>23147</v>
      </c>
      <c r="G43" s="6">
        <v>9847</v>
      </c>
      <c r="H43" s="9">
        <v>42.541150041042037</v>
      </c>
      <c r="I43" s="6">
        <v>455</v>
      </c>
      <c r="J43" s="6">
        <v>228</v>
      </c>
      <c r="K43" s="9">
        <v>50.109890109890109</v>
      </c>
    </row>
    <row r="44" spans="1:11" ht="15.95" customHeight="1">
      <c r="A44" s="13"/>
      <c r="B44" s="11" t="s">
        <v>28</v>
      </c>
      <c r="C44" s="6">
        <v>21252</v>
      </c>
      <c r="D44" s="6">
        <v>10059</v>
      </c>
      <c r="E44" s="9">
        <v>47.33201581027668</v>
      </c>
      <c r="F44" s="6">
        <v>20825</v>
      </c>
      <c r="G44" s="6">
        <v>9796</v>
      </c>
      <c r="H44" s="9">
        <v>47.039615846338535</v>
      </c>
      <c r="I44" s="6">
        <v>427</v>
      </c>
      <c r="J44" s="6">
        <v>263</v>
      </c>
      <c r="K44" s="9">
        <v>61.59250585480094</v>
      </c>
    </row>
    <row r="45" spans="1:11" ht="15.95" customHeight="1">
      <c r="A45" s="13" t="s">
        <v>12</v>
      </c>
      <c r="B45" s="11" t="s">
        <v>26</v>
      </c>
      <c r="C45" s="6">
        <v>30774</v>
      </c>
      <c r="D45" s="6">
        <v>12762</v>
      </c>
      <c r="E45" s="9">
        <v>41.47007213881848</v>
      </c>
      <c r="F45" s="6">
        <v>30774</v>
      </c>
      <c r="G45" s="6">
        <v>12762</v>
      </c>
      <c r="H45" s="9">
        <v>41.47007213881848</v>
      </c>
      <c r="I45" s="6">
        <v>0</v>
      </c>
      <c r="J45" s="6">
        <v>0</v>
      </c>
      <c r="K45" s="6">
        <v>0</v>
      </c>
    </row>
    <row r="46" spans="1:11" ht="15.95" customHeight="1">
      <c r="A46" s="13"/>
      <c r="B46" s="11" t="s">
        <v>27</v>
      </c>
      <c r="C46" s="19">
        <v>16086</v>
      </c>
      <c r="D46" s="19">
        <v>6388</v>
      </c>
      <c r="E46" s="9">
        <v>39.711550416511251</v>
      </c>
      <c r="F46" s="19">
        <v>16086</v>
      </c>
      <c r="G46" s="19">
        <v>6388</v>
      </c>
      <c r="H46" s="9">
        <v>39.711550416511251</v>
      </c>
      <c r="I46" s="6">
        <v>0</v>
      </c>
      <c r="J46" s="6">
        <v>0</v>
      </c>
      <c r="K46" s="6">
        <v>0</v>
      </c>
    </row>
    <row r="47" spans="1:11" ht="15.95" customHeight="1">
      <c r="A47" s="13"/>
      <c r="B47" s="11" t="s">
        <v>28</v>
      </c>
      <c r="C47" s="19">
        <v>14688</v>
      </c>
      <c r="D47" s="19">
        <v>6374</v>
      </c>
      <c r="E47" s="9">
        <v>43.395969498910674</v>
      </c>
      <c r="F47" s="19">
        <v>14688</v>
      </c>
      <c r="G47" s="19">
        <v>6374</v>
      </c>
      <c r="H47" s="9">
        <v>43.395969498910674</v>
      </c>
      <c r="I47" s="6">
        <v>0</v>
      </c>
      <c r="J47" s="6">
        <v>0</v>
      </c>
      <c r="K47" s="6">
        <v>0</v>
      </c>
    </row>
    <row r="48" spans="1:11">
      <c r="A48" s="13" t="s">
        <v>15</v>
      </c>
      <c r="B48" s="11" t="s">
        <v>26</v>
      </c>
      <c r="C48" s="6">
        <v>51671</v>
      </c>
      <c r="D48" s="6">
        <v>20088</v>
      </c>
      <c r="E48" s="9">
        <v>38.876739370246369</v>
      </c>
      <c r="F48" s="6">
        <v>51671</v>
      </c>
      <c r="G48" s="6">
        <v>20088</v>
      </c>
      <c r="H48" s="9">
        <v>38.876739370246369</v>
      </c>
      <c r="I48" s="6">
        <v>0</v>
      </c>
      <c r="J48" s="6">
        <v>0</v>
      </c>
      <c r="K48" s="6">
        <v>0</v>
      </c>
    </row>
    <row r="49" spans="1:11">
      <c r="A49" s="13"/>
      <c r="B49" s="11" t="s">
        <v>27</v>
      </c>
      <c r="C49" s="6">
        <v>26874</v>
      </c>
      <c r="D49" s="6">
        <v>9885</v>
      </c>
      <c r="E49" s="9">
        <v>36.782764009823623</v>
      </c>
      <c r="F49" s="6">
        <v>26874</v>
      </c>
      <c r="G49" s="6">
        <v>9885</v>
      </c>
      <c r="H49" s="9">
        <v>36.782764009823623</v>
      </c>
      <c r="I49" s="6">
        <v>0</v>
      </c>
      <c r="J49" s="6">
        <v>0</v>
      </c>
      <c r="K49" s="6">
        <v>0</v>
      </c>
    </row>
    <row r="50" spans="1:11">
      <c r="A50" s="13"/>
      <c r="B50" s="11" t="s">
        <v>28</v>
      </c>
      <c r="C50" s="6">
        <v>24797</v>
      </c>
      <c r="D50" s="6">
        <v>10203</v>
      </c>
      <c r="E50" s="9">
        <v>41.146106383836752</v>
      </c>
      <c r="F50" s="6">
        <v>24797</v>
      </c>
      <c r="G50" s="6">
        <v>10203</v>
      </c>
      <c r="H50" s="9">
        <v>41.146106383836752</v>
      </c>
      <c r="I50" s="6">
        <v>0</v>
      </c>
      <c r="J50" s="6">
        <v>0</v>
      </c>
      <c r="K50" s="6">
        <v>0</v>
      </c>
    </row>
    <row r="51" spans="1:11">
      <c r="A51" s="13" t="s">
        <v>88</v>
      </c>
      <c r="B51" s="11" t="s">
        <v>26</v>
      </c>
      <c r="C51" s="6">
        <v>14036</v>
      </c>
      <c r="D51" s="6">
        <v>4365</v>
      </c>
      <c r="E51" s="9">
        <v>31.098603590766601</v>
      </c>
      <c r="F51" s="6">
        <v>13967</v>
      </c>
      <c r="G51" s="6">
        <v>4334</v>
      </c>
      <c r="H51" s="9">
        <v>31.030285673372948</v>
      </c>
      <c r="I51" s="6">
        <v>69</v>
      </c>
      <c r="J51" s="6">
        <v>31</v>
      </c>
      <c r="K51" s="9">
        <v>44.927536231884055</v>
      </c>
    </row>
    <row r="52" spans="1:11">
      <c r="A52" s="13"/>
      <c r="B52" s="11" t="s">
        <v>27</v>
      </c>
      <c r="C52" s="6">
        <v>7369</v>
      </c>
      <c r="D52" s="6">
        <v>2094</v>
      </c>
      <c r="E52" s="9">
        <v>28.416338716243722</v>
      </c>
      <c r="F52" s="6">
        <v>7319</v>
      </c>
      <c r="G52" s="6">
        <v>2071</v>
      </c>
      <c r="H52" s="9">
        <v>28.296215329963108</v>
      </c>
      <c r="I52" s="6">
        <v>50</v>
      </c>
      <c r="J52" s="6">
        <v>23</v>
      </c>
      <c r="K52" s="9">
        <v>46</v>
      </c>
    </row>
    <row r="53" spans="1:11">
      <c r="A53" s="13"/>
      <c r="B53" s="11" t="s">
        <v>28</v>
      </c>
      <c r="C53" s="6">
        <v>6667</v>
      </c>
      <c r="D53" s="6">
        <v>2271</v>
      </c>
      <c r="E53" s="9">
        <v>34.063296835158241</v>
      </c>
      <c r="F53" s="6">
        <v>6648</v>
      </c>
      <c r="G53" s="6">
        <v>2263</v>
      </c>
      <c r="H53" s="9">
        <v>34.040312876052944</v>
      </c>
      <c r="I53" s="6">
        <v>19</v>
      </c>
      <c r="J53" s="6">
        <v>8</v>
      </c>
      <c r="K53" s="9">
        <v>42.105263157894733</v>
      </c>
    </row>
    <row r="54" spans="1:11">
      <c r="A54" s="13" t="s">
        <v>17</v>
      </c>
      <c r="B54" s="11" t="s">
        <v>26</v>
      </c>
      <c r="C54" s="6">
        <v>20376</v>
      </c>
      <c r="D54" s="6">
        <v>7450</v>
      </c>
      <c r="E54" s="9">
        <v>36.562622693364744</v>
      </c>
      <c r="F54" s="6">
        <v>19312</v>
      </c>
      <c r="G54" s="6">
        <v>6957</v>
      </c>
      <c r="H54" s="9">
        <v>36.024233637116822</v>
      </c>
      <c r="I54" s="6">
        <v>1064</v>
      </c>
      <c r="J54" s="6">
        <v>493</v>
      </c>
      <c r="K54" s="9">
        <v>46.334586466165412</v>
      </c>
    </row>
    <row r="55" spans="1:11">
      <c r="A55" s="13"/>
      <c r="B55" s="11" t="s">
        <v>27</v>
      </c>
      <c r="C55" s="6">
        <v>10604</v>
      </c>
      <c r="D55" s="6">
        <v>3718</v>
      </c>
      <c r="E55" s="9">
        <v>35.062240663900411</v>
      </c>
      <c r="F55" s="6">
        <v>10037</v>
      </c>
      <c r="G55" s="6">
        <v>3450</v>
      </c>
      <c r="H55" s="9">
        <v>34.372820563913521</v>
      </c>
      <c r="I55" s="6">
        <v>567</v>
      </c>
      <c r="J55" s="6">
        <v>268</v>
      </c>
      <c r="K55" s="9">
        <v>47.266313932980594</v>
      </c>
    </row>
    <row r="56" spans="1:11">
      <c r="A56" s="13"/>
      <c r="B56" s="11" t="s">
        <v>28</v>
      </c>
      <c r="C56" s="6">
        <v>9772</v>
      </c>
      <c r="D56" s="6">
        <v>3732</v>
      </c>
      <c r="E56" s="9">
        <v>38.190749079001229</v>
      </c>
      <c r="F56" s="6">
        <v>9275</v>
      </c>
      <c r="G56" s="6">
        <v>3507</v>
      </c>
      <c r="H56" s="9">
        <v>37.811320754716981</v>
      </c>
      <c r="I56" s="6">
        <v>497</v>
      </c>
      <c r="J56" s="6">
        <v>225</v>
      </c>
      <c r="K56" s="9">
        <v>45.271629778672036</v>
      </c>
    </row>
    <row r="57" spans="1:11">
      <c r="A57" s="13" t="s">
        <v>18</v>
      </c>
      <c r="B57" s="11" t="s">
        <v>26</v>
      </c>
      <c r="C57" s="6">
        <v>5150</v>
      </c>
      <c r="D57" s="6">
        <v>2142</v>
      </c>
      <c r="E57" s="9">
        <v>41.592233009708742</v>
      </c>
      <c r="F57" s="6">
        <v>5150</v>
      </c>
      <c r="G57" s="6">
        <v>2142</v>
      </c>
      <c r="H57" s="9">
        <v>41.592233009708742</v>
      </c>
      <c r="I57" s="6">
        <v>0</v>
      </c>
      <c r="J57" s="6">
        <v>0</v>
      </c>
      <c r="K57" s="6">
        <v>0</v>
      </c>
    </row>
    <row r="58" spans="1:11">
      <c r="A58" s="13"/>
      <c r="B58" s="11" t="s">
        <v>27</v>
      </c>
      <c r="C58" s="6">
        <v>2702</v>
      </c>
      <c r="D58" s="6">
        <v>1089</v>
      </c>
      <c r="E58" s="9">
        <v>40.303478904515174</v>
      </c>
      <c r="F58" s="6">
        <v>2702</v>
      </c>
      <c r="G58" s="6">
        <v>1089</v>
      </c>
      <c r="H58" s="9">
        <v>40.303478904515174</v>
      </c>
      <c r="I58" s="6">
        <v>0</v>
      </c>
      <c r="J58" s="6">
        <v>0</v>
      </c>
      <c r="K58" s="6">
        <v>0</v>
      </c>
    </row>
    <row r="59" spans="1:11">
      <c r="A59" s="13"/>
      <c r="B59" s="11" t="s">
        <v>28</v>
      </c>
      <c r="C59" s="6">
        <v>2448</v>
      </c>
      <c r="D59" s="6">
        <v>1053</v>
      </c>
      <c r="E59" s="9">
        <v>43.014705882352942</v>
      </c>
      <c r="F59" s="6">
        <v>2448</v>
      </c>
      <c r="G59" s="6">
        <v>1053</v>
      </c>
      <c r="H59" s="9">
        <v>43.014705882352942</v>
      </c>
      <c r="I59" s="6">
        <v>0</v>
      </c>
      <c r="J59" s="6">
        <v>0</v>
      </c>
      <c r="K59" s="6">
        <v>0</v>
      </c>
    </row>
    <row r="60" spans="1:11">
      <c r="A60" s="13" t="s">
        <v>19</v>
      </c>
      <c r="B60" s="11" t="s">
        <v>26</v>
      </c>
      <c r="C60" s="6">
        <v>22080</v>
      </c>
      <c r="D60" s="6">
        <v>11692</v>
      </c>
      <c r="E60" s="9">
        <v>52.952898550724633</v>
      </c>
      <c r="F60" s="6">
        <v>21216</v>
      </c>
      <c r="G60" s="6">
        <v>11174</v>
      </c>
      <c r="H60" s="9">
        <v>52.667797888386126</v>
      </c>
      <c r="I60" s="6">
        <v>864</v>
      </c>
      <c r="J60" s="6">
        <v>518</v>
      </c>
      <c r="K60" s="9">
        <v>59.953703703703709</v>
      </c>
    </row>
    <row r="61" spans="1:11">
      <c r="A61" s="13"/>
      <c r="B61" s="11" t="s">
        <v>27</v>
      </c>
      <c r="C61" s="6">
        <v>11536</v>
      </c>
      <c r="D61" s="6">
        <v>6067</v>
      </c>
      <c r="E61" s="9">
        <v>52.591886269070734</v>
      </c>
      <c r="F61" s="6">
        <v>11063</v>
      </c>
      <c r="G61" s="6">
        <v>5785</v>
      </c>
      <c r="H61" s="9">
        <v>52.291421856639253</v>
      </c>
      <c r="I61" s="6">
        <v>473</v>
      </c>
      <c r="J61" s="6">
        <v>282</v>
      </c>
      <c r="K61" s="9">
        <v>59.619450317124731</v>
      </c>
    </row>
    <row r="62" spans="1:11">
      <c r="A62" s="13"/>
      <c r="B62" s="11" t="s">
        <v>28</v>
      </c>
      <c r="C62" s="6">
        <v>10544</v>
      </c>
      <c r="D62" s="6">
        <v>5625</v>
      </c>
      <c r="E62" s="9">
        <v>53.347875569044</v>
      </c>
      <c r="F62" s="6">
        <v>10153</v>
      </c>
      <c r="G62" s="6">
        <v>5389</v>
      </c>
      <c r="H62" s="9">
        <v>53.077908007485476</v>
      </c>
      <c r="I62" s="6">
        <v>391</v>
      </c>
      <c r="J62" s="6">
        <v>236</v>
      </c>
      <c r="K62" s="9">
        <v>60.358056265984651</v>
      </c>
    </row>
    <row r="63" spans="1:11">
      <c r="A63" s="13" t="s">
        <v>20</v>
      </c>
      <c r="B63" s="11" t="s">
        <v>26</v>
      </c>
      <c r="C63" s="6">
        <v>31547</v>
      </c>
      <c r="D63" s="6">
        <v>15688</v>
      </c>
      <c r="E63" s="9">
        <v>49.728975813865027</v>
      </c>
      <c r="F63" s="6">
        <v>30394</v>
      </c>
      <c r="G63" s="6">
        <v>15005</v>
      </c>
      <c r="H63" s="9">
        <v>49.368296374284398</v>
      </c>
      <c r="I63" s="6">
        <v>1153</v>
      </c>
      <c r="J63" s="6">
        <v>683</v>
      </c>
      <c r="K63" s="9">
        <v>59.236773633998261</v>
      </c>
    </row>
    <row r="64" spans="1:11">
      <c r="A64" s="13"/>
      <c r="B64" s="11" t="s">
        <v>27</v>
      </c>
      <c r="C64" s="6">
        <v>16540</v>
      </c>
      <c r="D64" s="6">
        <v>8005</v>
      </c>
      <c r="E64" s="9">
        <v>48.39782345828295</v>
      </c>
      <c r="F64" s="6">
        <v>15923</v>
      </c>
      <c r="G64" s="6">
        <v>7661</v>
      </c>
      <c r="H64" s="9">
        <v>48.112792815424228</v>
      </c>
      <c r="I64" s="6">
        <v>617</v>
      </c>
      <c r="J64" s="6">
        <v>344</v>
      </c>
      <c r="K64" s="9">
        <v>55.753646677471636</v>
      </c>
    </row>
    <row r="65" spans="1:11">
      <c r="A65" s="13"/>
      <c r="B65" s="11" t="s">
        <v>28</v>
      </c>
      <c r="C65" s="6">
        <v>15007</v>
      </c>
      <c r="D65" s="6">
        <v>7683</v>
      </c>
      <c r="E65" s="9">
        <v>51.19610848270807</v>
      </c>
      <c r="F65" s="6">
        <v>14471</v>
      </c>
      <c r="G65" s="6">
        <v>7344</v>
      </c>
      <c r="H65" s="9">
        <v>50.749775412894763</v>
      </c>
      <c r="I65" s="6">
        <v>536</v>
      </c>
      <c r="J65" s="6">
        <v>339</v>
      </c>
      <c r="K65" s="9">
        <v>63.246268656716417</v>
      </c>
    </row>
    <row r="66" spans="1:11">
      <c r="A66" s="13" t="s">
        <v>22</v>
      </c>
      <c r="B66" s="11" t="s">
        <v>26</v>
      </c>
      <c r="C66" s="6">
        <v>20015</v>
      </c>
      <c r="D66" s="6">
        <v>10805</v>
      </c>
      <c r="E66" s="9">
        <v>53.98451161628779</v>
      </c>
      <c r="F66" s="6">
        <v>20015</v>
      </c>
      <c r="G66" s="6">
        <v>10805</v>
      </c>
      <c r="H66" s="9">
        <v>53.98451161628779</v>
      </c>
      <c r="I66" s="6">
        <v>0</v>
      </c>
      <c r="J66" s="6">
        <v>0</v>
      </c>
      <c r="K66" s="6">
        <v>0</v>
      </c>
    </row>
    <row r="67" spans="1:11">
      <c r="A67" s="13"/>
      <c r="B67" s="11" t="s">
        <v>27</v>
      </c>
      <c r="C67" s="6">
        <v>10608</v>
      </c>
      <c r="D67" s="6">
        <v>5648</v>
      </c>
      <c r="E67" s="9">
        <v>53.242835595776775</v>
      </c>
      <c r="F67" s="6">
        <v>10608</v>
      </c>
      <c r="G67" s="6">
        <v>5648</v>
      </c>
      <c r="H67" s="9">
        <v>53.242835595776775</v>
      </c>
      <c r="I67" s="6">
        <v>0</v>
      </c>
      <c r="J67" s="6">
        <v>0</v>
      </c>
      <c r="K67" s="6">
        <v>0</v>
      </c>
    </row>
    <row r="68" spans="1:11">
      <c r="A68" s="13"/>
      <c r="B68" s="11" t="s">
        <v>28</v>
      </c>
      <c r="C68" s="6">
        <v>9407</v>
      </c>
      <c r="D68" s="6">
        <v>5157</v>
      </c>
      <c r="E68" s="9">
        <v>54.820878069522692</v>
      </c>
      <c r="F68" s="6">
        <v>9407</v>
      </c>
      <c r="G68" s="6">
        <v>5157</v>
      </c>
      <c r="H68" s="9">
        <v>54.820878069522692</v>
      </c>
      <c r="I68" s="6">
        <v>0</v>
      </c>
      <c r="J68" s="6">
        <v>0</v>
      </c>
      <c r="K68" s="6">
        <v>0</v>
      </c>
    </row>
    <row r="69" spans="1:11">
      <c r="A69" s="13" t="s">
        <v>24</v>
      </c>
      <c r="B69" s="11" t="s">
        <v>26</v>
      </c>
      <c r="C69" s="6">
        <v>3946</v>
      </c>
      <c r="D69" s="6">
        <v>1742</v>
      </c>
      <c r="E69" s="9">
        <v>44.145970603142423</v>
      </c>
      <c r="F69" s="6">
        <v>3946</v>
      </c>
      <c r="G69" s="6">
        <v>1742</v>
      </c>
      <c r="H69" s="9">
        <v>44.145970603142423</v>
      </c>
      <c r="I69" s="6">
        <v>0</v>
      </c>
      <c r="J69" s="6">
        <v>0</v>
      </c>
      <c r="K69" s="6">
        <v>0</v>
      </c>
    </row>
    <row r="70" spans="1:11">
      <c r="A70" s="13"/>
      <c r="B70" s="11" t="s">
        <v>27</v>
      </c>
      <c r="C70" s="6">
        <v>2056</v>
      </c>
      <c r="D70" s="6">
        <v>881</v>
      </c>
      <c r="E70" s="9">
        <v>42.850194552529182</v>
      </c>
      <c r="F70" s="6">
        <v>2056</v>
      </c>
      <c r="G70" s="6">
        <v>881</v>
      </c>
      <c r="H70" s="9">
        <v>42.850194552529182</v>
      </c>
      <c r="I70" s="6">
        <v>0</v>
      </c>
      <c r="J70" s="6">
        <v>0</v>
      </c>
      <c r="K70" s="6">
        <v>0</v>
      </c>
    </row>
    <row r="71" spans="1:11">
      <c r="A71" s="13"/>
      <c r="B71" s="11" t="s">
        <v>28</v>
      </c>
      <c r="C71" s="6">
        <v>1890</v>
      </c>
      <c r="D71" s="6">
        <v>861</v>
      </c>
      <c r="E71" s="9">
        <v>45.555555555555557</v>
      </c>
      <c r="F71" s="6">
        <v>1890</v>
      </c>
      <c r="G71" s="6">
        <v>861</v>
      </c>
      <c r="H71" s="9">
        <v>45.555555555555557</v>
      </c>
      <c r="I71" s="6">
        <v>0</v>
      </c>
      <c r="J71" s="6">
        <v>0</v>
      </c>
      <c r="K71" s="6">
        <v>0</v>
      </c>
    </row>
    <row r="72" spans="1:11">
      <c r="A72" s="13" t="s">
        <v>25</v>
      </c>
      <c r="B72" s="11" t="s">
        <v>26</v>
      </c>
      <c r="C72" s="6">
        <v>490</v>
      </c>
      <c r="D72" s="6">
        <v>223</v>
      </c>
      <c r="E72" s="9">
        <v>45.510204081632658</v>
      </c>
      <c r="F72" s="6">
        <v>490</v>
      </c>
      <c r="G72" s="6">
        <v>223</v>
      </c>
      <c r="H72" s="9">
        <v>45.510204081632658</v>
      </c>
      <c r="I72" s="6">
        <v>0</v>
      </c>
      <c r="J72" s="6">
        <v>0</v>
      </c>
      <c r="K72" s="6">
        <v>0</v>
      </c>
    </row>
    <row r="73" spans="1:11">
      <c r="A73" s="13"/>
      <c r="B73" s="11" t="s">
        <v>27</v>
      </c>
      <c r="C73" s="6">
        <v>265</v>
      </c>
      <c r="D73" s="6">
        <v>121</v>
      </c>
      <c r="E73" s="9">
        <v>45.660377358490564</v>
      </c>
      <c r="F73" s="6">
        <v>265</v>
      </c>
      <c r="G73" s="6">
        <v>121</v>
      </c>
      <c r="H73" s="9">
        <v>45.660377358490564</v>
      </c>
      <c r="I73" s="6">
        <v>0</v>
      </c>
      <c r="J73" s="6">
        <v>0</v>
      </c>
      <c r="K73" s="6">
        <v>0</v>
      </c>
    </row>
    <row r="74" spans="1:11" ht="17.25" thickBot="1">
      <c r="A74" s="14"/>
      <c r="B74" s="12" t="s">
        <v>28</v>
      </c>
      <c r="C74" s="7">
        <v>225</v>
      </c>
      <c r="D74" s="8">
        <v>102</v>
      </c>
      <c r="E74" s="25">
        <v>45.333333333333329</v>
      </c>
      <c r="F74" s="8">
        <v>225</v>
      </c>
      <c r="G74" s="8">
        <v>102</v>
      </c>
      <c r="H74" s="25">
        <v>45.333333333333329</v>
      </c>
      <c r="I74" s="26">
        <v>0</v>
      </c>
      <c r="J74" s="26">
        <v>0</v>
      </c>
      <c r="K74" s="26">
        <v>0</v>
      </c>
    </row>
  </sheetData>
  <mergeCells count="9">
    <mergeCell ref="A1:K1"/>
    <mergeCell ref="A2:K2"/>
    <mergeCell ref="A3:H3"/>
    <mergeCell ref="I3:K3"/>
    <mergeCell ref="A6:B6"/>
    <mergeCell ref="A4:B5"/>
    <mergeCell ref="C4:E4"/>
    <mergeCell ref="F4:H4"/>
    <mergeCell ref="I4:K4"/>
  </mergeCells>
  <phoneticPr fontId="2" type="noConversion"/>
  <printOptions horizontalCentered="1"/>
  <pageMargins left="0.55118110236220474" right="0.55118110236220474" top="0.70866141732283472" bottom="0.708661417322834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workbookViewId="0">
      <selection sqref="A1:L1"/>
    </sheetView>
  </sheetViews>
  <sheetFormatPr defaultRowHeight="16.5"/>
  <sheetData>
    <row r="1" spans="1:1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76" t="s">
        <v>93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25" thickBot="1">
      <c r="A3" s="77"/>
      <c r="B3" s="77"/>
      <c r="C3" s="77"/>
      <c r="D3" s="77"/>
      <c r="E3" s="77"/>
      <c r="F3" s="77"/>
      <c r="G3" s="77"/>
      <c r="H3" s="77"/>
      <c r="I3" s="78" t="s">
        <v>94</v>
      </c>
      <c r="J3" s="79"/>
      <c r="K3" s="79"/>
    </row>
    <row r="4" spans="1:11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1" ht="22.5">
      <c r="A5" s="83"/>
      <c r="B5" s="84"/>
      <c r="C5" s="4" t="s">
        <v>0</v>
      </c>
      <c r="D5" s="4" t="s">
        <v>52</v>
      </c>
      <c r="E5" s="4" t="s">
        <v>95</v>
      </c>
      <c r="F5" s="4" t="s">
        <v>0</v>
      </c>
      <c r="G5" s="4" t="s">
        <v>60</v>
      </c>
      <c r="H5" s="4" t="s">
        <v>57</v>
      </c>
      <c r="I5" s="4" t="s">
        <v>0</v>
      </c>
      <c r="J5" s="4" t="s">
        <v>60</v>
      </c>
      <c r="K5" s="5" t="s">
        <v>53</v>
      </c>
    </row>
    <row r="6" spans="1:11">
      <c r="A6" s="85" t="s">
        <v>48</v>
      </c>
      <c r="B6" s="86"/>
      <c r="C6" s="36">
        <v>1366870</v>
      </c>
      <c r="D6" s="36">
        <v>674726</v>
      </c>
      <c r="E6" s="9">
        <f>D6/C6*100</f>
        <v>49.36285089291593</v>
      </c>
      <c r="F6" s="36">
        <v>1334338</v>
      </c>
      <c r="G6" s="36">
        <v>657731</v>
      </c>
      <c r="H6" s="9">
        <f>G6/F6*100</f>
        <v>49.292682963387087</v>
      </c>
      <c r="I6" s="36">
        <v>32532</v>
      </c>
      <c r="J6" s="36">
        <v>16995</v>
      </c>
      <c r="K6" s="9">
        <f>J6/I6*100</f>
        <v>52.240870527480631</v>
      </c>
    </row>
    <row r="7" spans="1:11">
      <c r="A7" s="13"/>
      <c r="B7" s="11" t="s">
        <v>27</v>
      </c>
      <c r="C7" s="36">
        <v>714688</v>
      </c>
      <c r="D7" s="36">
        <v>345954</v>
      </c>
      <c r="E7" s="9">
        <f t="shared" ref="E7:E70" si="0">D7/C7*100</f>
        <v>48.406297573206771</v>
      </c>
      <c r="F7" s="36">
        <v>696997</v>
      </c>
      <c r="G7" s="36">
        <v>336889</v>
      </c>
      <c r="H7" s="9">
        <f>G7/F7*100</f>
        <v>48.334354380291451</v>
      </c>
      <c r="I7" s="36">
        <v>17691</v>
      </c>
      <c r="J7" s="36">
        <v>9065</v>
      </c>
      <c r="K7" s="9">
        <f>J7/I7*100</f>
        <v>51.24074388106947</v>
      </c>
    </row>
    <row r="8" spans="1:11">
      <c r="A8" s="13"/>
      <c r="B8" s="11" t="s">
        <v>28</v>
      </c>
      <c r="C8" s="36">
        <v>652182</v>
      </c>
      <c r="D8" s="36">
        <v>328772</v>
      </c>
      <c r="E8" s="9">
        <f t="shared" si="0"/>
        <v>50.411081569255209</v>
      </c>
      <c r="F8" s="36">
        <v>637341</v>
      </c>
      <c r="G8" s="36">
        <v>320842</v>
      </c>
      <c r="H8" s="9">
        <f>G8/F8*100</f>
        <v>50.340712428668489</v>
      </c>
      <c r="I8" s="36">
        <v>14841</v>
      </c>
      <c r="J8" s="36">
        <v>7930</v>
      </c>
      <c r="K8" s="9">
        <f>J8/I8*100</f>
        <v>53.433057071625903</v>
      </c>
    </row>
    <row r="9" spans="1:11">
      <c r="A9" s="13" t="s">
        <v>96</v>
      </c>
      <c r="B9" s="11" t="s">
        <v>26</v>
      </c>
      <c r="C9" s="6">
        <v>223979</v>
      </c>
      <c r="D9" s="6">
        <v>119682</v>
      </c>
      <c r="E9" s="9">
        <f t="shared" si="0"/>
        <v>53.434473767629996</v>
      </c>
      <c r="F9" s="6">
        <v>217210</v>
      </c>
      <c r="G9" s="6">
        <v>116184</v>
      </c>
      <c r="H9" s="9">
        <f t="shared" ref="H9:H72" si="1">G9/F9*100</f>
        <v>53.489250034528801</v>
      </c>
      <c r="I9" s="6">
        <v>6769</v>
      </c>
      <c r="J9" s="6">
        <v>3498</v>
      </c>
      <c r="K9" s="9">
        <f t="shared" ref="K9:K65" si="2">J9/I9*100</f>
        <v>51.676761707785488</v>
      </c>
    </row>
    <row r="10" spans="1:11">
      <c r="A10" s="13"/>
      <c r="B10" s="11" t="s">
        <v>27</v>
      </c>
      <c r="C10" s="6">
        <v>117189</v>
      </c>
      <c r="D10" s="6">
        <v>62005</v>
      </c>
      <c r="E10" s="9">
        <f t="shared" si="0"/>
        <v>52.910256082055483</v>
      </c>
      <c r="F10" s="6">
        <v>113567</v>
      </c>
      <c r="G10" s="6">
        <v>60147</v>
      </c>
      <c r="H10" s="9">
        <f t="shared" si="1"/>
        <v>52.961687814241806</v>
      </c>
      <c r="I10" s="6">
        <v>3622</v>
      </c>
      <c r="J10" s="6">
        <v>1858</v>
      </c>
      <c r="K10" s="9">
        <f t="shared" si="2"/>
        <v>51.297625621203757</v>
      </c>
    </row>
    <row r="11" spans="1:11">
      <c r="A11" s="13"/>
      <c r="B11" s="11" t="s">
        <v>28</v>
      </c>
      <c r="C11" s="6">
        <v>106790</v>
      </c>
      <c r="D11" s="6">
        <v>57677</v>
      </c>
      <c r="E11" s="9">
        <f t="shared" si="0"/>
        <v>54.00973873958236</v>
      </c>
      <c r="F11" s="6">
        <v>103643</v>
      </c>
      <c r="G11" s="6">
        <v>56037</v>
      </c>
      <c r="H11" s="9">
        <f t="shared" si="1"/>
        <v>54.067327267639875</v>
      </c>
      <c r="I11" s="6">
        <v>3147</v>
      </c>
      <c r="J11" s="6">
        <v>1640</v>
      </c>
      <c r="K11" s="9">
        <f t="shared" si="2"/>
        <v>52.113123609787102</v>
      </c>
    </row>
    <row r="12" spans="1:11">
      <c r="A12" s="13" t="s">
        <v>70</v>
      </c>
      <c r="B12" s="11" t="s">
        <v>26</v>
      </c>
      <c r="C12" s="6">
        <v>129784</v>
      </c>
      <c r="D12" s="6">
        <v>66920</v>
      </c>
      <c r="E12" s="9">
        <f t="shared" si="0"/>
        <v>51.56259631387536</v>
      </c>
      <c r="F12" s="6">
        <v>119281</v>
      </c>
      <c r="G12" s="6">
        <v>61768</v>
      </c>
      <c r="H12" s="9">
        <f t="shared" si="1"/>
        <v>51.783603423847893</v>
      </c>
      <c r="I12" s="6">
        <v>10503</v>
      </c>
      <c r="J12" s="6">
        <v>5152</v>
      </c>
      <c r="K12" s="9">
        <f t="shared" si="2"/>
        <v>49.05265162334571</v>
      </c>
    </row>
    <row r="13" spans="1:11">
      <c r="A13" s="13"/>
      <c r="B13" s="11" t="s">
        <v>27</v>
      </c>
      <c r="C13" s="6">
        <v>68099</v>
      </c>
      <c r="D13" s="6">
        <v>34595</v>
      </c>
      <c r="E13" s="9">
        <f t="shared" si="0"/>
        <v>50.801039662843806</v>
      </c>
      <c r="F13" s="6">
        <v>62457</v>
      </c>
      <c r="G13" s="6">
        <v>31886</v>
      </c>
      <c r="H13" s="9">
        <f t="shared" si="1"/>
        <v>51.052724274300722</v>
      </c>
      <c r="I13" s="6">
        <v>5642</v>
      </c>
      <c r="J13" s="6">
        <v>2709</v>
      </c>
      <c r="K13" s="9">
        <f t="shared" si="2"/>
        <v>48.014888337468982</v>
      </c>
    </row>
    <row r="14" spans="1:11">
      <c r="A14" s="13"/>
      <c r="B14" s="11" t="s">
        <v>28</v>
      </c>
      <c r="C14" s="6">
        <v>61685</v>
      </c>
      <c r="D14" s="6">
        <v>32325</v>
      </c>
      <c r="E14" s="9">
        <f t="shared" si="0"/>
        <v>52.403339547702032</v>
      </c>
      <c r="F14" s="6">
        <v>56824</v>
      </c>
      <c r="G14" s="6">
        <v>29882</v>
      </c>
      <c r="H14" s="9">
        <f t="shared" si="1"/>
        <v>52.586935097845981</v>
      </c>
      <c r="I14" s="6">
        <v>4861</v>
      </c>
      <c r="J14" s="6">
        <v>2443</v>
      </c>
      <c r="K14" s="9">
        <f t="shared" si="2"/>
        <v>50.257148734828228</v>
      </c>
    </row>
    <row r="15" spans="1:11">
      <c r="A15" s="13" t="s">
        <v>75</v>
      </c>
      <c r="B15" s="11" t="s">
        <v>26</v>
      </c>
      <c r="C15" s="6">
        <v>175147</v>
      </c>
      <c r="D15" s="6">
        <v>91978</v>
      </c>
      <c r="E15" s="9">
        <f t="shared" si="0"/>
        <v>52.514744757261042</v>
      </c>
      <c r="F15" s="6">
        <v>170224</v>
      </c>
      <c r="G15" s="6">
        <v>89396</v>
      </c>
      <c r="H15" s="9">
        <f t="shared" si="1"/>
        <v>52.516683898862674</v>
      </c>
      <c r="I15" s="6">
        <v>4923</v>
      </c>
      <c r="J15" s="6">
        <v>2582</v>
      </c>
      <c r="K15" s="9">
        <f t="shared" si="2"/>
        <v>52.447694495226493</v>
      </c>
    </row>
    <row r="16" spans="1:11">
      <c r="A16" s="13"/>
      <c r="B16" s="11" t="s">
        <v>27</v>
      </c>
      <c r="C16" s="6">
        <v>91147</v>
      </c>
      <c r="D16" s="6">
        <v>47126</v>
      </c>
      <c r="E16" s="9">
        <f t="shared" si="0"/>
        <v>51.703292483570493</v>
      </c>
      <c r="F16" s="6">
        <v>88400</v>
      </c>
      <c r="G16" s="6">
        <v>45742</v>
      </c>
      <c r="H16" s="9">
        <f t="shared" si="1"/>
        <v>51.744343891402714</v>
      </c>
      <c r="I16" s="6">
        <v>2747</v>
      </c>
      <c r="J16" s="6">
        <v>1384</v>
      </c>
      <c r="K16" s="9">
        <f t="shared" si="2"/>
        <v>50.382235165635237</v>
      </c>
    </row>
    <row r="17" spans="1:11">
      <c r="A17" s="13"/>
      <c r="B17" s="11" t="s">
        <v>28</v>
      </c>
      <c r="C17" s="6">
        <v>84000</v>
      </c>
      <c r="D17" s="6">
        <v>44852</v>
      </c>
      <c r="E17" s="9">
        <f t="shared" si="0"/>
        <v>53.395238095238099</v>
      </c>
      <c r="F17" s="6">
        <v>81824</v>
      </c>
      <c r="G17" s="6">
        <v>43654</v>
      </c>
      <c r="H17" s="9">
        <f t="shared" si="1"/>
        <v>53.351095033242082</v>
      </c>
      <c r="I17" s="6">
        <v>2176</v>
      </c>
      <c r="J17" s="6">
        <v>1198</v>
      </c>
      <c r="K17" s="9">
        <f t="shared" si="2"/>
        <v>55.055147058823529</v>
      </c>
    </row>
    <row r="18" spans="1:11">
      <c r="A18" s="13" t="s">
        <v>76</v>
      </c>
      <c r="B18" s="11" t="s">
        <v>26</v>
      </c>
      <c r="C18" s="6">
        <v>103013</v>
      </c>
      <c r="D18" s="6">
        <v>50986</v>
      </c>
      <c r="E18" s="9">
        <f t="shared" si="0"/>
        <v>49.49472396687797</v>
      </c>
      <c r="F18" s="6">
        <v>101031</v>
      </c>
      <c r="G18" s="6">
        <v>49869</v>
      </c>
      <c r="H18" s="9">
        <f t="shared" si="1"/>
        <v>49.360097395848804</v>
      </c>
      <c r="I18" s="6">
        <v>1982</v>
      </c>
      <c r="J18" s="6">
        <v>1117</v>
      </c>
      <c r="K18" s="9">
        <f t="shared" si="2"/>
        <v>56.357214934409683</v>
      </c>
    </row>
    <row r="19" spans="1:11">
      <c r="A19" s="13"/>
      <c r="B19" s="11" t="s">
        <v>27</v>
      </c>
      <c r="C19" s="6">
        <v>53749</v>
      </c>
      <c r="D19" s="6">
        <v>25934</v>
      </c>
      <c r="E19" s="9">
        <f t="shared" si="0"/>
        <v>48.250200003720998</v>
      </c>
      <c r="F19" s="6">
        <v>52672</v>
      </c>
      <c r="G19" s="6">
        <v>25326</v>
      </c>
      <c r="H19" s="9">
        <f t="shared" si="1"/>
        <v>48.082472660996359</v>
      </c>
      <c r="I19" s="6">
        <v>1077</v>
      </c>
      <c r="J19" s="6">
        <v>608</v>
      </c>
      <c r="K19" s="9">
        <f t="shared" si="2"/>
        <v>56.453110492107704</v>
      </c>
    </row>
    <row r="20" spans="1:11">
      <c r="A20" s="13"/>
      <c r="B20" s="11" t="s">
        <v>28</v>
      </c>
      <c r="C20" s="6">
        <v>49264</v>
      </c>
      <c r="D20" s="6">
        <v>25052</v>
      </c>
      <c r="E20" s="9">
        <f t="shared" si="0"/>
        <v>50.852549529067879</v>
      </c>
      <c r="F20" s="6">
        <v>48359</v>
      </c>
      <c r="G20" s="6">
        <v>24543</v>
      </c>
      <c r="H20" s="9">
        <f t="shared" si="1"/>
        <v>50.751669802932234</v>
      </c>
      <c r="I20" s="6">
        <v>905</v>
      </c>
      <c r="J20" s="6">
        <v>509</v>
      </c>
      <c r="K20" s="9">
        <f t="shared" si="2"/>
        <v>56.24309392265193</v>
      </c>
    </row>
    <row r="21" spans="1:11">
      <c r="A21" s="13" t="s">
        <v>2</v>
      </c>
      <c r="B21" s="11" t="s">
        <v>26</v>
      </c>
      <c r="C21" s="6">
        <v>153612</v>
      </c>
      <c r="D21" s="6">
        <v>77275</v>
      </c>
      <c r="E21" s="9">
        <f t="shared" si="0"/>
        <v>50.305314688956592</v>
      </c>
      <c r="F21" s="6">
        <v>152874</v>
      </c>
      <c r="G21" s="6">
        <v>76934</v>
      </c>
      <c r="H21" s="9">
        <f t="shared" si="1"/>
        <v>50.325104334288376</v>
      </c>
      <c r="I21" s="6">
        <v>738</v>
      </c>
      <c r="J21" s="6">
        <v>341</v>
      </c>
      <c r="K21" s="9">
        <f t="shared" si="2"/>
        <v>46.205962059620596</v>
      </c>
    </row>
    <row r="22" spans="1:11">
      <c r="A22" s="13"/>
      <c r="B22" s="11" t="s">
        <v>27</v>
      </c>
      <c r="C22" s="6">
        <v>79993</v>
      </c>
      <c r="D22" s="6">
        <v>39429</v>
      </c>
      <c r="E22" s="9">
        <f t="shared" si="0"/>
        <v>49.290562924255873</v>
      </c>
      <c r="F22" s="6">
        <v>79609</v>
      </c>
      <c r="G22" s="6">
        <v>39251</v>
      </c>
      <c r="H22" s="9">
        <f t="shared" si="1"/>
        <v>49.304726852491555</v>
      </c>
      <c r="I22" s="6">
        <v>384</v>
      </c>
      <c r="J22" s="6">
        <v>178</v>
      </c>
      <c r="K22" s="9">
        <f t="shared" si="2"/>
        <v>46.354166666666671</v>
      </c>
    </row>
    <row r="23" spans="1:11">
      <c r="A23" s="13"/>
      <c r="B23" s="11" t="s">
        <v>28</v>
      </c>
      <c r="C23" s="6">
        <v>73619</v>
      </c>
      <c r="D23" s="6">
        <v>37846</v>
      </c>
      <c r="E23" s="9">
        <f t="shared" si="0"/>
        <v>51.407924584686015</v>
      </c>
      <c r="F23" s="6">
        <v>73265</v>
      </c>
      <c r="G23" s="6">
        <v>37683</v>
      </c>
      <c r="H23" s="9">
        <f t="shared" si="1"/>
        <v>51.433836074523988</v>
      </c>
      <c r="I23" s="6">
        <v>354</v>
      </c>
      <c r="J23" s="6">
        <v>163</v>
      </c>
      <c r="K23" s="9">
        <f t="shared" si="2"/>
        <v>46.045197740112989</v>
      </c>
    </row>
    <row r="24" spans="1:11">
      <c r="A24" s="13" t="s">
        <v>4</v>
      </c>
      <c r="B24" s="11" t="s">
        <v>26</v>
      </c>
      <c r="C24" s="6">
        <v>26498</v>
      </c>
      <c r="D24" s="6">
        <v>11510</v>
      </c>
      <c r="E24" s="9">
        <f t="shared" si="0"/>
        <v>43.437240546456337</v>
      </c>
      <c r="F24" s="6">
        <v>26305</v>
      </c>
      <c r="G24" s="6">
        <v>11415</v>
      </c>
      <c r="H24" s="9">
        <f t="shared" si="1"/>
        <v>43.394791864664512</v>
      </c>
      <c r="I24" s="6">
        <v>193</v>
      </c>
      <c r="J24" s="6">
        <v>95</v>
      </c>
      <c r="K24" s="9">
        <f t="shared" si="2"/>
        <v>49.222797927461137</v>
      </c>
    </row>
    <row r="25" spans="1:11">
      <c r="A25" s="13"/>
      <c r="B25" s="11" t="s">
        <v>27</v>
      </c>
      <c r="C25" s="6">
        <v>13759</v>
      </c>
      <c r="D25" s="6">
        <v>5810</v>
      </c>
      <c r="E25" s="9">
        <f t="shared" si="0"/>
        <v>42.226906025147173</v>
      </c>
      <c r="F25" s="6">
        <v>13647</v>
      </c>
      <c r="G25" s="6">
        <v>5755</v>
      </c>
      <c r="H25" s="9">
        <f t="shared" si="1"/>
        <v>42.170440389829267</v>
      </c>
      <c r="I25" s="6">
        <v>112</v>
      </c>
      <c r="J25" s="6">
        <v>55</v>
      </c>
      <c r="K25" s="9">
        <f t="shared" si="2"/>
        <v>49.107142857142854</v>
      </c>
    </row>
    <row r="26" spans="1:11">
      <c r="A26" s="13"/>
      <c r="B26" s="11" t="s">
        <v>28</v>
      </c>
      <c r="C26" s="6">
        <v>12739</v>
      </c>
      <c r="D26" s="6">
        <v>5700</v>
      </c>
      <c r="E26" s="9">
        <f t="shared" si="0"/>
        <v>44.744485438417456</v>
      </c>
      <c r="F26" s="6">
        <v>12658</v>
      </c>
      <c r="G26" s="6">
        <v>5660</v>
      </c>
      <c r="H26" s="9">
        <f t="shared" si="1"/>
        <v>44.714804866487597</v>
      </c>
      <c r="I26" s="6">
        <v>81</v>
      </c>
      <c r="J26" s="6">
        <v>40</v>
      </c>
      <c r="K26" s="9">
        <f t="shared" si="2"/>
        <v>49.382716049382715</v>
      </c>
    </row>
    <row r="27" spans="1:11">
      <c r="A27" s="13" t="s">
        <v>5</v>
      </c>
      <c r="B27" s="11" t="s">
        <v>26</v>
      </c>
      <c r="C27" s="6">
        <v>141888</v>
      </c>
      <c r="D27" s="6">
        <v>70177</v>
      </c>
      <c r="E27" s="9">
        <f t="shared" si="0"/>
        <v>49.459432792061342</v>
      </c>
      <c r="F27" s="6">
        <v>140820</v>
      </c>
      <c r="G27" s="6">
        <v>69622</v>
      </c>
      <c r="H27" s="9">
        <f t="shared" si="1"/>
        <v>49.440420394830284</v>
      </c>
      <c r="I27" s="6">
        <v>1068</v>
      </c>
      <c r="J27" s="6">
        <v>555</v>
      </c>
      <c r="K27" s="9">
        <f t="shared" si="2"/>
        <v>51.966292134831463</v>
      </c>
    </row>
    <row r="28" spans="1:11">
      <c r="A28" s="13"/>
      <c r="B28" s="11" t="s">
        <v>27</v>
      </c>
      <c r="C28" s="6">
        <v>74297</v>
      </c>
      <c r="D28" s="6">
        <v>36233</v>
      </c>
      <c r="E28" s="9">
        <f t="shared" si="0"/>
        <v>48.767783355990147</v>
      </c>
      <c r="F28" s="6">
        <v>73684</v>
      </c>
      <c r="G28" s="6">
        <v>35914</v>
      </c>
      <c r="H28" s="9">
        <f t="shared" si="1"/>
        <v>48.740567830193797</v>
      </c>
      <c r="I28" s="6">
        <v>613</v>
      </c>
      <c r="J28" s="6">
        <v>319</v>
      </c>
      <c r="K28" s="9">
        <f t="shared" si="2"/>
        <v>52.039151712887445</v>
      </c>
    </row>
    <row r="29" spans="1:11">
      <c r="A29" s="13"/>
      <c r="B29" s="11" t="s">
        <v>28</v>
      </c>
      <c r="C29" s="6">
        <v>67591</v>
      </c>
      <c r="D29" s="6">
        <v>33944</v>
      </c>
      <c r="E29" s="9">
        <f t="shared" si="0"/>
        <v>50.219703806719828</v>
      </c>
      <c r="F29" s="6">
        <v>67136</v>
      </c>
      <c r="G29" s="6">
        <v>33708</v>
      </c>
      <c r="H29" s="9">
        <f t="shared" si="1"/>
        <v>50.20853193517636</v>
      </c>
      <c r="I29" s="6">
        <v>455</v>
      </c>
      <c r="J29" s="6">
        <v>236</v>
      </c>
      <c r="K29" s="9">
        <f t="shared" si="2"/>
        <v>51.868131868131876</v>
      </c>
    </row>
    <row r="30" spans="1:11">
      <c r="A30" s="13" t="s">
        <v>6</v>
      </c>
      <c r="B30" s="11" t="s">
        <v>26</v>
      </c>
      <c r="C30" s="6">
        <v>37505</v>
      </c>
      <c r="D30" s="6">
        <v>17315</v>
      </c>
      <c r="E30" s="9">
        <f t="shared" si="0"/>
        <v>46.167177709638715</v>
      </c>
      <c r="F30" s="6">
        <v>36317</v>
      </c>
      <c r="G30" s="6">
        <v>16430</v>
      </c>
      <c r="H30" s="9">
        <f t="shared" si="1"/>
        <v>45.240520968141638</v>
      </c>
      <c r="I30" s="6">
        <v>1188</v>
      </c>
      <c r="J30" s="6">
        <v>885</v>
      </c>
      <c r="K30" s="9">
        <f t="shared" si="2"/>
        <v>74.494949494949495</v>
      </c>
    </row>
    <row r="31" spans="1:11">
      <c r="A31" s="13"/>
      <c r="B31" s="11" t="s">
        <v>27</v>
      </c>
      <c r="C31" s="6">
        <v>19662</v>
      </c>
      <c r="D31" s="6">
        <v>8956</v>
      </c>
      <c r="E31" s="9">
        <f t="shared" si="0"/>
        <v>45.549791475943444</v>
      </c>
      <c r="F31" s="6">
        <v>19035</v>
      </c>
      <c r="G31" s="6">
        <v>8497</v>
      </c>
      <c r="H31" s="9">
        <f t="shared" si="1"/>
        <v>44.638823220383507</v>
      </c>
      <c r="I31" s="6">
        <v>627</v>
      </c>
      <c r="J31" s="6">
        <v>459</v>
      </c>
      <c r="K31" s="9">
        <f t="shared" si="2"/>
        <v>73.205741626794264</v>
      </c>
    </row>
    <row r="32" spans="1:11">
      <c r="A32" s="13"/>
      <c r="B32" s="11" t="s">
        <v>28</v>
      </c>
      <c r="C32" s="6">
        <v>17843</v>
      </c>
      <c r="D32" s="6">
        <v>8359</v>
      </c>
      <c r="E32" s="9">
        <f t="shared" si="0"/>
        <v>46.847503222552263</v>
      </c>
      <c r="F32" s="6">
        <v>17282</v>
      </c>
      <c r="G32" s="6">
        <v>7933</v>
      </c>
      <c r="H32" s="9">
        <f t="shared" si="1"/>
        <v>45.903251938433051</v>
      </c>
      <c r="I32" s="6">
        <v>561</v>
      </c>
      <c r="J32" s="6">
        <v>426</v>
      </c>
      <c r="K32" s="9">
        <f t="shared" si="2"/>
        <v>75.935828877005349</v>
      </c>
    </row>
    <row r="33" spans="1:11">
      <c r="A33" s="13" t="s">
        <v>7</v>
      </c>
      <c r="B33" s="11" t="s">
        <v>26</v>
      </c>
      <c r="C33" s="6">
        <v>33997</v>
      </c>
      <c r="D33" s="6">
        <v>15004</v>
      </c>
      <c r="E33" s="9">
        <f t="shared" si="0"/>
        <v>44.133305879930582</v>
      </c>
      <c r="F33" s="6">
        <v>33997</v>
      </c>
      <c r="G33" s="6">
        <v>15004</v>
      </c>
      <c r="H33" s="9">
        <f t="shared" si="1"/>
        <v>44.133305879930582</v>
      </c>
      <c r="I33" s="6">
        <v>0</v>
      </c>
      <c r="J33" s="6">
        <v>0</v>
      </c>
      <c r="K33" s="6">
        <v>0</v>
      </c>
    </row>
    <row r="34" spans="1:11">
      <c r="A34" s="13"/>
      <c r="B34" s="11" t="s">
        <v>27</v>
      </c>
      <c r="C34" s="6">
        <v>18029</v>
      </c>
      <c r="D34" s="6">
        <v>7667</v>
      </c>
      <c r="E34" s="9">
        <f t="shared" si="0"/>
        <v>42.525930445393534</v>
      </c>
      <c r="F34" s="6">
        <v>18029</v>
      </c>
      <c r="G34" s="6">
        <v>7667</v>
      </c>
      <c r="H34" s="9">
        <f t="shared" si="1"/>
        <v>42.525930445393534</v>
      </c>
      <c r="I34" s="6">
        <v>0</v>
      </c>
      <c r="J34" s="6">
        <v>0</v>
      </c>
      <c r="K34" s="6">
        <v>0</v>
      </c>
    </row>
    <row r="35" spans="1:11">
      <c r="A35" s="13"/>
      <c r="B35" s="11" t="s">
        <v>28</v>
      </c>
      <c r="C35" s="6">
        <v>15968</v>
      </c>
      <c r="D35" s="6">
        <v>7337</v>
      </c>
      <c r="E35" s="9">
        <f t="shared" si="0"/>
        <v>45.948146292585164</v>
      </c>
      <c r="F35" s="6">
        <v>15968</v>
      </c>
      <c r="G35" s="6">
        <v>7337</v>
      </c>
      <c r="H35" s="9">
        <f t="shared" si="1"/>
        <v>45.948146292585164</v>
      </c>
      <c r="I35" s="6">
        <v>0</v>
      </c>
      <c r="J35" s="6">
        <v>0</v>
      </c>
      <c r="K35" s="6">
        <v>0</v>
      </c>
    </row>
    <row r="36" spans="1:11">
      <c r="A36" s="13" t="s">
        <v>9</v>
      </c>
      <c r="B36" s="11" t="s">
        <v>26</v>
      </c>
      <c r="C36" s="6">
        <v>80720</v>
      </c>
      <c r="D36" s="6">
        <v>41694</v>
      </c>
      <c r="E36" s="9">
        <f t="shared" si="0"/>
        <v>51.652626362735376</v>
      </c>
      <c r="F36" s="6">
        <v>80720</v>
      </c>
      <c r="G36" s="6">
        <v>41694</v>
      </c>
      <c r="H36" s="9">
        <f t="shared" si="1"/>
        <v>51.652626362735376</v>
      </c>
      <c r="I36" s="6">
        <v>0</v>
      </c>
      <c r="J36" s="6">
        <v>0</v>
      </c>
      <c r="K36" s="6">
        <v>0</v>
      </c>
    </row>
    <row r="37" spans="1:11">
      <c r="A37" s="13"/>
      <c r="B37" s="11" t="s">
        <v>27</v>
      </c>
      <c r="C37" s="6">
        <v>42366</v>
      </c>
      <c r="D37" s="6">
        <v>21399</v>
      </c>
      <c r="E37" s="9">
        <f t="shared" si="0"/>
        <v>50.509842798470473</v>
      </c>
      <c r="F37" s="6">
        <v>42366</v>
      </c>
      <c r="G37" s="6">
        <v>21399</v>
      </c>
      <c r="H37" s="9">
        <f t="shared" si="1"/>
        <v>50.509842798470473</v>
      </c>
      <c r="I37" s="6">
        <v>0</v>
      </c>
      <c r="J37" s="6">
        <v>0</v>
      </c>
      <c r="K37" s="6">
        <v>0</v>
      </c>
    </row>
    <row r="38" spans="1:11">
      <c r="A38" s="13"/>
      <c r="B38" s="11" t="s">
        <v>28</v>
      </c>
      <c r="C38" s="6">
        <v>38354</v>
      </c>
      <c r="D38" s="6">
        <v>20295</v>
      </c>
      <c r="E38" s="9">
        <f t="shared" si="0"/>
        <v>52.914950200761325</v>
      </c>
      <c r="F38" s="6">
        <v>38354</v>
      </c>
      <c r="G38" s="6">
        <v>20295</v>
      </c>
      <c r="H38" s="9">
        <f t="shared" si="1"/>
        <v>52.914950200761325</v>
      </c>
      <c r="I38" s="6">
        <v>0</v>
      </c>
      <c r="J38" s="6">
        <v>0</v>
      </c>
      <c r="K38" s="6">
        <v>0</v>
      </c>
    </row>
    <row r="39" spans="1:11">
      <c r="A39" s="13" t="s">
        <v>10</v>
      </c>
      <c r="B39" s="11" t="s">
        <v>26</v>
      </c>
      <c r="C39" s="6">
        <v>30691</v>
      </c>
      <c r="D39" s="6">
        <v>13003</v>
      </c>
      <c r="E39" s="9">
        <f t="shared" si="0"/>
        <v>42.367469290671536</v>
      </c>
      <c r="F39" s="6">
        <v>29649</v>
      </c>
      <c r="G39" s="6">
        <v>12357</v>
      </c>
      <c r="H39" s="9">
        <f t="shared" si="1"/>
        <v>41.677628250531221</v>
      </c>
      <c r="I39" s="6">
        <v>1042</v>
      </c>
      <c r="J39" s="6">
        <v>646</v>
      </c>
      <c r="K39" s="9">
        <f t="shared" si="2"/>
        <v>61.996161228406912</v>
      </c>
    </row>
    <row r="40" spans="1:11">
      <c r="A40" s="13"/>
      <c r="B40" s="11" t="s">
        <v>27</v>
      </c>
      <c r="C40" s="6">
        <v>16007</v>
      </c>
      <c r="D40" s="6">
        <v>6639</v>
      </c>
      <c r="E40" s="9">
        <f t="shared" si="0"/>
        <v>41.475604423064908</v>
      </c>
      <c r="F40" s="6">
        <v>15360</v>
      </c>
      <c r="G40" s="6">
        <v>6247</v>
      </c>
      <c r="H40" s="9">
        <f t="shared" si="1"/>
        <v>40.670572916666664</v>
      </c>
      <c r="I40" s="6">
        <v>647</v>
      </c>
      <c r="J40" s="6">
        <v>392</v>
      </c>
      <c r="K40" s="9">
        <f t="shared" si="2"/>
        <v>60.587326120556419</v>
      </c>
    </row>
    <row r="41" spans="1:11">
      <c r="A41" s="13"/>
      <c r="B41" s="11" t="s">
        <v>28</v>
      </c>
      <c r="C41" s="6">
        <v>14684</v>
      </c>
      <c r="D41" s="6">
        <v>6364</v>
      </c>
      <c r="E41" s="9">
        <f t="shared" si="0"/>
        <v>43.33968945791338</v>
      </c>
      <c r="F41" s="6">
        <v>14289</v>
      </c>
      <c r="G41" s="6">
        <v>6110</v>
      </c>
      <c r="H41" s="9">
        <f t="shared" si="1"/>
        <v>42.76016516201274</v>
      </c>
      <c r="I41" s="6">
        <v>395</v>
      </c>
      <c r="J41" s="6">
        <v>254</v>
      </c>
      <c r="K41" s="9">
        <f t="shared" si="2"/>
        <v>64.303797468354432</v>
      </c>
    </row>
    <row r="42" spans="1:11">
      <c r="A42" s="13" t="s">
        <v>11</v>
      </c>
      <c r="B42" s="11" t="s">
        <v>26</v>
      </c>
      <c r="C42" s="6">
        <v>42324</v>
      </c>
      <c r="D42" s="6">
        <v>18638</v>
      </c>
      <c r="E42" s="9">
        <f t="shared" si="0"/>
        <v>44.036480483886209</v>
      </c>
      <c r="F42" s="6">
        <v>41368</v>
      </c>
      <c r="G42" s="6">
        <v>18163</v>
      </c>
      <c r="H42" s="9">
        <f t="shared" si="1"/>
        <v>43.90591761748211</v>
      </c>
      <c r="I42" s="6">
        <v>956</v>
      </c>
      <c r="J42" s="6">
        <v>475</v>
      </c>
      <c r="K42" s="9">
        <f t="shared" si="2"/>
        <v>49.686192468619247</v>
      </c>
    </row>
    <row r="43" spans="1:11">
      <c r="A43" s="13"/>
      <c r="B43" s="11" t="s">
        <v>27</v>
      </c>
      <c r="C43" s="6">
        <v>22199</v>
      </c>
      <c r="D43" s="6">
        <v>9434</v>
      </c>
      <c r="E43" s="9">
        <f t="shared" si="0"/>
        <v>42.497409793233928</v>
      </c>
      <c r="F43" s="6">
        <v>21706</v>
      </c>
      <c r="G43" s="6">
        <v>9202</v>
      </c>
      <c r="H43" s="9">
        <f t="shared" si="1"/>
        <v>42.393808163641388</v>
      </c>
      <c r="I43" s="6">
        <v>493</v>
      </c>
      <c r="J43" s="6">
        <v>232</v>
      </c>
      <c r="K43" s="9">
        <f t="shared" si="2"/>
        <v>47.058823529411761</v>
      </c>
    </row>
    <row r="44" spans="1:11">
      <c r="A44" s="13"/>
      <c r="B44" s="11" t="s">
        <v>28</v>
      </c>
      <c r="C44" s="6">
        <v>20125</v>
      </c>
      <c r="D44" s="6">
        <v>9204</v>
      </c>
      <c r="E44" s="9">
        <f t="shared" si="0"/>
        <v>45.734161490683228</v>
      </c>
      <c r="F44" s="6">
        <v>19662</v>
      </c>
      <c r="G44" s="6">
        <v>8961</v>
      </c>
      <c r="H44" s="9">
        <f t="shared" si="1"/>
        <v>45.575221238938049</v>
      </c>
      <c r="I44" s="6">
        <v>463</v>
      </c>
      <c r="J44" s="6">
        <v>243</v>
      </c>
      <c r="K44" s="9">
        <f t="shared" si="2"/>
        <v>52.483801295896328</v>
      </c>
    </row>
    <row r="45" spans="1:11">
      <c r="A45" s="13" t="s">
        <v>12</v>
      </c>
      <c r="B45" s="11" t="s">
        <v>26</v>
      </c>
      <c r="C45" s="6">
        <v>28661</v>
      </c>
      <c r="D45" s="6">
        <v>12014</v>
      </c>
      <c r="E45" s="9">
        <f t="shared" si="0"/>
        <v>41.917588360489866</v>
      </c>
      <c r="F45" s="6">
        <v>28661</v>
      </c>
      <c r="G45" s="6">
        <v>12014</v>
      </c>
      <c r="H45" s="9">
        <f t="shared" si="1"/>
        <v>41.917588360489866</v>
      </c>
      <c r="I45" s="6">
        <v>0</v>
      </c>
      <c r="J45" s="6">
        <v>0</v>
      </c>
      <c r="K45" s="6">
        <v>0</v>
      </c>
    </row>
    <row r="46" spans="1:11">
      <c r="A46" s="13"/>
      <c r="B46" s="11" t="s">
        <v>27</v>
      </c>
      <c r="C46" s="19">
        <v>14931</v>
      </c>
      <c r="D46" s="19">
        <v>5999</v>
      </c>
      <c r="E46" s="9">
        <f t="shared" si="0"/>
        <v>40.17815283638069</v>
      </c>
      <c r="F46" s="19">
        <v>14931</v>
      </c>
      <c r="G46" s="19">
        <v>5999</v>
      </c>
      <c r="H46" s="9">
        <f t="shared" si="1"/>
        <v>40.17815283638069</v>
      </c>
      <c r="I46" s="6">
        <v>0</v>
      </c>
      <c r="J46" s="6">
        <v>0</v>
      </c>
      <c r="K46" s="6">
        <v>0</v>
      </c>
    </row>
    <row r="47" spans="1:11">
      <c r="A47" s="13"/>
      <c r="B47" s="11" t="s">
        <v>28</v>
      </c>
      <c r="C47" s="19">
        <v>13730</v>
      </c>
      <c r="D47" s="19">
        <v>6015</v>
      </c>
      <c r="E47" s="9">
        <f t="shared" si="0"/>
        <v>43.809176984705026</v>
      </c>
      <c r="F47" s="19">
        <v>13730</v>
      </c>
      <c r="G47" s="19">
        <v>6015</v>
      </c>
      <c r="H47" s="9">
        <f t="shared" si="1"/>
        <v>43.809176984705026</v>
      </c>
      <c r="I47" s="6">
        <v>0</v>
      </c>
      <c r="J47" s="6">
        <v>0</v>
      </c>
      <c r="K47" s="6">
        <v>0</v>
      </c>
    </row>
    <row r="48" spans="1:11">
      <c r="A48" s="13" t="s">
        <v>15</v>
      </c>
      <c r="B48" s="11" t="s">
        <v>26</v>
      </c>
      <c r="C48" s="6">
        <v>47910</v>
      </c>
      <c r="D48" s="6">
        <v>18134</v>
      </c>
      <c r="E48" s="9">
        <f t="shared" si="0"/>
        <v>37.850135671049884</v>
      </c>
      <c r="F48" s="6">
        <v>47910</v>
      </c>
      <c r="G48" s="6">
        <v>18134</v>
      </c>
      <c r="H48" s="9">
        <f t="shared" si="1"/>
        <v>37.850135671049884</v>
      </c>
      <c r="I48" s="6">
        <v>0</v>
      </c>
      <c r="J48" s="6">
        <v>0</v>
      </c>
      <c r="K48" s="6">
        <v>0</v>
      </c>
    </row>
    <row r="49" spans="1:11">
      <c r="A49" s="13"/>
      <c r="B49" s="11" t="s">
        <v>27</v>
      </c>
      <c r="C49" s="6">
        <v>24905</v>
      </c>
      <c r="D49" s="6">
        <v>8958</v>
      </c>
      <c r="E49" s="9">
        <f t="shared" si="0"/>
        <v>35.968680987753466</v>
      </c>
      <c r="F49" s="6">
        <v>24905</v>
      </c>
      <c r="G49" s="6">
        <v>8958</v>
      </c>
      <c r="H49" s="9">
        <f t="shared" si="1"/>
        <v>35.968680987753466</v>
      </c>
      <c r="I49" s="6">
        <v>0</v>
      </c>
      <c r="J49" s="6">
        <v>0</v>
      </c>
      <c r="K49" s="6">
        <v>0</v>
      </c>
    </row>
    <row r="50" spans="1:11">
      <c r="A50" s="13"/>
      <c r="B50" s="11" t="s">
        <v>28</v>
      </c>
      <c r="C50" s="6">
        <v>23005</v>
      </c>
      <c r="D50" s="6">
        <v>9176</v>
      </c>
      <c r="E50" s="9">
        <f t="shared" si="0"/>
        <v>39.886981091067156</v>
      </c>
      <c r="F50" s="6">
        <v>23005</v>
      </c>
      <c r="G50" s="6">
        <v>9176</v>
      </c>
      <c r="H50" s="9">
        <f t="shared" si="1"/>
        <v>39.886981091067156</v>
      </c>
      <c r="I50" s="6">
        <v>0</v>
      </c>
      <c r="J50" s="6">
        <v>0</v>
      </c>
      <c r="K50" s="6">
        <v>0</v>
      </c>
    </row>
    <row r="51" spans="1:11">
      <c r="A51" s="13" t="s">
        <v>74</v>
      </c>
      <c r="B51" s="11" t="s">
        <v>26</v>
      </c>
      <c r="C51" s="6">
        <v>13195</v>
      </c>
      <c r="D51" s="6">
        <v>4094</v>
      </c>
      <c r="E51" s="9">
        <f t="shared" si="0"/>
        <v>31.026904130352406</v>
      </c>
      <c r="F51" s="6">
        <v>13128</v>
      </c>
      <c r="G51" s="6">
        <v>4052</v>
      </c>
      <c r="H51" s="9">
        <f t="shared" si="1"/>
        <v>30.865326020719074</v>
      </c>
      <c r="I51" s="6">
        <v>67</v>
      </c>
      <c r="J51" s="6">
        <v>42</v>
      </c>
      <c r="K51" s="9">
        <f t="shared" si="2"/>
        <v>62.68656716417911</v>
      </c>
    </row>
    <row r="52" spans="1:11">
      <c r="A52" s="13"/>
      <c r="B52" s="11" t="s">
        <v>27</v>
      </c>
      <c r="C52" s="6">
        <v>6909</v>
      </c>
      <c r="D52" s="6">
        <v>1982</v>
      </c>
      <c r="E52" s="9">
        <f t="shared" si="0"/>
        <v>28.687219568678536</v>
      </c>
      <c r="F52" s="6">
        <v>6863</v>
      </c>
      <c r="G52" s="6">
        <v>1957</v>
      </c>
      <c r="H52" s="9">
        <f t="shared" si="1"/>
        <v>28.515226577298559</v>
      </c>
      <c r="I52" s="6">
        <v>46</v>
      </c>
      <c r="J52" s="6">
        <v>25</v>
      </c>
      <c r="K52" s="9">
        <f t="shared" si="2"/>
        <v>54.347826086956516</v>
      </c>
    </row>
    <row r="53" spans="1:11">
      <c r="A53" s="13"/>
      <c r="B53" s="11" t="s">
        <v>28</v>
      </c>
      <c r="C53" s="6">
        <v>6286</v>
      </c>
      <c r="D53" s="6">
        <v>2112</v>
      </c>
      <c r="E53" s="9">
        <f t="shared" si="0"/>
        <v>33.598472796691055</v>
      </c>
      <c r="F53" s="6">
        <v>6265</v>
      </c>
      <c r="G53" s="6">
        <v>2095</v>
      </c>
      <c r="H53" s="9">
        <f t="shared" si="1"/>
        <v>33.439744612928969</v>
      </c>
      <c r="I53" s="6">
        <v>21</v>
      </c>
      <c r="J53" s="6">
        <v>17</v>
      </c>
      <c r="K53" s="9">
        <f t="shared" si="2"/>
        <v>80.952380952380949</v>
      </c>
    </row>
    <row r="54" spans="1:11">
      <c r="A54" s="13" t="s">
        <v>17</v>
      </c>
      <c r="B54" s="11" t="s">
        <v>26</v>
      </c>
      <c r="C54" s="6">
        <v>19129</v>
      </c>
      <c r="D54" s="6">
        <v>7130</v>
      </c>
      <c r="E54" s="9">
        <f t="shared" si="0"/>
        <v>37.273250039207483</v>
      </c>
      <c r="F54" s="6">
        <v>18102</v>
      </c>
      <c r="G54" s="6">
        <v>6688</v>
      </c>
      <c r="H54" s="9">
        <f t="shared" si="1"/>
        <v>36.946193790741354</v>
      </c>
      <c r="I54" s="6">
        <v>1027</v>
      </c>
      <c r="J54" s="6">
        <v>442</v>
      </c>
      <c r="K54" s="9">
        <f t="shared" si="2"/>
        <v>43.037974683544306</v>
      </c>
    </row>
    <row r="55" spans="1:11">
      <c r="A55" s="13"/>
      <c r="B55" s="11" t="s">
        <v>27</v>
      </c>
      <c r="C55" s="6">
        <v>10052</v>
      </c>
      <c r="D55" s="6">
        <v>3542</v>
      </c>
      <c r="E55" s="9">
        <f t="shared" si="0"/>
        <v>35.236768802228411</v>
      </c>
      <c r="F55" s="6">
        <v>9481</v>
      </c>
      <c r="G55" s="6">
        <v>3305</v>
      </c>
      <c r="H55" s="9">
        <f t="shared" si="1"/>
        <v>34.85919206834722</v>
      </c>
      <c r="I55" s="6">
        <v>571</v>
      </c>
      <c r="J55" s="6">
        <v>237</v>
      </c>
      <c r="K55" s="9">
        <f t="shared" si="2"/>
        <v>41.506129597197898</v>
      </c>
    </row>
    <row r="56" spans="1:11">
      <c r="A56" s="13"/>
      <c r="B56" s="11" t="s">
        <v>28</v>
      </c>
      <c r="C56" s="6">
        <v>9077</v>
      </c>
      <c r="D56" s="6">
        <v>3588</v>
      </c>
      <c r="E56" s="9">
        <f t="shared" si="0"/>
        <v>39.528478572215491</v>
      </c>
      <c r="F56" s="6">
        <v>8621</v>
      </c>
      <c r="G56" s="6">
        <v>3383</v>
      </c>
      <c r="H56" s="9">
        <f t="shared" si="1"/>
        <v>39.241387310056837</v>
      </c>
      <c r="I56" s="6">
        <v>456</v>
      </c>
      <c r="J56" s="6">
        <v>205</v>
      </c>
      <c r="K56" s="9">
        <f t="shared" si="2"/>
        <v>44.956140350877192</v>
      </c>
    </row>
    <row r="57" spans="1:11">
      <c r="A57" s="13" t="s">
        <v>18</v>
      </c>
      <c r="B57" s="11" t="s">
        <v>26</v>
      </c>
      <c r="C57" s="6">
        <v>4839</v>
      </c>
      <c r="D57" s="6">
        <v>2035</v>
      </c>
      <c r="E57" s="9">
        <f t="shared" si="0"/>
        <v>42.054143418061585</v>
      </c>
      <c r="F57" s="6">
        <v>4839</v>
      </c>
      <c r="G57" s="6">
        <v>2035</v>
      </c>
      <c r="H57" s="9">
        <f t="shared" si="1"/>
        <v>42.054143418061585</v>
      </c>
      <c r="I57" s="6">
        <v>0</v>
      </c>
      <c r="J57" s="6">
        <v>0</v>
      </c>
      <c r="K57" s="6">
        <v>0</v>
      </c>
    </row>
    <row r="58" spans="1:11">
      <c r="A58" s="13"/>
      <c r="B58" s="11" t="s">
        <v>27</v>
      </c>
      <c r="C58" s="6">
        <v>2545</v>
      </c>
      <c r="D58" s="6">
        <v>1027</v>
      </c>
      <c r="E58" s="9">
        <f t="shared" si="0"/>
        <v>40.353634577603145</v>
      </c>
      <c r="F58" s="6">
        <v>2545</v>
      </c>
      <c r="G58" s="6">
        <v>1027</v>
      </c>
      <c r="H58" s="9">
        <f t="shared" si="1"/>
        <v>40.353634577603145</v>
      </c>
      <c r="I58" s="6">
        <v>0</v>
      </c>
      <c r="J58" s="6">
        <v>0</v>
      </c>
      <c r="K58" s="6">
        <v>0</v>
      </c>
    </row>
    <row r="59" spans="1:11">
      <c r="A59" s="13"/>
      <c r="B59" s="11" t="s">
        <v>28</v>
      </c>
      <c r="C59" s="6">
        <v>2294</v>
      </c>
      <c r="D59" s="6">
        <v>1008</v>
      </c>
      <c r="E59" s="9">
        <f t="shared" si="0"/>
        <v>43.940714908456847</v>
      </c>
      <c r="F59" s="6">
        <v>2294</v>
      </c>
      <c r="G59" s="6">
        <v>1008</v>
      </c>
      <c r="H59" s="9">
        <f t="shared" si="1"/>
        <v>43.940714908456847</v>
      </c>
      <c r="I59" s="6">
        <v>0</v>
      </c>
      <c r="J59" s="6">
        <v>0</v>
      </c>
      <c r="K59" s="6">
        <v>0</v>
      </c>
    </row>
    <row r="60" spans="1:11">
      <c r="A60" s="13" t="s">
        <v>19</v>
      </c>
      <c r="B60" s="11" t="s">
        <v>26</v>
      </c>
      <c r="C60" s="6">
        <v>20260</v>
      </c>
      <c r="D60" s="6">
        <v>10306</v>
      </c>
      <c r="E60" s="9">
        <f t="shared" si="0"/>
        <v>50.868706811451133</v>
      </c>
      <c r="F60" s="6">
        <v>19364</v>
      </c>
      <c r="G60" s="6">
        <v>9803</v>
      </c>
      <c r="H60" s="9">
        <f t="shared" si="1"/>
        <v>50.624870894443298</v>
      </c>
      <c r="I60" s="6">
        <v>896</v>
      </c>
      <c r="J60" s="6">
        <v>503</v>
      </c>
      <c r="K60" s="9">
        <f t="shared" si="2"/>
        <v>56.138392857142861</v>
      </c>
    </row>
    <row r="61" spans="1:11">
      <c r="A61" s="13"/>
      <c r="B61" s="11" t="s">
        <v>27</v>
      </c>
      <c r="C61" s="6">
        <v>10572</v>
      </c>
      <c r="D61" s="6">
        <v>5339</v>
      </c>
      <c r="E61" s="9">
        <f t="shared" si="0"/>
        <v>50.501324252743096</v>
      </c>
      <c r="F61" s="6">
        <v>10094</v>
      </c>
      <c r="G61" s="6">
        <v>5075</v>
      </c>
      <c r="H61" s="9">
        <f t="shared" si="1"/>
        <v>50.277392510402223</v>
      </c>
      <c r="I61" s="6">
        <v>478</v>
      </c>
      <c r="J61" s="6">
        <v>264</v>
      </c>
      <c r="K61" s="9">
        <f t="shared" si="2"/>
        <v>55.230125523012553</v>
      </c>
    </row>
    <row r="62" spans="1:11">
      <c r="A62" s="13"/>
      <c r="B62" s="11" t="s">
        <v>28</v>
      </c>
      <c r="C62" s="6">
        <v>9688</v>
      </c>
      <c r="D62" s="6">
        <v>4967</v>
      </c>
      <c r="E62" s="9">
        <f t="shared" si="0"/>
        <v>51.26961189099918</v>
      </c>
      <c r="F62" s="6">
        <v>9270</v>
      </c>
      <c r="G62" s="6">
        <v>4728</v>
      </c>
      <c r="H62" s="9">
        <f t="shared" si="1"/>
        <v>51.003236245954696</v>
      </c>
      <c r="I62" s="6">
        <v>418</v>
      </c>
      <c r="J62" s="6">
        <v>239</v>
      </c>
      <c r="K62" s="9">
        <f t="shared" si="2"/>
        <v>57.177033492822972</v>
      </c>
    </row>
    <row r="63" spans="1:11">
      <c r="A63" s="13" t="s">
        <v>20</v>
      </c>
      <c r="B63" s="11" t="s">
        <v>26</v>
      </c>
      <c r="C63" s="6">
        <v>30726</v>
      </c>
      <c r="D63" s="6">
        <v>15180</v>
      </c>
      <c r="E63" s="9">
        <f t="shared" si="0"/>
        <v>49.40441320054677</v>
      </c>
      <c r="F63" s="6">
        <v>29546</v>
      </c>
      <c r="G63" s="6">
        <v>14518</v>
      </c>
      <c r="H63" s="9">
        <f t="shared" si="1"/>
        <v>49.136939010356734</v>
      </c>
      <c r="I63" s="6">
        <v>1180</v>
      </c>
      <c r="J63" s="6">
        <v>662</v>
      </c>
      <c r="K63" s="9">
        <f t="shared" si="2"/>
        <v>56.101694915254242</v>
      </c>
    </row>
    <row r="64" spans="1:11">
      <c r="A64" s="13"/>
      <c r="B64" s="11" t="s">
        <v>27</v>
      </c>
      <c r="C64" s="6">
        <v>16159</v>
      </c>
      <c r="D64" s="6">
        <v>7792</v>
      </c>
      <c r="E64" s="9">
        <f t="shared" si="0"/>
        <v>48.220805742929635</v>
      </c>
      <c r="F64" s="6">
        <v>15527</v>
      </c>
      <c r="G64" s="6">
        <v>7447</v>
      </c>
      <c r="H64" s="9">
        <f t="shared" si="1"/>
        <v>47.961615250853349</v>
      </c>
      <c r="I64" s="6">
        <v>632</v>
      </c>
      <c r="J64" s="6">
        <v>345</v>
      </c>
      <c r="K64" s="9">
        <f t="shared" si="2"/>
        <v>54.588607594936711</v>
      </c>
    </row>
    <row r="65" spans="1:11">
      <c r="A65" s="13"/>
      <c r="B65" s="11" t="s">
        <v>28</v>
      </c>
      <c r="C65" s="6">
        <v>14567</v>
      </c>
      <c r="D65" s="6">
        <v>7388</v>
      </c>
      <c r="E65" s="9">
        <f t="shared" si="0"/>
        <v>50.717374888446486</v>
      </c>
      <c r="F65" s="6">
        <v>14019</v>
      </c>
      <c r="G65" s="6">
        <v>7071</v>
      </c>
      <c r="H65" s="9">
        <f t="shared" si="1"/>
        <v>50.438690348812322</v>
      </c>
      <c r="I65" s="6">
        <v>548</v>
      </c>
      <c r="J65" s="6">
        <v>317</v>
      </c>
      <c r="K65" s="9">
        <f t="shared" si="2"/>
        <v>57.846715328467155</v>
      </c>
    </row>
    <row r="66" spans="1:11">
      <c r="A66" s="13" t="s">
        <v>22</v>
      </c>
      <c r="B66" s="11" t="s">
        <v>26</v>
      </c>
      <c r="C66" s="6">
        <v>18673</v>
      </c>
      <c r="D66" s="6">
        <v>9696</v>
      </c>
      <c r="E66" s="9">
        <f t="shared" si="0"/>
        <v>51.925239650832758</v>
      </c>
      <c r="F66" s="6">
        <v>18673</v>
      </c>
      <c r="G66" s="6">
        <v>9696</v>
      </c>
      <c r="H66" s="9">
        <f t="shared" si="1"/>
        <v>51.925239650832758</v>
      </c>
      <c r="I66" s="6">
        <v>0</v>
      </c>
      <c r="J66" s="6">
        <v>0</v>
      </c>
      <c r="K66" s="6">
        <v>0</v>
      </c>
    </row>
    <row r="67" spans="1:11">
      <c r="A67" s="13"/>
      <c r="B67" s="11" t="s">
        <v>27</v>
      </c>
      <c r="C67" s="6">
        <v>9831</v>
      </c>
      <c r="D67" s="6">
        <v>5070</v>
      </c>
      <c r="E67" s="9">
        <f t="shared" si="0"/>
        <v>51.571559353066831</v>
      </c>
      <c r="F67" s="6">
        <v>9831</v>
      </c>
      <c r="G67" s="6">
        <v>5070</v>
      </c>
      <c r="H67" s="9">
        <f t="shared" si="1"/>
        <v>51.571559353066831</v>
      </c>
      <c r="I67" s="6">
        <v>0</v>
      </c>
      <c r="J67" s="6">
        <v>0</v>
      </c>
      <c r="K67" s="6">
        <v>0</v>
      </c>
    </row>
    <row r="68" spans="1:11">
      <c r="A68" s="13"/>
      <c r="B68" s="11" t="s">
        <v>28</v>
      </c>
      <c r="C68" s="6">
        <v>8842</v>
      </c>
      <c r="D68" s="6">
        <v>4626</v>
      </c>
      <c r="E68" s="9">
        <f t="shared" si="0"/>
        <v>52.318479981904545</v>
      </c>
      <c r="F68" s="6">
        <v>8842</v>
      </c>
      <c r="G68" s="6">
        <v>4626</v>
      </c>
      <c r="H68" s="9">
        <f t="shared" si="1"/>
        <v>52.318479981904545</v>
      </c>
      <c r="I68" s="6">
        <v>0</v>
      </c>
      <c r="J68" s="6">
        <v>0</v>
      </c>
      <c r="K68" s="6">
        <v>0</v>
      </c>
    </row>
    <row r="69" spans="1:11">
      <c r="A69" s="13" t="s">
        <v>24</v>
      </c>
      <c r="B69" s="11" t="s">
        <v>26</v>
      </c>
      <c r="C69" s="6">
        <v>3850</v>
      </c>
      <c r="D69" s="6">
        <v>1725</v>
      </c>
      <c r="E69" s="9">
        <f t="shared" si="0"/>
        <v>44.805194805194802</v>
      </c>
      <c r="F69" s="6">
        <v>3850</v>
      </c>
      <c r="G69" s="6">
        <v>1725</v>
      </c>
      <c r="H69" s="9">
        <f t="shared" si="1"/>
        <v>44.805194805194802</v>
      </c>
      <c r="I69" s="6">
        <v>0</v>
      </c>
      <c r="J69" s="6">
        <v>0</v>
      </c>
      <c r="K69" s="6">
        <v>0</v>
      </c>
    </row>
    <row r="70" spans="1:11">
      <c r="A70" s="13"/>
      <c r="B70" s="11" t="s">
        <v>27</v>
      </c>
      <c r="C70" s="6">
        <v>2031</v>
      </c>
      <c r="D70" s="6">
        <v>894</v>
      </c>
      <c r="E70" s="9">
        <f t="shared" si="0"/>
        <v>44.01772525849335</v>
      </c>
      <c r="F70" s="6">
        <v>2031</v>
      </c>
      <c r="G70" s="6">
        <v>894</v>
      </c>
      <c r="H70" s="9">
        <f t="shared" si="1"/>
        <v>44.01772525849335</v>
      </c>
      <c r="I70" s="6">
        <v>0</v>
      </c>
      <c r="J70" s="6">
        <v>0</v>
      </c>
      <c r="K70" s="6">
        <v>0</v>
      </c>
    </row>
    <row r="71" spans="1:11">
      <c r="A71" s="13"/>
      <c r="B71" s="11" t="s">
        <v>28</v>
      </c>
      <c r="C71" s="6">
        <v>1819</v>
      </c>
      <c r="D71" s="6">
        <v>831</v>
      </c>
      <c r="E71" s="9">
        <f>D71/C71*100</f>
        <v>45.684442001099505</v>
      </c>
      <c r="F71" s="6">
        <v>1819</v>
      </c>
      <c r="G71" s="6">
        <v>831</v>
      </c>
      <c r="H71" s="9">
        <f t="shared" si="1"/>
        <v>45.684442001099505</v>
      </c>
      <c r="I71" s="6">
        <v>0</v>
      </c>
      <c r="J71" s="6">
        <v>0</v>
      </c>
      <c r="K71" s="6">
        <v>0</v>
      </c>
    </row>
    <row r="72" spans="1:11">
      <c r="A72" s="13" t="s">
        <v>25</v>
      </c>
      <c r="B72" s="11" t="s">
        <v>26</v>
      </c>
      <c r="C72" s="6">
        <v>469</v>
      </c>
      <c r="D72" s="6">
        <v>230</v>
      </c>
      <c r="E72" s="9">
        <f>D72/C72*100</f>
        <v>49.040511727078886</v>
      </c>
      <c r="F72" s="6">
        <v>469</v>
      </c>
      <c r="G72" s="6">
        <v>230</v>
      </c>
      <c r="H72" s="9">
        <f t="shared" si="1"/>
        <v>49.040511727078886</v>
      </c>
      <c r="I72" s="6">
        <v>0</v>
      </c>
      <c r="J72" s="6">
        <v>0</v>
      </c>
      <c r="K72" s="6">
        <v>0</v>
      </c>
    </row>
    <row r="73" spans="1:11">
      <c r="A73" s="13"/>
      <c r="B73" s="11" t="s">
        <v>27</v>
      </c>
      <c r="C73" s="6">
        <v>257</v>
      </c>
      <c r="D73" s="6">
        <v>124</v>
      </c>
      <c r="E73" s="9">
        <f>D73/C73*100</f>
        <v>48.249027237354085</v>
      </c>
      <c r="F73" s="6">
        <v>257</v>
      </c>
      <c r="G73" s="6">
        <v>124</v>
      </c>
      <c r="H73" s="9">
        <f>G73/F73*100</f>
        <v>48.249027237354085</v>
      </c>
      <c r="I73" s="6">
        <v>0</v>
      </c>
      <c r="J73" s="6">
        <v>0</v>
      </c>
      <c r="K73" s="6">
        <v>0</v>
      </c>
    </row>
    <row r="74" spans="1:11" ht="17.25" thickBot="1">
      <c r="A74" s="14"/>
      <c r="B74" s="12" t="s">
        <v>28</v>
      </c>
      <c r="C74" s="7">
        <v>212</v>
      </c>
      <c r="D74" s="8">
        <v>106</v>
      </c>
      <c r="E74" s="10">
        <f>D74/C74*100</f>
        <v>50</v>
      </c>
      <c r="F74" s="8">
        <v>212</v>
      </c>
      <c r="G74" s="8">
        <v>106</v>
      </c>
      <c r="H74" s="10">
        <f>G74/F74*100</f>
        <v>50</v>
      </c>
      <c r="I74" s="8">
        <v>0</v>
      </c>
      <c r="J74" s="8">
        <v>0</v>
      </c>
      <c r="K74" s="6">
        <v>0</v>
      </c>
    </row>
  </sheetData>
  <mergeCells count="9">
    <mergeCell ref="A6:B6"/>
    <mergeCell ref="A4:B5"/>
    <mergeCell ref="C4:E4"/>
    <mergeCell ref="F4:H4"/>
    <mergeCell ref="I4:K4"/>
    <mergeCell ref="A1:K1"/>
    <mergeCell ref="A2:K2"/>
    <mergeCell ref="A3:H3"/>
    <mergeCell ref="I3:K3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workbookViewId="0">
      <selection sqref="A1:L1"/>
    </sheetView>
  </sheetViews>
  <sheetFormatPr defaultRowHeight="16.5"/>
  <sheetData>
    <row r="1" spans="1:11">
      <c r="A1" s="75" t="s">
        <v>2060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76" t="s">
        <v>97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25" thickBot="1">
      <c r="A3" s="77"/>
      <c r="B3" s="77"/>
      <c r="C3" s="77"/>
      <c r="D3" s="77"/>
      <c r="E3" s="77"/>
      <c r="F3" s="77"/>
      <c r="G3" s="77"/>
      <c r="H3" s="77"/>
      <c r="I3" s="78" t="s">
        <v>94</v>
      </c>
      <c r="J3" s="79"/>
      <c r="K3" s="79"/>
    </row>
    <row r="4" spans="1:11">
      <c r="A4" s="82"/>
      <c r="B4" s="73"/>
      <c r="C4" s="73" t="s">
        <v>29</v>
      </c>
      <c r="D4" s="73"/>
      <c r="E4" s="73"/>
      <c r="F4" s="73" t="s">
        <v>30</v>
      </c>
      <c r="G4" s="73"/>
      <c r="H4" s="73"/>
      <c r="I4" s="73" t="s">
        <v>31</v>
      </c>
      <c r="J4" s="73"/>
      <c r="K4" s="74"/>
    </row>
    <row r="5" spans="1:11" ht="22.5">
      <c r="A5" s="83"/>
      <c r="B5" s="84"/>
      <c r="C5" s="4" t="s">
        <v>0</v>
      </c>
      <c r="D5" s="4" t="s">
        <v>52</v>
      </c>
      <c r="E5" s="4" t="s">
        <v>95</v>
      </c>
      <c r="F5" s="4" t="s">
        <v>0</v>
      </c>
      <c r="G5" s="4" t="s">
        <v>60</v>
      </c>
      <c r="H5" s="4" t="s">
        <v>57</v>
      </c>
      <c r="I5" s="4" t="s">
        <v>0</v>
      </c>
      <c r="J5" s="4" t="s">
        <v>60</v>
      </c>
      <c r="K5" s="5" t="s">
        <v>53</v>
      </c>
    </row>
    <row r="6" spans="1:11">
      <c r="A6" s="85" t="s">
        <v>48</v>
      </c>
      <c r="B6" s="86"/>
      <c r="C6" s="36">
        <v>1291529</v>
      </c>
      <c r="D6" s="36">
        <v>621328</v>
      </c>
      <c r="E6" s="37">
        <v>48.11</v>
      </c>
      <c r="F6" s="36">
        <v>1258582</v>
      </c>
      <c r="G6" s="36">
        <v>604792</v>
      </c>
      <c r="H6" s="37">
        <v>48.05</v>
      </c>
      <c r="I6" s="36">
        <v>32947</v>
      </c>
      <c r="J6" s="36">
        <v>16536</v>
      </c>
      <c r="K6" s="38">
        <v>50.19</v>
      </c>
    </row>
    <row r="7" spans="1:11">
      <c r="A7" s="13"/>
      <c r="B7" s="11" t="s">
        <v>27</v>
      </c>
      <c r="C7" s="36">
        <v>675562</v>
      </c>
      <c r="D7" s="36">
        <v>319753</v>
      </c>
      <c r="E7" s="37">
        <v>47.33</v>
      </c>
      <c r="F7" s="36">
        <v>657822</v>
      </c>
      <c r="G7" s="36">
        <v>310989</v>
      </c>
      <c r="H7" s="37">
        <v>47.28</v>
      </c>
      <c r="I7" s="36">
        <v>17740</v>
      </c>
      <c r="J7" s="36">
        <v>8764</v>
      </c>
      <c r="K7" s="38">
        <v>49.4</v>
      </c>
    </row>
    <row r="8" spans="1:11">
      <c r="A8" s="13"/>
      <c r="B8" s="11" t="s">
        <v>28</v>
      </c>
      <c r="C8" s="36">
        <v>615967</v>
      </c>
      <c r="D8" s="36">
        <v>301575</v>
      </c>
      <c r="E8" s="37">
        <v>48.96</v>
      </c>
      <c r="F8" s="36">
        <v>600760</v>
      </c>
      <c r="G8" s="36">
        <v>293803</v>
      </c>
      <c r="H8" s="37">
        <v>48.91</v>
      </c>
      <c r="I8" s="36">
        <v>15207</v>
      </c>
      <c r="J8" s="36">
        <v>7772</v>
      </c>
      <c r="K8" s="38">
        <v>51.11</v>
      </c>
    </row>
    <row r="9" spans="1:11">
      <c r="A9" s="13" t="s">
        <v>96</v>
      </c>
      <c r="B9" s="11" t="s">
        <v>26</v>
      </c>
      <c r="C9" s="6">
        <v>212749</v>
      </c>
      <c r="D9" s="6">
        <v>108734</v>
      </c>
      <c r="E9" s="9">
        <v>51.109053391555307</v>
      </c>
      <c r="F9" s="6">
        <v>205708</v>
      </c>
      <c r="G9" s="6">
        <v>105206</v>
      </c>
      <c r="H9" s="9">
        <v>51.143368269586013</v>
      </c>
      <c r="I9" s="6">
        <v>7041</v>
      </c>
      <c r="J9" s="6">
        <v>3528</v>
      </c>
      <c r="K9" s="39" t="s">
        <v>98</v>
      </c>
    </row>
    <row r="10" spans="1:11">
      <c r="A10" s="13"/>
      <c r="B10" s="11" t="s">
        <v>27</v>
      </c>
      <c r="C10" s="6">
        <v>111551</v>
      </c>
      <c r="D10" s="6">
        <v>56848</v>
      </c>
      <c r="E10" s="9">
        <v>50.961443644610988</v>
      </c>
      <c r="F10" s="6">
        <v>107752</v>
      </c>
      <c r="G10" s="6">
        <v>54949</v>
      </c>
      <c r="H10" s="9">
        <v>50.995805182270402</v>
      </c>
      <c r="I10" s="6">
        <v>3799</v>
      </c>
      <c r="J10" s="6">
        <v>1899</v>
      </c>
      <c r="K10" s="39" t="s">
        <v>99</v>
      </c>
    </row>
    <row r="11" spans="1:11">
      <c r="A11" s="13"/>
      <c r="B11" s="11" t="s">
        <v>28</v>
      </c>
      <c r="C11" s="6">
        <v>101198</v>
      </c>
      <c r="D11" s="6">
        <v>51886</v>
      </c>
      <c r="E11" s="9">
        <v>51.271764264115895</v>
      </c>
      <c r="F11" s="6">
        <v>97956</v>
      </c>
      <c r="G11" s="6">
        <v>50257</v>
      </c>
      <c r="H11" s="9">
        <v>51.305688268202047</v>
      </c>
      <c r="I11" s="6">
        <v>3242</v>
      </c>
      <c r="J11" s="6">
        <v>1629</v>
      </c>
      <c r="K11" s="39" t="s">
        <v>100</v>
      </c>
    </row>
    <row r="12" spans="1:11">
      <c r="A12" s="13" t="s">
        <v>70</v>
      </c>
      <c r="B12" s="11" t="s">
        <v>26</v>
      </c>
      <c r="C12" s="6">
        <v>123096</v>
      </c>
      <c r="D12" s="6">
        <v>62069</v>
      </c>
      <c r="E12" s="9">
        <v>50.423246896731008</v>
      </c>
      <c r="F12" s="6">
        <v>112690</v>
      </c>
      <c r="G12" s="6">
        <v>57130</v>
      </c>
      <c r="H12" s="9">
        <v>50.696601295589673</v>
      </c>
      <c r="I12" s="6">
        <v>10406</v>
      </c>
      <c r="J12" s="6">
        <v>4939</v>
      </c>
      <c r="K12" s="39" t="s">
        <v>101</v>
      </c>
    </row>
    <row r="13" spans="1:11">
      <c r="A13" s="13"/>
      <c r="B13" s="11" t="s">
        <v>27</v>
      </c>
      <c r="C13" s="6">
        <v>64598</v>
      </c>
      <c r="D13" s="6">
        <v>32120</v>
      </c>
      <c r="E13" s="9">
        <v>49.722901637821607</v>
      </c>
      <c r="F13" s="6">
        <v>59044</v>
      </c>
      <c r="G13" s="6">
        <v>29547</v>
      </c>
      <c r="H13" s="9">
        <v>50.042341304789652</v>
      </c>
      <c r="I13" s="6">
        <v>5554</v>
      </c>
      <c r="J13" s="6">
        <v>2573</v>
      </c>
      <c r="K13" s="39" t="s">
        <v>102</v>
      </c>
    </row>
    <row r="14" spans="1:11">
      <c r="A14" s="13"/>
      <c r="B14" s="11" t="s">
        <v>28</v>
      </c>
      <c r="C14" s="6">
        <v>58498</v>
      </c>
      <c r="D14" s="6">
        <v>29949</v>
      </c>
      <c r="E14" s="9">
        <v>51.196622106738694</v>
      </c>
      <c r="F14" s="6">
        <v>53646</v>
      </c>
      <c r="G14" s="6">
        <v>27583</v>
      </c>
      <c r="H14" s="9">
        <v>51.416694627744846</v>
      </c>
      <c r="I14" s="6">
        <v>4852</v>
      </c>
      <c r="J14" s="6">
        <v>2366</v>
      </c>
      <c r="K14" s="39" t="s">
        <v>103</v>
      </c>
    </row>
    <row r="15" spans="1:11">
      <c r="A15" s="13" t="s">
        <v>75</v>
      </c>
      <c r="B15" s="11" t="s">
        <v>26</v>
      </c>
      <c r="C15" s="6">
        <v>166036</v>
      </c>
      <c r="D15" s="6">
        <v>85133</v>
      </c>
      <c r="E15" s="9">
        <v>51.273820135392327</v>
      </c>
      <c r="F15" s="6">
        <v>160990</v>
      </c>
      <c r="G15" s="6">
        <v>82514</v>
      </c>
      <c r="H15" s="9">
        <v>51.254115162432448</v>
      </c>
      <c r="I15" s="6">
        <v>5046</v>
      </c>
      <c r="J15" s="6">
        <v>2619</v>
      </c>
      <c r="K15" s="39" t="s">
        <v>104</v>
      </c>
    </row>
    <row r="16" spans="1:11">
      <c r="A16" s="13"/>
      <c r="B16" s="11" t="s">
        <v>27</v>
      </c>
      <c r="C16" s="6">
        <v>86380</v>
      </c>
      <c r="D16" s="6">
        <v>43550</v>
      </c>
      <c r="E16" s="9">
        <v>50.416763139615654</v>
      </c>
      <c r="F16" s="6">
        <v>83614</v>
      </c>
      <c r="G16" s="6">
        <v>42153</v>
      </c>
      <c r="H16" s="9">
        <v>50.413806300380323</v>
      </c>
      <c r="I16" s="6">
        <v>2766</v>
      </c>
      <c r="J16" s="6">
        <v>1397</v>
      </c>
      <c r="K16" s="39" t="s">
        <v>105</v>
      </c>
    </row>
    <row r="17" spans="1:11">
      <c r="A17" s="13"/>
      <c r="B17" s="11" t="s">
        <v>28</v>
      </c>
      <c r="C17" s="6">
        <v>79656</v>
      </c>
      <c r="D17" s="6">
        <v>41583</v>
      </c>
      <c r="E17" s="9">
        <v>52.203223862609221</v>
      </c>
      <c r="F17" s="6">
        <v>77376</v>
      </c>
      <c r="G17" s="6">
        <v>40361</v>
      </c>
      <c r="H17" s="9">
        <v>52.162169148056243</v>
      </c>
      <c r="I17" s="6">
        <v>2280</v>
      </c>
      <c r="J17" s="6">
        <v>1222</v>
      </c>
      <c r="K17" s="39" t="s">
        <v>106</v>
      </c>
    </row>
    <row r="18" spans="1:11">
      <c r="A18" s="13" t="s">
        <v>76</v>
      </c>
      <c r="B18" s="11" t="s">
        <v>26</v>
      </c>
      <c r="C18" s="6">
        <v>97149</v>
      </c>
      <c r="D18" s="6">
        <v>46461</v>
      </c>
      <c r="E18" s="9">
        <v>47.824475805206433</v>
      </c>
      <c r="F18" s="6">
        <v>95195</v>
      </c>
      <c r="G18" s="6">
        <v>45457</v>
      </c>
      <c r="H18" s="9">
        <v>47.751457534534374</v>
      </c>
      <c r="I18" s="6">
        <v>1954</v>
      </c>
      <c r="J18" s="6">
        <v>1004</v>
      </c>
      <c r="K18" s="39" t="s">
        <v>107</v>
      </c>
    </row>
    <row r="19" spans="1:11">
      <c r="A19" s="13"/>
      <c r="B19" s="11" t="s">
        <v>27</v>
      </c>
      <c r="C19" s="6">
        <v>50621</v>
      </c>
      <c r="D19" s="6">
        <v>23775</v>
      </c>
      <c r="E19" s="9">
        <v>46.966673910037336</v>
      </c>
      <c r="F19" s="6">
        <v>49594</v>
      </c>
      <c r="G19" s="6">
        <v>23244</v>
      </c>
      <c r="H19" s="9">
        <v>46.868572811227168</v>
      </c>
      <c r="I19" s="6">
        <v>1027</v>
      </c>
      <c r="J19" s="6">
        <v>531</v>
      </c>
      <c r="K19" s="39" t="s">
        <v>108</v>
      </c>
    </row>
    <row r="20" spans="1:11">
      <c r="A20" s="13"/>
      <c r="B20" s="11" t="s">
        <v>28</v>
      </c>
      <c r="C20" s="6">
        <v>46528</v>
      </c>
      <c r="D20" s="6">
        <v>22686</v>
      </c>
      <c r="E20" s="9">
        <v>48.757737276478679</v>
      </c>
      <c r="F20" s="6">
        <v>45601</v>
      </c>
      <c r="G20" s="6">
        <v>22213</v>
      </c>
      <c r="H20" s="9">
        <v>48.711651060283764</v>
      </c>
      <c r="I20" s="6">
        <v>927</v>
      </c>
      <c r="J20" s="6">
        <v>473</v>
      </c>
      <c r="K20" s="39" t="s">
        <v>109</v>
      </c>
    </row>
    <row r="21" spans="1:11">
      <c r="A21" s="13" t="s">
        <v>2</v>
      </c>
      <c r="B21" s="11" t="s">
        <v>26</v>
      </c>
      <c r="C21" s="6">
        <v>144584</v>
      </c>
      <c r="D21" s="6">
        <v>70005</v>
      </c>
      <c r="E21" s="9">
        <v>48.418220549991702</v>
      </c>
      <c r="F21" s="6">
        <v>143795</v>
      </c>
      <c r="G21" s="6">
        <v>69669</v>
      </c>
      <c r="H21" s="9">
        <v>48.450224277617444</v>
      </c>
      <c r="I21" s="6">
        <v>789</v>
      </c>
      <c r="J21" s="6">
        <v>336</v>
      </c>
      <c r="K21" s="39" t="s">
        <v>110</v>
      </c>
    </row>
    <row r="22" spans="1:11">
      <c r="A22" s="13"/>
      <c r="B22" s="11" t="s">
        <v>27</v>
      </c>
      <c r="C22" s="6">
        <v>75296</v>
      </c>
      <c r="D22" s="6">
        <v>35875</v>
      </c>
      <c r="E22" s="9">
        <v>47.645293242668934</v>
      </c>
      <c r="F22" s="6">
        <v>74897</v>
      </c>
      <c r="G22" s="6">
        <v>35714</v>
      </c>
      <c r="H22" s="9">
        <v>47.684152903320559</v>
      </c>
      <c r="I22" s="6">
        <v>399</v>
      </c>
      <c r="J22" s="6">
        <v>161</v>
      </c>
      <c r="K22" s="39" t="s">
        <v>111</v>
      </c>
    </row>
    <row r="23" spans="1:11">
      <c r="A23" s="13"/>
      <c r="B23" s="11" t="s">
        <v>28</v>
      </c>
      <c r="C23" s="6">
        <v>69288</v>
      </c>
      <c r="D23" s="6">
        <v>34130</v>
      </c>
      <c r="E23" s="9">
        <v>49.258168802678675</v>
      </c>
      <c r="F23" s="6">
        <v>68898</v>
      </c>
      <c r="G23" s="6">
        <v>33955</v>
      </c>
      <c r="H23" s="9">
        <v>49.282998055095938</v>
      </c>
      <c r="I23" s="6">
        <v>390</v>
      </c>
      <c r="J23" s="6">
        <v>175</v>
      </c>
      <c r="K23" s="39" t="s">
        <v>112</v>
      </c>
    </row>
    <row r="24" spans="1:11">
      <c r="A24" s="13" t="s">
        <v>4</v>
      </c>
      <c r="B24" s="11" t="s">
        <v>26</v>
      </c>
      <c r="C24" s="6">
        <v>24873</v>
      </c>
      <c r="D24" s="6">
        <v>10525</v>
      </c>
      <c r="E24" s="9">
        <v>42.314959996783664</v>
      </c>
      <c r="F24" s="6">
        <v>24675</v>
      </c>
      <c r="G24" s="6">
        <v>10433</v>
      </c>
      <c r="H24" s="9">
        <v>42.281661600810537</v>
      </c>
      <c r="I24" s="6">
        <v>198</v>
      </c>
      <c r="J24" s="6">
        <v>92</v>
      </c>
      <c r="K24" s="39" t="s">
        <v>113</v>
      </c>
    </row>
    <row r="25" spans="1:11">
      <c r="A25" s="13"/>
      <c r="B25" s="11" t="s">
        <v>27</v>
      </c>
      <c r="C25" s="6">
        <v>12932</v>
      </c>
      <c r="D25" s="6">
        <v>5324</v>
      </c>
      <c r="E25" s="9">
        <v>41.16919270027838</v>
      </c>
      <c r="F25" s="6">
        <v>12820</v>
      </c>
      <c r="G25" s="6">
        <v>5276</v>
      </c>
      <c r="H25" s="9">
        <v>41.154446177847113</v>
      </c>
      <c r="I25" s="6">
        <v>112</v>
      </c>
      <c r="J25" s="6">
        <v>48</v>
      </c>
      <c r="K25" s="39" t="s">
        <v>114</v>
      </c>
    </row>
    <row r="26" spans="1:11">
      <c r="A26" s="13"/>
      <c r="B26" s="11" t="s">
        <v>28</v>
      </c>
      <c r="C26" s="6">
        <v>11941</v>
      </c>
      <c r="D26" s="6">
        <v>5201</v>
      </c>
      <c r="E26" s="9">
        <v>43.555816095804374</v>
      </c>
      <c r="F26" s="6">
        <v>11855</v>
      </c>
      <c r="G26" s="6">
        <v>5157</v>
      </c>
      <c r="H26" s="9">
        <v>43.500632644453816</v>
      </c>
      <c r="I26" s="6">
        <v>86</v>
      </c>
      <c r="J26" s="6">
        <v>44</v>
      </c>
      <c r="K26" s="39" t="s">
        <v>115</v>
      </c>
    </row>
    <row r="27" spans="1:11">
      <c r="A27" s="13" t="s">
        <v>5</v>
      </c>
      <c r="B27" s="11" t="s">
        <v>26</v>
      </c>
      <c r="C27" s="6">
        <v>134926</v>
      </c>
      <c r="D27" s="6">
        <v>66015</v>
      </c>
      <c r="E27" s="9">
        <v>48.926819145309281</v>
      </c>
      <c r="F27" s="6">
        <v>133769</v>
      </c>
      <c r="G27" s="6">
        <v>65382</v>
      </c>
      <c r="H27" s="9">
        <v>48.876795072101906</v>
      </c>
      <c r="I27" s="6">
        <v>1157</v>
      </c>
      <c r="J27" s="6">
        <v>633</v>
      </c>
      <c r="K27" s="39" t="s">
        <v>116</v>
      </c>
    </row>
    <row r="28" spans="1:11">
      <c r="A28" s="13"/>
      <c r="B28" s="11" t="s">
        <v>27</v>
      </c>
      <c r="C28" s="6">
        <v>70739</v>
      </c>
      <c r="D28" s="6">
        <v>34107</v>
      </c>
      <c r="E28" s="9">
        <v>48.215270218691245</v>
      </c>
      <c r="F28" s="6">
        <v>70089</v>
      </c>
      <c r="G28" s="6">
        <v>33729</v>
      </c>
      <c r="H28" s="9">
        <v>48.123100629200017</v>
      </c>
      <c r="I28" s="6">
        <v>650</v>
      </c>
      <c r="J28" s="6">
        <v>378</v>
      </c>
      <c r="K28" s="39" t="s">
        <v>117</v>
      </c>
    </row>
    <row r="29" spans="1:11">
      <c r="A29" s="13"/>
      <c r="B29" s="11" t="s">
        <v>28</v>
      </c>
      <c r="C29" s="6">
        <v>64187</v>
      </c>
      <c r="D29" s="6">
        <v>31908</v>
      </c>
      <c r="E29" s="9">
        <v>49.711000669917581</v>
      </c>
      <c r="F29" s="6">
        <v>63680</v>
      </c>
      <c r="G29" s="6">
        <v>31653</v>
      </c>
      <c r="H29" s="9">
        <v>49.706344221105525</v>
      </c>
      <c r="I29" s="6">
        <v>507</v>
      </c>
      <c r="J29" s="6">
        <v>255</v>
      </c>
      <c r="K29" s="39" t="s">
        <v>118</v>
      </c>
    </row>
    <row r="30" spans="1:11">
      <c r="A30" s="13" t="s">
        <v>6</v>
      </c>
      <c r="B30" s="11" t="s">
        <v>26</v>
      </c>
      <c r="C30" s="6">
        <v>36479</v>
      </c>
      <c r="D30" s="6">
        <v>16914</v>
      </c>
      <c r="E30" s="9">
        <v>46.366402587790233</v>
      </c>
      <c r="F30" s="6">
        <v>35260</v>
      </c>
      <c r="G30" s="6">
        <v>16023</v>
      </c>
      <c r="H30" s="9">
        <v>45.442427680090752</v>
      </c>
      <c r="I30" s="6">
        <v>1219</v>
      </c>
      <c r="J30" s="6">
        <v>891</v>
      </c>
      <c r="K30" s="39" t="s">
        <v>119</v>
      </c>
    </row>
    <row r="31" spans="1:11">
      <c r="A31" s="13"/>
      <c r="B31" s="11" t="s">
        <v>27</v>
      </c>
      <c r="C31" s="6">
        <v>19122</v>
      </c>
      <c r="D31" s="6">
        <v>8747</v>
      </c>
      <c r="E31" s="9">
        <v>45.743123104277792</v>
      </c>
      <c r="F31" s="6">
        <v>18497</v>
      </c>
      <c r="G31" s="6">
        <v>8299</v>
      </c>
      <c r="H31" s="9">
        <v>44.866735146239932</v>
      </c>
      <c r="I31" s="6">
        <v>625</v>
      </c>
      <c r="J31" s="6">
        <v>448</v>
      </c>
      <c r="K31" s="39" t="s">
        <v>120</v>
      </c>
    </row>
    <row r="32" spans="1:11">
      <c r="A32" s="13"/>
      <c r="B32" s="11" t="s">
        <v>28</v>
      </c>
      <c r="C32" s="6">
        <v>17357</v>
      </c>
      <c r="D32" s="6">
        <v>8167</v>
      </c>
      <c r="E32" s="9">
        <v>47.0530621651207</v>
      </c>
      <c r="F32" s="6">
        <v>16763</v>
      </c>
      <c r="G32" s="6">
        <v>7724</v>
      </c>
      <c r="H32" s="9">
        <v>46.077671061265882</v>
      </c>
      <c r="I32" s="6">
        <v>594</v>
      </c>
      <c r="J32" s="6">
        <v>443</v>
      </c>
      <c r="K32" s="39" t="s">
        <v>121</v>
      </c>
    </row>
    <row r="33" spans="1:11">
      <c r="A33" s="13" t="s">
        <v>7</v>
      </c>
      <c r="B33" s="11" t="s">
        <v>26</v>
      </c>
      <c r="C33" s="6">
        <v>32198</v>
      </c>
      <c r="D33" s="6">
        <v>13819</v>
      </c>
      <c r="E33" s="9">
        <v>42.918814833219457</v>
      </c>
      <c r="F33" s="6">
        <v>32198</v>
      </c>
      <c r="G33" s="6">
        <v>13819</v>
      </c>
      <c r="H33" s="9">
        <v>42.918814833219457</v>
      </c>
      <c r="I33" s="6">
        <v>0</v>
      </c>
      <c r="J33" s="6">
        <v>0</v>
      </c>
      <c r="K33" s="40" t="s">
        <v>122</v>
      </c>
    </row>
    <row r="34" spans="1:11">
      <c r="A34" s="13"/>
      <c r="B34" s="11" t="s">
        <v>27</v>
      </c>
      <c r="C34" s="6">
        <v>17150</v>
      </c>
      <c r="D34" s="6">
        <v>7152</v>
      </c>
      <c r="E34" s="9">
        <v>41.70262390670554</v>
      </c>
      <c r="F34" s="6">
        <v>17150</v>
      </c>
      <c r="G34" s="6">
        <v>7152</v>
      </c>
      <c r="H34" s="9">
        <v>41.70262390670554</v>
      </c>
      <c r="I34" s="6">
        <v>0</v>
      </c>
      <c r="J34" s="6">
        <v>0</v>
      </c>
      <c r="K34" s="40" t="s">
        <v>122</v>
      </c>
    </row>
    <row r="35" spans="1:11">
      <c r="A35" s="13"/>
      <c r="B35" s="11" t="s">
        <v>28</v>
      </c>
      <c r="C35" s="6">
        <v>15048</v>
      </c>
      <c r="D35" s="6">
        <v>6667</v>
      </c>
      <c r="E35" s="9">
        <v>44.304891015417333</v>
      </c>
      <c r="F35" s="6">
        <v>15048</v>
      </c>
      <c r="G35" s="6">
        <v>6667</v>
      </c>
      <c r="H35" s="9">
        <v>44.304891015417333</v>
      </c>
      <c r="I35" s="6">
        <v>0</v>
      </c>
      <c r="J35" s="6">
        <v>0</v>
      </c>
      <c r="K35" s="40" t="s">
        <v>122</v>
      </c>
    </row>
    <row r="36" spans="1:11">
      <c r="A36" s="13" t="s">
        <v>9</v>
      </c>
      <c r="B36" s="11" t="s">
        <v>26</v>
      </c>
      <c r="C36" s="6">
        <v>75682</v>
      </c>
      <c r="D36" s="6">
        <v>38911</v>
      </c>
      <c r="E36" s="9">
        <v>51.413810417272273</v>
      </c>
      <c r="F36" s="6">
        <v>75682</v>
      </c>
      <c r="G36" s="6">
        <v>38911</v>
      </c>
      <c r="H36" s="9">
        <v>51.413810417272273</v>
      </c>
      <c r="I36" s="6">
        <v>0</v>
      </c>
      <c r="J36" s="6">
        <v>0</v>
      </c>
      <c r="K36" s="40" t="s">
        <v>122</v>
      </c>
    </row>
    <row r="37" spans="1:11">
      <c r="A37" s="13"/>
      <c r="B37" s="11" t="s">
        <v>27</v>
      </c>
      <c r="C37" s="6">
        <v>39819</v>
      </c>
      <c r="D37" s="6">
        <v>20121</v>
      </c>
      <c r="E37" s="9">
        <v>50.531153469449258</v>
      </c>
      <c r="F37" s="6">
        <v>39819</v>
      </c>
      <c r="G37" s="6">
        <v>20121</v>
      </c>
      <c r="H37" s="9">
        <v>50.531153469449258</v>
      </c>
      <c r="I37" s="6">
        <v>0</v>
      </c>
      <c r="J37" s="6">
        <v>0</v>
      </c>
      <c r="K37" s="40" t="s">
        <v>122</v>
      </c>
    </row>
    <row r="38" spans="1:11">
      <c r="A38" s="13"/>
      <c r="B38" s="11" t="s">
        <v>28</v>
      </c>
      <c r="C38" s="6">
        <v>35863</v>
      </c>
      <c r="D38" s="6">
        <v>18790</v>
      </c>
      <c r="E38" s="9">
        <v>52.393832083205531</v>
      </c>
      <c r="F38" s="6">
        <v>35863</v>
      </c>
      <c r="G38" s="6">
        <v>18790</v>
      </c>
      <c r="H38" s="9">
        <v>52.393832083205531</v>
      </c>
      <c r="I38" s="6">
        <v>0</v>
      </c>
      <c r="J38" s="6">
        <v>0</v>
      </c>
      <c r="K38" s="40" t="s">
        <v>122</v>
      </c>
    </row>
    <row r="39" spans="1:11">
      <c r="A39" s="13" t="s">
        <v>10</v>
      </c>
      <c r="B39" s="11" t="s">
        <v>26</v>
      </c>
      <c r="C39" s="6">
        <v>28531</v>
      </c>
      <c r="D39" s="6">
        <v>11688</v>
      </c>
      <c r="E39" s="9">
        <v>40.96596684308296</v>
      </c>
      <c r="F39" s="6">
        <v>27518</v>
      </c>
      <c r="G39" s="6">
        <v>11175</v>
      </c>
      <c r="H39" s="9">
        <v>40.609782687695329</v>
      </c>
      <c r="I39" s="6">
        <v>1013</v>
      </c>
      <c r="J39" s="6">
        <v>513</v>
      </c>
      <c r="K39" s="39" t="s">
        <v>123</v>
      </c>
    </row>
    <row r="40" spans="1:11">
      <c r="A40" s="13"/>
      <c r="B40" s="11" t="s">
        <v>27</v>
      </c>
      <c r="C40" s="6">
        <v>14841</v>
      </c>
      <c r="D40" s="6">
        <v>5899</v>
      </c>
      <c r="E40" s="9">
        <v>39.747995418098512</v>
      </c>
      <c r="F40" s="6">
        <v>14220</v>
      </c>
      <c r="G40" s="6">
        <v>5591</v>
      </c>
      <c r="H40" s="9">
        <v>39.317862165963433</v>
      </c>
      <c r="I40" s="6">
        <v>621</v>
      </c>
      <c r="J40" s="6">
        <v>308</v>
      </c>
      <c r="K40" s="39" t="s">
        <v>124</v>
      </c>
    </row>
    <row r="41" spans="1:11">
      <c r="A41" s="13"/>
      <c r="B41" s="11" t="s">
        <v>28</v>
      </c>
      <c r="C41" s="6">
        <v>13690</v>
      </c>
      <c r="D41" s="6">
        <v>5789</v>
      </c>
      <c r="E41" s="9">
        <v>42.286340394448501</v>
      </c>
      <c r="F41" s="6">
        <v>13298</v>
      </c>
      <c r="G41" s="6">
        <v>5584</v>
      </c>
      <c r="H41" s="9">
        <v>41.991276883741918</v>
      </c>
      <c r="I41" s="6">
        <v>392</v>
      </c>
      <c r="J41" s="6">
        <v>205</v>
      </c>
      <c r="K41" s="39" t="s">
        <v>125</v>
      </c>
    </row>
    <row r="42" spans="1:11">
      <c r="A42" s="13" t="s">
        <v>11</v>
      </c>
      <c r="B42" s="11" t="s">
        <v>26</v>
      </c>
      <c r="C42" s="6">
        <v>39561</v>
      </c>
      <c r="D42" s="6">
        <v>17113</v>
      </c>
      <c r="E42" s="9">
        <v>43.257248300093529</v>
      </c>
      <c r="F42" s="6">
        <v>38604</v>
      </c>
      <c r="G42" s="6">
        <v>16609</v>
      </c>
      <c r="H42" s="9">
        <v>43.024038959693293</v>
      </c>
      <c r="I42" s="6">
        <v>957</v>
      </c>
      <c r="J42" s="6">
        <v>504</v>
      </c>
      <c r="K42" s="39" t="s">
        <v>126</v>
      </c>
    </row>
    <row r="43" spans="1:11">
      <c r="A43" s="13"/>
      <c r="B43" s="11" t="s">
        <v>27</v>
      </c>
      <c r="C43" s="6">
        <v>20789</v>
      </c>
      <c r="D43" s="6">
        <v>8711</v>
      </c>
      <c r="E43" s="9">
        <v>41.901967386598685</v>
      </c>
      <c r="F43" s="6">
        <v>20290</v>
      </c>
      <c r="G43" s="6">
        <v>8473</v>
      </c>
      <c r="H43" s="9">
        <v>41.759487432232625</v>
      </c>
      <c r="I43" s="6">
        <v>499</v>
      </c>
      <c r="J43" s="6">
        <v>238</v>
      </c>
      <c r="K43" s="39" t="s">
        <v>127</v>
      </c>
    </row>
    <row r="44" spans="1:11">
      <c r="A44" s="13"/>
      <c r="B44" s="11" t="s">
        <v>28</v>
      </c>
      <c r="C44" s="6">
        <v>18772</v>
      </c>
      <c r="D44" s="6">
        <v>8402</v>
      </c>
      <c r="E44" s="9">
        <v>44.758150436820799</v>
      </c>
      <c r="F44" s="6">
        <v>18314</v>
      </c>
      <c r="G44" s="6">
        <v>8136</v>
      </c>
      <c r="H44" s="9">
        <v>44.425030031669763</v>
      </c>
      <c r="I44" s="6">
        <v>458</v>
      </c>
      <c r="J44" s="6">
        <v>266</v>
      </c>
      <c r="K44" s="39" t="s">
        <v>128</v>
      </c>
    </row>
    <row r="45" spans="1:11">
      <c r="A45" s="13" t="s">
        <v>12</v>
      </c>
      <c r="B45" s="11" t="s">
        <v>26</v>
      </c>
      <c r="C45" s="6">
        <v>26184</v>
      </c>
      <c r="D45" s="6">
        <v>10716</v>
      </c>
      <c r="E45" s="9">
        <v>40.925756186984415</v>
      </c>
      <c r="F45" s="6">
        <v>26184</v>
      </c>
      <c r="G45" s="6">
        <v>10716</v>
      </c>
      <c r="H45" s="9">
        <v>40.925756186984415</v>
      </c>
      <c r="I45" s="6">
        <v>0</v>
      </c>
      <c r="J45" s="6">
        <v>0</v>
      </c>
      <c r="K45" s="40" t="s">
        <v>122</v>
      </c>
    </row>
    <row r="46" spans="1:11">
      <c r="A46" s="13"/>
      <c r="B46" s="11" t="s">
        <v>27</v>
      </c>
      <c r="C46" s="19">
        <v>13635</v>
      </c>
      <c r="D46" s="19">
        <v>5387</v>
      </c>
      <c r="E46" s="9">
        <v>39.508617528419506</v>
      </c>
      <c r="F46" s="19">
        <v>13635</v>
      </c>
      <c r="G46" s="19">
        <v>5387</v>
      </c>
      <c r="H46" s="9">
        <v>39.508617528419506</v>
      </c>
      <c r="I46" s="6">
        <v>0</v>
      </c>
      <c r="J46" s="6">
        <v>0</v>
      </c>
      <c r="K46" s="40" t="s">
        <v>122</v>
      </c>
    </row>
    <row r="47" spans="1:11">
      <c r="A47" s="13"/>
      <c r="B47" s="11" t="s">
        <v>28</v>
      </c>
      <c r="C47" s="19">
        <v>12549</v>
      </c>
      <c r="D47" s="19">
        <v>5329</v>
      </c>
      <c r="E47" s="9">
        <v>42.465535102398597</v>
      </c>
      <c r="F47" s="19">
        <v>12549</v>
      </c>
      <c r="G47" s="19">
        <v>5329</v>
      </c>
      <c r="H47" s="9">
        <v>42.465535102398597</v>
      </c>
      <c r="I47" s="6">
        <v>0</v>
      </c>
      <c r="J47" s="6">
        <v>0</v>
      </c>
      <c r="K47" s="40" t="s">
        <v>122</v>
      </c>
    </row>
    <row r="48" spans="1:11">
      <c r="A48" s="13" t="s">
        <v>15</v>
      </c>
      <c r="B48" s="11" t="s">
        <v>26</v>
      </c>
      <c r="C48" s="6">
        <v>44468</v>
      </c>
      <c r="D48" s="6">
        <v>16408</v>
      </c>
      <c r="E48" s="9">
        <v>36.898443824772869</v>
      </c>
      <c r="F48" s="6">
        <v>44468</v>
      </c>
      <c r="G48" s="6">
        <v>16408</v>
      </c>
      <c r="H48" s="9">
        <v>36.898443824772869</v>
      </c>
      <c r="I48" s="6">
        <v>0</v>
      </c>
      <c r="J48" s="6">
        <v>0</v>
      </c>
      <c r="K48" s="40" t="s">
        <v>122</v>
      </c>
    </row>
    <row r="49" spans="1:11">
      <c r="A49" s="13"/>
      <c r="B49" s="11" t="s">
        <v>27</v>
      </c>
      <c r="C49" s="6">
        <v>23110</v>
      </c>
      <c r="D49" s="6">
        <v>8132</v>
      </c>
      <c r="E49" s="9">
        <v>35.188230203375163</v>
      </c>
      <c r="F49" s="6">
        <v>23110</v>
      </c>
      <c r="G49" s="6">
        <v>8132</v>
      </c>
      <c r="H49" s="9">
        <v>35.188230203375163</v>
      </c>
      <c r="I49" s="6">
        <v>0</v>
      </c>
      <c r="J49" s="6">
        <v>0</v>
      </c>
      <c r="K49" s="40" t="s">
        <v>122</v>
      </c>
    </row>
    <row r="50" spans="1:11">
      <c r="A50" s="13"/>
      <c r="B50" s="11" t="s">
        <v>28</v>
      </c>
      <c r="C50" s="6">
        <v>21358</v>
      </c>
      <c r="D50" s="6">
        <v>8276</v>
      </c>
      <c r="E50" s="9">
        <v>38.748946530574024</v>
      </c>
      <c r="F50" s="6">
        <v>21358</v>
      </c>
      <c r="G50" s="6">
        <v>8276</v>
      </c>
      <c r="H50" s="9">
        <v>38.748946530574024</v>
      </c>
      <c r="I50" s="6">
        <v>0</v>
      </c>
      <c r="J50" s="6">
        <v>0</v>
      </c>
      <c r="K50" s="40" t="s">
        <v>122</v>
      </c>
    </row>
    <row r="51" spans="1:11">
      <c r="A51" s="13" t="s">
        <v>74</v>
      </c>
      <c r="B51" s="11" t="s">
        <v>26</v>
      </c>
      <c r="C51" s="6">
        <v>12437</v>
      </c>
      <c r="D51" s="6">
        <v>3689</v>
      </c>
      <c r="E51" s="9">
        <v>29.661493929404198</v>
      </c>
      <c r="F51" s="6">
        <v>12381</v>
      </c>
      <c r="G51" s="6">
        <v>3657</v>
      </c>
      <c r="H51" s="9">
        <v>29.537194087715047</v>
      </c>
      <c r="I51" s="6">
        <v>56</v>
      </c>
      <c r="J51" s="6">
        <v>32</v>
      </c>
      <c r="K51" s="39" t="s">
        <v>129</v>
      </c>
    </row>
    <row r="52" spans="1:11">
      <c r="A52" s="13"/>
      <c r="B52" s="11" t="s">
        <v>27</v>
      </c>
      <c r="C52" s="6">
        <v>6514</v>
      </c>
      <c r="D52" s="6">
        <v>1822</v>
      </c>
      <c r="E52" s="9">
        <v>27.970525023027324</v>
      </c>
      <c r="F52" s="6">
        <v>6477</v>
      </c>
      <c r="G52" s="6">
        <v>1803</v>
      </c>
      <c r="H52" s="9">
        <v>27.836961556276055</v>
      </c>
      <c r="I52" s="6">
        <v>37</v>
      </c>
      <c r="J52" s="6">
        <v>19</v>
      </c>
      <c r="K52" s="39" t="s">
        <v>130</v>
      </c>
    </row>
    <row r="53" spans="1:11">
      <c r="A53" s="13"/>
      <c r="B53" s="11" t="s">
        <v>28</v>
      </c>
      <c r="C53" s="6">
        <v>5923</v>
      </c>
      <c r="D53" s="6">
        <v>1867</v>
      </c>
      <c r="E53" s="9">
        <v>31.521188586864763</v>
      </c>
      <c r="F53" s="6">
        <v>5904</v>
      </c>
      <c r="G53" s="6">
        <v>1854</v>
      </c>
      <c r="H53" s="9">
        <v>31.402439024390244</v>
      </c>
      <c r="I53" s="6">
        <v>19</v>
      </c>
      <c r="J53" s="6">
        <v>13</v>
      </c>
      <c r="K53" s="39" t="s">
        <v>131</v>
      </c>
    </row>
    <row r="54" spans="1:11">
      <c r="A54" s="13" t="s">
        <v>17</v>
      </c>
      <c r="B54" s="11" t="s">
        <v>26</v>
      </c>
      <c r="C54" s="6">
        <v>17972</v>
      </c>
      <c r="D54" s="6">
        <v>6784</v>
      </c>
      <c r="E54" s="9">
        <v>37.747607389272204</v>
      </c>
      <c r="F54" s="6">
        <v>16981</v>
      </c>
      <c r="G54" s="6">
        <v>6435</v>
      </c>
      <c r="H54" s="9">
        <v>37.895294741181317</v>
      </c>
      <c r="I54" s="6">
        <v>991</v>
      </c>
      <c r="J54" s="6">
        <v>349</v>
      </c>
      <c r="K54" s="39" t="s">
        <v>132</v>
      </c>
    </row>
    <row r="55" spans="1:11">
      <c r="A55" s="13"/>
      <c r="B55" s="11" t="s">
        <v>27</v>
      </c>
      <c r="C55" s="6">
        <v>9398</v>
      </c>
      <c r="D55" s="6">
        <v>3379</v>
      </c>
      <c r="E55" s="9">
        <v>35.954458395403279</v>
      </c>
      <c r="F55" s="6">
        <v>8855</v>
      </c>
      <c r="G55" s="6">
        <v>3183</v>
      </c>
      <c r="H55" s="9">
        <v>35.945793337097683</v>
      </c>
      <c r="I55" s="6">
        <v>543</v>
      </c>
      <c r="J55" s="6">
        <v>196</v>
      </c>
      <c r="K55" s="39" t="s">
        <v>133</v>
      </c>
    </row>
    <row r="56" spans="1:11">
      <c r="A56" s="13"/>
      <c r="B56" s="11" t="s">
        <v>28</v>
      </c>
      <c r="C56" s="6">
        <v>8574</v>
      </c>
      <c r="D56" s="6">
        <v>3405</v>
      </c>
      <c r="E56" s="9">
        <v>39.713086074177745</v>
      </c>
      <c r="F56" s="6">
        <v>8126</v>
      </c>
      <c r="G56" s="6">
        <v>3252</v>
      </c>
      <c r="H56" s="9">
        <v>40.019689884321927</v>
      </c>
      <c r="I56" s="6">
        <v>448</v>
      </c>
      <c r="J56" s="6">
        <v>153</v>
      </c>
      <c r="K56" s="39" t="s">
        <v>134</v>
      </c>
    </row>
    <row r="57" spans="1:11">
      <c r="A57" s="13" t="s">
        <v>18</v>
      </c>
      <c r="B57" s="11" t="s">
        <v>26</v>
      </c>
      <c r="C57" s="6">
        <v>4463</v>
      </c>
      <c r="D57" s="6">
        <v>1893</v>
      </c>
      <c r="E57" s="9">
        <v>42.415415639704236</v>
      </c>
      <c r="F57" s="6">
        <v>4463</v>
      </c>
      <c r="G57" s="6">
        <v>1893</v>
      </c>
      <c r="H57" s="9">
        <v>42.415415639704236</v>
      </c>
      <c r="I57" s="6">
        <v>0</v>
      </c>
      <c r="J57" s="6">
        <v>0</v>
      </c>
      <c r="K57" s="40" t="s">
        <v>122</v>
      </c>
    </row>
    <row r="58" spans="1:11">
      <c r="A58" s="13"/>
      <c r="B58" s="11" t="s">
        <v>27</v>
      </c>
      <c r="C58" s="6">
        <v>2347</v>
      </c>
      <c r="D58" s="6">
        <v>962</v>
      </c>
      <c r="E58" s="9">
        <v>40.988495952279507</v>
      </c>
      <c r="F58" s="6">
        <v>2347</v>
      </c>
      <c r="G58" s="6">
        <v>962</v>
      </c>
      <c r="H58" s="9">
        <v>40.988495952279507</v>
      </c>
      <c r="I58" s="6">
        <v>0</v>
      </c>
      <c r="J58" s="6">
        <v>0</v>
      </c>
      <c r="K58" s="40" t="s">
        <v>122</v>
      </c>
    </row>
    <row r="59" spans="1:11">
      <c r="A59" s="13"/>
      <c r="B59" s="11" t="s">
        <v>28</v>
      </c>
      <c r="C59" s="6">
        <v>2116</v>
      </c>
      <c r="D59" s="6">
        <v>931</v>
      </c>
      <c r="E59" s="9">
        <v>43.998109640831757</v>
      </c>
      <c r="F59" s="6">
        <v>2116</v>
      </c>
      <c r="G59" s="6">
        <v>931</v>
      </c>
      <c r="H59" s="9">
        <v>43.998109640831757</v>
      </c>
      <c r="I59" s="6">
        <v>0</v>
      </c>
      <c r="J59" s="6">
        <v>0</v>
      </c>
      <c r="K59" s="40" t="s">
        <v>122</v>
      </c>
    </row>
    <row r="60" spans="1:11">
      <c r="A60" s="13" t="s">
        <v>19</v>
      </c>
      <c r="B60" s="11" t="s">
        <v>26</v>
      </c>
      <c r="C60" s="6">
        <v>18841</v>
      </c>
      <c r="D60" s="6">
        <v>9126</v>
      </c>
      <c r="E60" s="9">
        <v>48.436919484103818</v>
      </c>
      <c r="F60" s="6">
        <v>17902</v>
      </c>
      <c r="G60" s="6">
        <v>8640</v>
      </c>
      <c r="H60" s="9">
        <v>48.262763936990282</v>
      </c>
      <c r="I60" s="6">
        <v>939</v>
      </c>
      <c r="J60" s="6">
        <v>486</v>
      </c>
      <c r="K60" s="39" t="s">
        <v>135</v>
      </c>
    </row>
    <row r="61" spans="1:11">
      <c r="A61" s="13"/>
      <c r="B61" s="11" t="s">
        <v>27</v>
      </c>
      <c r="C61" s="6">
        <v>9851</v>
      </c>
      <c r="D61" s="6">
        <v>4781</v>
      </c>
      <c r="E61" s="9">
        <v>48.533143843264646</v>
      </c>
      <c r="F61" s="6">
        <v>9362</v>
      </c>
      <c r="G61" s="6">
        <v>4527</v>
      </c>
      <c r="H61" s="9">
        <v>48.355052339243748</v>
      </c>
      <c r="I61" s="6">
        <v>489</v>
      </c>
      <c r="J61" s="6">
        <v>254</v>
      </c>
      <c r="K61" s="39" t="s">
        <v>136</v>
      </c>
    </row>
    <row r="62" spans="1:11">
      <c r="A62" s="13"/>
      <c r="B62" s="11" t="s">
        <v>28</v>
      </c>
      <c r="C62" s="6">
        <v>8990</v>
      </c>
      <c r="D62" s="6">
        <v>4345</v>
      </c>
      <c r="E62" s="9">
        <v>48.33147942157953</v>
      </c>
      <c r="F62" s="6">
        <v>8540</v>
      </c>
      <c r="G62" s="6">
        <v>4113</v>
      </c>
      <c r="H62" s="9">
        <v>48.161592505854799</v>
      </c>
      <c r="I62" s="6">
        <v>450</v>
      </c>
      <c r="J62" s="6">
        <v>232</v>
      </c>
      <c r="K62" s="39" t="s">
        <v>137</v>
      </c>
    </row>
    <row r="63" spans="1:11">
      <c r="A63" s="13" t="s">
        <v>20</v>
      </c>
      <c r="B63" s="11" t="s">
        <v>26</v>
      </c>
      <c r="C63" s="6">
        <v>29696</v>
      </c>
      <c r="D63" s="6">
        <v>14324</v>
      </c>
      <c r="E63" s="9">
        <v>48.235452586206897</v>
      </c>
      <c r="F63" s="6">
        <v>28515</v>
      </c>
      <c r="G63" s="6">
        <v>13714</v>
      </c>
      <c r="H63" s="9">
        <v>48.093985621602663</v>
      </c>
      <c r="I63" s="6">
        <v>1181</v>
      </c>
      <c r="J63" s="6">
        <v>610</v>
      </c>
      <c r="K63" s="39" t="s">
        <v>138</v>
      </c>
    </row>
    <row r="64" spans="1:11">
      <c r="A64" s="13"/>
      <c r="B64" s="11" t="s">
        <v>27</v>
      </c>
      <c r="C64" s="6">
        <v>15535</v>
      </c>
      <c r="D64" s="6">
        <v>7365</v>
      </c>
      <c r="E64" s="9">
        <v>47.409076279369167</v>
      </c>
      <c r="F64" s="6">
        <v>14916</v>
      </c>
      <c r="G64" s="6">
        <v>7051</v>
      </c>
      <c r="H64" s="9">
        <v>47.271386430678469</v>
      </c>
      <c r="I64" s="6">
        <v>619</v>
      </c>
      <c r="J64" s="6">
        <v>314</v>
      </c>
      <c r="K64" s="39" t="s">
        <v>139</v>
      </c>
    </row>
    <row r="65" spans="1:11">
      <c r="A65" s="13"/>
      <c r="B65" s="11" t="s">
        <v>28</v>
      </c>
      <c r="C65" s="6">
        <v>14161</v>
      </c>
      <c r="D65" s="6">
        <v>6959</v>
      </c>
      <c r="E65" s="9">
        <v>49.142009745074503</v>
      </c>
      <c r="F65" s="6">
        <v>13599</v>
      </c>
      <c r="G65" s="6">
        <v>6663</v>
      </c>
      <c r="H65" s="9">
        <v>48.996249724244429</v>
      </c>
      <c r="I65" s="6">
        <v>562</v>
      </c>
      <c r="J65" s="6">
        <v>296</v>
      </c>
      <c r="K65" s="39" t="s">
        <v>140</v>
      </c>
    </row>
    <row r="66" spans="1:11">
      <c r="A66" s="13" t="s">
        <v>22</v>
      </c>
      <c r="B66" s="11" t="s">
        <v>26</v>
      </c>
      <c r="C66" s="6">
        <v>17405</v>
      </c>
      <c r="D66" s="6">
        <v>9139</v>
      </c>
      <c r="E66" s="9">
        <v>52.507900028727377</v>
      </c>
      <c r="F66" s="6">
        <v>17405</v>
      </c>
      <c r="G66" s="6">
        <v>9139</v>
      </c>
      <c r="H66" s="9">
        <v>52.507900028727377</v>
      </c>
      <c r="I66" s="6">
        <v>0</v>
      </c>
      <c r="J66" s="6">
        <v>0</v>
      </c>
      <c r="K66" s="40" t="s">
        <v>122</v>
      </c>
    </row>
    <row r="67" spans="1:11">
      <c r="A67" s="13"/>
      <c r="B67" s="11" t="s">
        <v>27</v>
      </c>
      <c r="C67" s="6">
        <v>9110</v>
      </c>
      <c r="D67" s="6">
        <v>4739</v>
      </c>
      <c r="E67" s="9">
        <v>52.019758507135016</v>
      </c>
      <c r="F67" s="6">
        <v>9110</v>
      </c>
      <c r="G67" s="6">
        <v>4739</v>
      </c>
      <c r="H67" s="9">
        <v>52.019758507135016</v>
      </c>
      <c r="I67" s="6">
        <v>0</v>
      </c>
      <c r="J67" s="6">
        <v>0</v>
      </c>
      <c r="K67" s="40" t="s">
        <v>122</v>
      </c>
    </row>
    <row r="68" spans="1:11">
      <c r="A68" s="13"/>
      <c r="B68" s="11" t="s">
        <v>28</v>
      </c>
      <c r="C68" s="6">
        <v>8295</v>
      </c>
      <c r="D68" s="6">
        <v>4400</v>
      </c>
      <c r="E68" s="9">
        <v>53.044002411091022</v>
      </c>
      <c r="F68" s="6">
        <v>8295</v>
      </c>
      <c r="G68" s="6">
        <v>4400</v>
      </c>
      <c r="H68" s="9">
        <v>53.044002411091022</v>
      </c>
      <c r="I68" s="6">
        <v>0</v>
      </c>
      <c r="J68" s="6">
        <v>0</v>
      </c>
      <c r="K68" s="40" t="s">
        <v>122</v>
      </c>
    </row>
    <row r="69" spans="1:11">
      <c r="A69" s="13" t="s">
        <v>24</v>
      </c>
      <c r="B69" s="11" t="s">
        <v>26</v>
      </c>
      <c r="C69" s="6">
        <v>3715</v>
      </c>
      <c r="D69" s="6">
        <v>1649</v>
      </c>
      <c r="E69" s="9">
        <v>44.387617765814269</v>
      </c>
      <c r="F69" s="6">
        <v>3715</v>
      </c>
      <c r="G69" s="6">
        <v>1649</v>
      </c>
      <c r="H69" s="9">
        <v>44.387617765814269</v>
      </c>
      <c r="I69" s="6">
        <v>0</v>
      </c>
      <c r="J69" s="6">
        <v>0</v>
      </c>
      <c r="K69" s="40" t="s">
        <v>122</v>
      </c>
    </row>
    <row r="70" spans="1:11">
      <c r="A70" s="13"/>
      <c r="B70" s="11" t="s">
        <v>27</v>
      </c>
      <c r="C70" s="6">
        <v>1958</v>
      </c>
      <c r="D70" s="6">
        <v>847</v>
      </c>
      <c r="E70" s="9">
        <v>43.258426966292134</v>
      </c>
      <c r="F70" s="6">
        <v>1958</v>
      </c>
      <c r="G70" s="6">
        <v>847</v>
      </c>
      <c r="H70" s="9">
        <v>43.258426966292134</v>
      </c>
      <c r="I70" s="6">
        <v>0</v>
      </c>
      <c r="J70" s="6">
        <v>0</v>
      </c>
      <c r="K70" s="40" t="s">
        <v>122</v>
      </c>
    </row>
    <row r="71" spans="1:11">
      <c r="A71" s="13"/>
      <c r="B71" s="11" t="s">
        <v>28</v>
      </c>
      <c r="C71" s="6">
        <v>1757</v>
      </c>
      <c r="D71" s="6">
        <v>802</v>
      </c>
      <c r="E71" s="9">
        <v>45.645987478656799</v>
      </c>
      <c r="F71" s="6">
        <v>1757</v>
      </c>
      <c r="G71" s="6">
        <v>802</v>
      </c>
      <c r="H71" s="9">
        <v>45.645987478656799</v>
      </c>
      <c r="I71" s="6">
        <v>0</v>
      </c>
      <c r="J71" s="6">
        <v>0</v>
      </c>
      <c r="K71" s="40" t="s">
        <v>122</v>
      </c>
    </row>
    <row r="72" spans="1:11">
      <c r="A72" s="13" t="s">
        <v>25</v>
      </c>
      <c r="B72" s="11" t="s">
        <v>26</v>
      </c>
      <c r="C72" s="6">
        <v>484</v>
      </c>
      <c r="D72" s="6">
        <v>213</v>
      </c>
      <c r="E72" s="9">
        <v>44.008264462809919</v>
      </c>
      <c r="F72" s="6">
        <v>484</v>
      </c>
      <c r="G72" s="6">
        <v>213</v>
      </c>
      <c r="H72" s="9">
        <v>44.008264462809919</v>
      </c>
      <c r="I72" s="6">
        <v>0</v>
      </c>
      <c r="J72" s="6">
        <v>0</v>
      </c>
      <c r="K72" s="40" t="s">
        <v>122</v>
      </c>
    </row>
    <row r="73" spans="1:11">
      <c r="A73" s="13"/>
      <c r="B73" s="11" t="s">
        <v>27</v>
      </c>
      <c r="C73" s="6">
        <v>266</v>
      </c>
      <c r="D73" s="6">
        <v>110</v>
      </c>
      <c r="E73" s="9">
        <v>41.353383458646618</v>
      </c>
      <c r="F73" s="6">
        <v>266</v>
      </c>
      <c r="G73" s="6">
        <v>110</v>
      </c>
      <c r="H73" s="9">
        <v>41.353383458646618</v>
      </c>
      <c r="I73" s="6">
        <v>0</v>
      </c>
      <c r="J73" s="6">
        <v>0</v>
      </c>
      <c r="K73" s="40" t="s">
        <v>122</v>
      </c>
    </row>
    <row r="74" spans="1:11" ht="17.25" thickBot="1">
      <c r="A74" s="14"/>
      <c r="B74" s="12" t="s">
        <v>28</v>
      </c>
      <c r="C74" s="7">
        <v>218</v>
      </c>
      <c r="D74" s="8">
        <v>103</v>
      </c>
      <c r="E74" s="10">
        <v>47.247706422018346</v>
      </c>
      <c r="F74" s="8">
        <v>218</v>
      </c>
      <c r="G74" s="8">
        <v>103</v>
      </c>
      <c r="H74" s="10">
        <v>47.247706422018346</v>
      </c>
      <c r="I74" s="8">
        <v>0</v>
      </c>
      <c r="J74" s="8">
        <v>0</v>
      </c>
      <c r="K74" s="40" t="s">
        <v>122</v>
      </c>
    </row>
  </sheetData>
  <mergeCells count="9">
    <mergeCell ref="A6:B6"/>
    <mergeCell ref="A4:B5"/>
    <mergeCell ref="C4:E4"/>
    <mergeCell ref="F4:H4"/>
    <mergeCell ref="I4:K4"/>
    <mergeCell ref="A1:K1"/>
    <mergeCell ref="A2:K2"/>
    <mergeCell ref="A3:H3"/>
    <mergeCell ref="I3:K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14</vt:i4>
      </vt:variant>
    </vt:vector>
  </HeadingPairs>
  <TitlesOfParts>
    <vt:vector size="32" baseType="lpstr"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'100'!Print_Area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'100'!Print_Titles</vt:lpstr>
      <vt:lpstr>'94'!Print_Titles</vt:lpstr>
      <vt:lpstr>'95'!Print_Titles</vt:lpstr>
      <vt:lpstr>'96'!Print_Titles</vt:lpstr>
      <vt:lpstr>'97'!Print_Titles</vt:lpstr>
      <vt:lpstr>'98'!Print_Titles</vt:lpstr>
      <vt:lpstr>'99'!Print_Titles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統計處楊宛眞</cp:lastModifiedBy>
  <cp:lastPrinted>2010-04-06T09:17:55Z</cp:lastPrinted>
  <dcterms:created xsi:type="dcterms:W3CDTF">2007-01-10T00:58:38Z</dcterms:created>
  <dcterms:modified xsi:type="dcterms:W3CDTF">2023-05-22T02:24:28Z</dcterms:modified>
</cp:coreProperties>
</file>