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D:\04.性別統計業務\1.本部_性別統計專區\上傳資料\114\1218\"/>
    </mc:Choice>
  </mc:AlternateContent>
  <xr:revisionPtr revIDLastSave="0" documentId="13_ncr:1_{EAE819A6-B63F-4207-A619-C74A8EB7733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13" sheetId="28" r:id="rId1"/>
    <sheet name="112" sheetId="27" r:id="rId2"/>
    <sheet name="111" sheetId="26" r:id="rId3"/>
    <sheet name="110" sheetId="25" r:id="rId4"/>
    <sheet name="109" sheetId="23" r:id="rId5"/>
    <sheet name="108" sheetId="22" r:id="rId6"/>
    <sheet name="107" sheetId="21" r:id="rId7"/>
    <sheet name="106" sheetId="20" r:id="rId8"/>
    <sheet name="105" sheetId="19" r:id="rId9"/>
    <sheet name="104" sheetId="17" r:id="rId10"/>
    <sheet name="103" sheetId="16" r:id="rId11"/>
    <sheet name="102" sheetId="15" r:id="rId12"/>
    <sheet name="101" sheetId="14" r:id="rId13"/>
    <sheet name="100" sheetId="11" r:id="rId14"/>
    <sheet name="99" sheetId="12" r:id="rId15"/>
    <sheet name="98" sheetId="13" r:id="rId16"/>
    <sheet name="97" sheetId="10" r:id="rId17"/>
    <sheet name="96" sheetId="9" r:id="rId18"/>
    <sheet name="95" sheetId="5" r:id="rId19"/>
    <sheet name="94" sheetId="6" r:id="rId20"/>
  </sheets>
  <definedNames>
    <definedName name="_xlnm.Print_Area" localSheetId="3">'110'!$A$1:$D$12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0" i="28" l="1"/>
  <c r="B10" i="28"/>
  <c r="D10" i="28" s="1"/>
  <c r="C10" i="27"/>
  <c r="B10" i="27"/>
  <c r="C10" i="26"/>
  <c r="B10" i="26"/>
  <c r="D6" i="23"/>
  <c r="D5" i="23"/>
  <c r="C10" i="25"/>
  <c r="B10" i="25"/>
  <c r="D9" i="25"/>
  <c r="D8" i="25"/>
  <c r="D7" i="25"/>
  <c r="D6" i="25"/>
  <c r="D5" i="25"/>
  <c r="D10" i="23"/>
  <c r="D9" i="23"/>
  <c r="D8" i="23"/>
  <c r="D7" i="23"/>
  <c r="D10" i="22"/>
  <c r="D9" i="22"/>
  <c r="D8" i="22"/>
  <c r="D7" i="22"/>
  <c r="D6" i="22"/>
  <c r="D5" i="22"/>
  <c r="D5" i="21"/>
  <c r="D10" i="21"/>
  <c r="D9" i="21"/>
  <c r="D8" i="21"/>
  <c r="D7" i="21"/>
  <c r="D6" i="21"/>
  <c r="D9" i="20"/>
  <c r="D8" i="20"/>
  <c r="D7" i="20"/>
  <c r="D6" i="20"/>
  <c r="D5" i="20"/>
  <c r="C10" i="20"/>
  <c r="B10" i="20"/>
  <c r="C10" i="19"/>
  <c r="B10" i="19"/>
  <c r="D9" i="19"/>
  <c r="D8" i="19"/>
  <c r="D7" i="19"/>
  <c r="D6" i="19"/>
  <c r="D5" i="19"/>
  <c r="C10" i="17"/>
  <c r="B10" i="17"/>
  <c r="D9" i="17"/>
  <c r="D8" i="17"/>
  <c r="D7" i="17"/>
  <c r="D6" i="17"/>
  <c r="D5" i="17"/>
  <c r="C10" i="16"/>
  <c r="B10" i="16"/>
  <c r="D10" i="16" s="1"/>
  <c r="D9" i="16"/>
  <c r="D8" i="16"/>
  <c r="D7" i="16"/>
  <c r="D6" i="16"/>
  <c r="D5" i="16"/>
  <c r="C10" i="15"/>
  <c r="B10" i="15"/>
  <c r="D9" i="15"/>
  <c r="D8" i="15"/>
  <c r="D7" i="15"/>
  <c r="D6" i="15"/>
  <c r="D5" i="15"/>
  <c r="C10" i="14"/>
  <c r="D10" i="14" s="1"/>
  <c r="B10" i="14"/>
  <c r="D9" i="14"/>
  <c r="D8" i="14"/>
  <c r="D7" i="14"/>
  <c r="D6" i="14"/>
  <c r="D5" i="14"/>
  <c r="C10" i="13"/>
  <c r="D10" i="13" s="1"/>
  <c r="B10" i="13"/>
  <c r="D9" i="13"/>
  <c r="D8" i="13"/>
  <c r="D7" i="13"/>
  <c r="D6" i="13"/>
  <c r="D5" i="13"/>
  <c r="C10" i="12"/>
  <c r="B10" i="12"/>
  <c r="D9" i="12"/>
  <c r="D8" i="12"/>
  <c r="D7" i="12"/>
  <c r="D6" i="12"/>
  <c r="D5" i="12"/>
  <c r="D5" i="11"/>
  <c r="D6" i="11"/>
  <c r="D7" i="11"/>
  <c r="D8" i="11"/>
  <c r="D9" i="11"/>
  <c r="B10" i="11"/>
  <c r="C10" i="11"/>
  <c r="D10" i="11" s="1"/>
  <c r="B9" i="10"/>
  <c r="C9" i="10"/>
  <c r="D9" i="10" s="1"/>
  <c r="D8" i="10"/>
  <c r="D7" i="10"/>
  <c r="D6" i="10"/>
  <c r="D5" i="10"/>
  <c r="C9" i="9"/>
  <c r="B9" i="9"/>
  <c r="D8" i="9"/>
  <c r="D7" i="9"/>
  <c r="D6" i="9"/>
  <c r="D5" i="9"/>
  <c r="B9" i="5"/>
  <c r="B8" i="6"/>
  <c r="C9" i="5"/>
  <c r="D8" i="5"/>
  <c r="D7" i="5"/>
  <c r="D6" i="5"/>
  <c r="D5" i="5"/>
  <c r="C8" i="6"/>
  <c r="D7" i="6"/>
  <c r="D6" i="6"/>
  <c r="D5" i="6"/>
  <c r="D4" i="6"/>
  <c r="D10" i="15" l="1"/>
  <c r="D10" i="12"/>
  <c r="D9" i="9"/>
  <c r="D10" i="19"/>
  <c r="D8" i="6"/>
  <c r="D10" i="27"/>
  <c r="D10" i="17"/>
  <c r="D10" i="25"/>
  <c r="D9" i="5"/>
  <c r="D10" i="20"/>
  <c r="D10" i="26"/>
</calcChain>
</file>

<file path=xl/sharedStrings.xml><?xml version="1.0" encoding="utf-8"?>
<sst xmlns="http://schemas.openxmlformats.org/spreadsheetml/2006/main" count="281" uniqueCount="87">
  <si>
    <t>人口數</t>
    <phoneticPr fontId="3" type="noConversion"/>
  </si>
  <si>
    <t>人口數</t>
    <phoneticPr fontId="3" type="noConversion"/>
  </si>
  <si>
    <t>50-54</t>
    <phoneticPr fontId="3" type="noConversion"/>
  </si>
  <si>
    <t>55-59</t>
    <phoneticPr fontId="3" type="noConversion"/>
  </si>
  <si>
    <t>60-64</t>
    <phoneticPr fontId="3" type="noConversion"/>
  </si>
  <si>
    <t>65-69</t>
    <phoneticPr fontId="3" type="noConversion"/>
  </si>
  <si>
    <r>
      <t>製表日期：</t>
    </r>
    <r>
      <rPr>
        <sz val="10"/>
        <rFont val="Times New Roman"/>
        <family val="1"/>
      </rPr>
      <t>99/01/27</t>
    </r>
    <phoneticPr fontId="3" type="noConversion"/>
  </si>
  <si>
    <t>人口數</t>
    <phoneticPr fontId="3" type="noConversion"/>
  </si>
  <si>
    <t>涵蓋率</t>
    <phoneticPr fontId="3" type="noConversion"/>
  </si>
  <si>
    <t>45-49</t>
    <phoneticPr fontId="3" type="noConversion"/>
  </si>
  <si>
    <t>50-54</t>
    <phoneticPr fontId="3" type="noConversion"/>
  </si>
  <si>
    <t>55-59</t>
    <phoneticPr fontId="3" type="noConversion"/>
  </si>
  <si>
    <t>60-64</t>
    <phoneticPr fontId="3" type="noConversion"/>
  </si>
  <si>
    <t>65-69</t>
    <phoneticPr fontId="3" type="noConversion"/>
  </si>
  <si>
    <t>總計</t>
    <phoneticPr fontId="3" type="noConversion"/>
  </si>
  <si>
    <t>年齡</t>
    <phoneticPr fontId="3" type="noConversion"/>
  </si>
  <si>
    <t>年齡</t>
    <phoneticPr fontId="3" type="noConversion"/>
  </si>
  <si>
    <r>
      <t>製表日期：101</t>
    </r>
    <r>
      <rPr>
        <sz val="10"/>
        <rFont val="Times New Roman"/>
        <family val="1"/>
      </rPr>
      <t>/03/07</t>
    </r>
    <phoneticPr fontId="3" type="noConversion"/>
  </si>
  <si>
    <t xml:space="preserve"> </t>
    <phoneticPr fontId="3" type="noConversion"/>
  </si>
  <si>
    <r>
      <t>製表日期：102</t>
    </r>
    <r>
      <rPr>
        <sz val="10"/>
        <rFont val="Times New Roman"/>
        <family val="1"/>
      </rPr>
      <t>/03/28</t>
    </r>
    <phoneticPr fontId="3" type="noConversion"/>
  </si>
  <si>
    <r>
      <t>製表日期：</t>
    </r>
    <r>
      <rPr>
        <sz val="10"/>
        <rFont val="Times New Roman"/>
        <family val="1"/>
      </rPr>
      <t>103/03/31</t>
    </r>
    <phoneticPr fontId="3" type="noConversion"/>
  </si>
  <si>
    <r>
      <t>製表日期：</t>
    </r>
    <r>
      <rPr>
        <sz val="10"/>
        <rFont val="Times New Roman"/>
        <family val="1"/>
      </rPr>
      <t>103/03/30</t>
    </r>
    <phoneticPr fontId="3" type="noConversion"/>
  </si>
  <si>
    <r>
      <t>製表日期：</t>
    </r>
    <r>
      <rPr>
        <sz val="10"/>
        <rFont val="Times New Roman"/>
        <family val="1"/>
      </rPr>
      <t>104/04/01</t>
    </r>
    <phoneticPr fontId="3" type="noConversion"/>
  </si>
  <si>
    <t>製表日期：106/4/6</t>
    <phoneticPr fontId="3" type="noConversion"/>
  </si>
  <si>
    <t>製表日期：107/4/2</t>
    <phoneticPr fontId="3" type="noConversion"/>
  </si>
  <si>
    <t>50-54</t>
    <phoneticPr fontId="3" type="noConversion"/>
  </si>
  <si>
    <t>55-59</t>
    <phoneticPr fontId="3" type="noConversion"/>
  </si>
  <si>
    <t>60-64</t>
    <phoneticPr fontId="3" type="noConversion"/>
  </si>
  <si>
    <t>65-69</t>
    <phoneticPr fontId="3" type="noConversion"/>
  </si>
  <si>
    <t>製表日期：108/6月</t>
    <phoneticPr fontId="3" type="noConversion"/>
  </si>
  <si>
    <t>製表日期：109/11月</t>
    <phoneticPr fontId="3" type="noConversion"/>
  </si>
  <si>
    <t>45-49</t>
  </si>
  <si>
    <t>50-54</t>
  </si>
  <si>
    <t>55-59</t>
  </si>
  <si>
    <t>60-64</t>
  </si>
  <si>
    <t>65-70</t>
  </si>
  <si>
    <t>製表日期：110/11月</t>
    <phoneticPr fontId="3" type="noConversion"/>
  </si>
  <si>
    <r>
      <t>2</t>
    </r>
    <r>
      <rPr>
        <b/>
        <sz val="16"/>
        <rFont val="標楷體"/>
        <family val="4"/>
        <charset val="136"/>
      </rPr>
      <t>年內曾接受</t>
    </r>
    <r>
      <rPr>
        <b/>
        <sz val="16"/>
        <rFont val="Times New Roman"/>
        <family val="1"/>
      </rPr>
      <t>1</t>
    </r>
    <r>
      <rPr>
        <b/>
        <sz val="16"/>
        <rFont val="標楷體"/>
        <family val="4"/>
        <charset val="136"/>
      </rPr>
      <t>次乳房</t>
    </r>
    <r>
      <rPr>
        <b/>
        <sz val="16"/>
        <rFont val="Times New Roman"/>
        <family val="1"/>
      </rPr>
      <t>X</t>
    </r>
    <r>
      <rPr>
        <b/>
        <sz val="16"/>
        <rFont val="標楷體"/>
        <family val="4"/>
        <charset val="136"/>
      </rPr>
      <t xml:space="preserve">光攝影篩檢成果
</t>
    </r>
    <r>
      <rPr>
        <b/>
        <sz val="16"/>
        <rFont val="Times New Roman"/>
        <family val="1"/>
      </rPr>
      <t xml:space="preserve"> (110/01/01-111/12/31)</t>
    </r>
    <phoneticPr fontId="3" type="noConversion"/>
  </si>
  <si>
    <r>
      <t>2</t>
    </r>
    <r>
      <rPr>
        <b/>
        <sz val="16"/>
        <rFont val="標楷體"/>
        <family val="4"/>
        <charset val="136"/>
      </rPr>
      <t>年內曾接受</t>
    </r>
    <r>
      <rPr>
        <b/>
        <sz val="16"/>
        <rFont val="Times New Roman"/>
        <family val="1"/>
      </rPr>
      <t>1</t>
    </r>
    <r>
      <rPr>
        <b/>
        <sz val="16"/>
        <rFont val="標楷體"/>
        <family val="4"/>
        <charset val="136"/>
      </rPr>
      <t>次乳房</t>
    </r>
    <r>
      <rPr>
        <b/>
        <sz val="16"/>
        <rFont val="Times New Roman"/>
        <family val="1"/>
      </rPr>
      <t>X</t>
    </r>
    <r>
      <rPr>
        <b/>
        <sz val="16"/>
        <rFont val="標楷體"/>
        <family val="4"/>
        <charset val="136"/>
      </rPr>
      <t xml:space="preserve">光攝影篩檢成果
</t>
    </r>
    <r>
      <rPr>
        <b/>
        <sz val="16"/>
        <rFont val="Times New Roman"/>
        <family val="1"/>
      </rPr>
      <t xml:space="preserve"> (104/01/01~105/12/31)</t>
    </r>
    <phoneticPr fontId="3" type="noConversion"/>
  </si>
  <si>
    <r>
      <t>2</t>
    </r>
    <r>
      <rPr>
        <b/>
        <sz val="16"/>
        <rFont val="標楷體"/>
        <family val="4"/>
        <charset val="136"/>
      </rPr>
      <t>年內曾接受</t>
    </r>
    <r>
      <rPr>
        <b/>
        <sz val="16"/>
        <rFont val="Times New Roman"/>
        <family val="1"/>
      </rPr>
      <t>1</t>
    </r>
    <r>
      <rPr>
        <b/>
        <sz val="16"/>
        <rFont val="標楷體"/>
        <family val="4"/>
        <charset val="136"/>
      </rPr>
      <t>次乳房</t>
    </r>
    <r>
      <rPr>
        <b/>
        <sz val="16"/>
        <rFont val="Times New Roman"/>
        <family val="1"/>
      </rPr>
      <t>X</t>
    </r>
    <r>
      <rPr>
        <b/>
        <sz val="16"/>
        <rFont val="標楷體"/>
        <family val="4"/>
        <charset val="136"/>
      </rPr>
      <t xml:space="preserve">光攝影篩檢成果
</t>
    </r>
    <r>
      <rPr>
        <b/>
        <sz val="16"/>
        <rFont val="Times New Roman"/>
        <family val="1"/>
      </rPr>
      <t xml:space="preserve"> (105/01/01~106/12/31)</t>
    </r>
    <phoneticPr fontId="3" type="noConversion"/>
  </si>
  <si>
    <r>
      <t>2</t>
    </r>
    <r>
      <rPr>
        <b/>
        <sz val="16"/>
        <rFont val="標楷體"/>
        <family val="4"/>
        <charset val="136"/>
      </rPr>
      <t>年內曾接受</t>
    </r>
    <r>
      <rPr>
        <b/>
        <sz val="16"/>
        <rFont val="Times New Roman"/>
        <family val="1"/>
      </rPr>
      <t>1</t>
    </r>
    <r>
      <rPr>
        <b/>
        <sz val="16"/>
        <rFont val="標楷體"/>
        <family val="4"/>
        <charset val="136"/>
      </rPr>
      <t>次乳房</t>
    </r>
    <r>
      <rPr>
        <b/>
        <sz val="16"/>
        <rFont val="Times New Roman"/>
        <family val="1"/>
      </rPr>
      <t>X</t>
    </r>
    <r>
      <rPr>
        <b/>
        <sz val="16"/>
        <rFont val="標楷體"/>
        <family val="4"/>
        <charset val="136"/>
      </rPr>
      <t xml:space="preserve">光攝影篩檢成果
</t>
    </r>
    <r>
      <rPr>
        <b/>
        <sz val="16"/>
        <rFont val="Times New Roman"/>
        <family val="1"/>
      </rPr>
      <t xml:space="preserve"> (106/01/01~107/12/31)</t>
    </r>
    <phoneticPr fontId="3" type="noConversion"/>
  </si>
  <si>
    <r>
      <t>2</t>
    </r>
    <r>
      <rPr>
        <b/>
        <sz val="16"/>
        <rFont val="標楷體"/>
        <family val="4"/>
        <charset val="136"/>
      </rPr>
      <t>年內曾接受</t>
    </r>
    <r>
      <rPr>
        <b/>
        <sz val="16"/>
        <rFont val="Times New Roman"/>
        <family val="1"/>
      </rPr>
      <t>1</t>
    </r>
    <r>
      <rPr>
        <b/>
        <sz val="16"/>
        <rFont val="標楷體"/>
        <family val="4"/>
        <charset val="136"/>
      </rPr>
      <t>次乳房</t>
    </r>
    <r>
      <rPr>
        <b/>
        <sz val="16"/>
        <rFont val="Times New Roman"/>
        <family val="1"/>
      </rPr>
      <t>X</t>
    </r>
    <r>
      <rPr>
        <b/>
        <sz val="16"/>
        <rFont val="標楷體"/>
        <family val="4"/>
        <charset val="136"/>
      </rPr>
      <t xml:space="preserve">光攝影篩檢成果
</t>
    </r>
    <r>
      <rPr>
        <b/>
        <sz val="16"/>
        <rFont val="Times New Roman"/>
        <family val="1"/>
      </rPr>
      <t xml:space="preserve"> (107/01/01~108/12/31)</t>
    </r>
    <phoneticPr fontId="3" type="noConversion"/>
  </si>
  <si>
    <r>
      <t>2</t>
    </r>
    <r>
      <rPr>
        <b/>
        <sz val="16"/>
        <rFont val="標楷體"/>
        <family val="4"/>
        <charset val="136"/>
      </rPr>
      <t>年內曾接受</t>
    </r>
    <r>
      <rPr>
        <b/>
        <sz val="16"/>
        <rFont val="Times New Roman"/>
        <family val="1"/>
      </rPr>
      <t>1</t>
    </r>
    <r>
      <rPr>
        <b/>
        <sz val="16"/>
        <rFont val="標楷體"/>
        <family val="4"/>
        <charset val="136"/>
      </rPr>
      <t>次乳房</t>
    </r>
    <r>
      <rPr>
        <b/>
        <sz val="16"/>
        <rFont val="Times New Roman"/>
        <family val="1"/>
      </rPr>
      <t>X</t>
    </r>
    <r>
      <rPr>
        <b/>
        <sz val="16"/>
        <rFont val="標楷體"/>
        <family val="4"/>
        <charset val="136"/>
      </rPr>
      <t xml:space="preserve">光攝影篩檢成果
</t>
    </r>
    <r>
      <rPr>
        <b/>
        <sz val="16"/>
        <rFont val="Times New Roman"/>
        <family val="1"/>
      </rPr>
      <t xml:space="preserve"> (108/01/01~109/12/31)</t>
    </r>
    <phoneticPr fontId="3" type="noConversion"/>
  </si>
  <si>
    <r>
      <t>2</t>
    </r>
    <r>
      <rPr>
        <b/>
        <sz val="16"/>
        <rFont val="標楷體"/>
        <family val="4"/>
        <charset val="136"/>
      </rPr>
      <t>年內曾接受</t>
    </r>
    <r>
      <rPr>
        <b/>
        <sz val="16"/>
        <rFont val="Times New Roman"/>
        <family val="1"/>
      </rPr>
      <t>1</t>
    </r>
    <r>
      <rPr>
        <b/>
        <sz val="16"/>
        <rFont val="標楷體"/>
        <family val="4"/>
        <charset val="136"/>
      </rPr>
      <t>次乳房</t>
    </r>
    <r>
      <rPr>
        <b/>
        <sz val="16"/>
        <rFont val="Times New Roman"/>
        <family val="1"/>
      </rPr>
      <t>X</t>
    </r>
    <r>
      <rPr>
        <b/>
        <sz val="16"/>
        <rFont val="標楷體"/>
        <family val="4"/>
        <charset val="136"/>
      </rPr>
      <t xml:space="preserve">光攝影篩檢成果
</t>
    </r>
    <r>
      <rPr>
        <b/>
        <sz val="16"/>
        <rFont val="Times New Roman"/>
        <family val="1"/>
      </rPr>
      <t xml:space="preserve"> (109/01/01-110/12/31)</t>
    </r>
    <phoneticPr fontId="3" type="noConversion"/>
  </si>
  <si>
    <r>
      <t>2</t>
    </r>
    <r>
      <rPr>
        <sz val="16"/>
        <rFont val="標楷體"/>
        <family val="4"/>
        <charset val="136"/>
      </rPr>
      <t>年內曾接受</t>
    </r>
    <r>
      <rPr>
        <sz val="16"/>
        <rFont val="Times New Roman"/>
        <family val="1"/>
      </rPr>
      <t>1</t>
    </r>
    <r>
      <rPr>
        <sz val="16"/>
        <rFont val="標楷體"/>
        <family val="4"/>
        <charset val="136"/>
      </rPr>
      <t>次乳房</t>
    </r>
    <r>
      <rPr>
        <sz val="16"/>
        <rFont val="Times New Roman"/>
        <family val="1"/>
      </rPr>
      <t>X</t>
    </r>
    <r>
      <rPr>
        <sz val="16"/>
        <rFont val="標楷體"/>
        <family val="4"/>
        <charset val="136"/>
      </rPr>
      <t>光攝影篩檢成果
（</t>
    </r>
    <r>
      <rPr>
        <sz val="16"/>
        <rFont val="Times New Roman"/>
        <family val="1"/>
      </rPr>
      <t>93/01/01~94/12/31</t>
    </r>
    <r>
      <rPr>
        <sz val="16"/>
        <rFont val="標楷體"/>
        <family val="4"/>
        <charset val="136"/>
      </rPr>
      <t>）</t>
    </r>
    <phoneticPr fontId="3" type="noConversion"/>
  </si>
  <si>
    <r>
      <t>2</t>
    </r>
    <r>
      <rPr>
        <sz val="16"/>
        <rFont val="標楷體"/>
        <family val="4"/>
        <charset val="136"/>
      </rPr>
      <t>年內曾接受</t>
    </r>
    <r>
      <rPr>
        <sz val="16"/>
        <rFont val="Times New Roman"/>
        <family val="1"/>
      </rPr>
      <t>1</t>
    </r>
    <r>
      <rPr>
        <sz val="16"/>
        <rFont val="標楷體"/>
        <family val="4"/>
        <charset val="136"/>
      </rPr>
      <t>次乳房</t>
    </r>
    <r>
      <rPr>
        <sz val="16"/>
        <rFont val="Times New Roman"/>
        <family val="1"/>
      </rPr>
      <t>X</t>
    </r>
    <r>
      <rPr>
        <sz val="16"/>
        <rFont val="標楷體"/>
        <family val="4"/>
        <charset val="136"/>
      </rPr>
      <t>光攝影篩檢成果
（</t>
    </r>
    <r>
      <rPr>
        <sz val="16"/>
        <rFont val="Times New Roman"/>
        <family val="1"/>
      </rPr>
      <t>94/01/01~95/12/31</t>
    </r>
    <r>
      <rPr>
        <sz val="16"/>
        <rFont val="標楷體"/>
        <family val="4"/>
        <charset val="136"/>
      </rPr>
      <t>）</t>
    </r>
    <phoneticPr fontId="3" type="noConversion"/>
  </si>
  <si>
    <r>
      <t>2</t>
    </r>
    <r>
      <rPr>
        <sz val="16"/>
        <rFont val="標楷體"/>
        <family val="4"/>
        <charset val="136"/>
      </rPr>
      <t>年內曾接受</t>
    </r>
    <r>
      <rPr>
        <sz val="16"/>
        <rFont val="Times New Roman"/>
        <family val="1"/>
      </rPr>
      <t>1</t>
    </r>
    <r>
      <rPr>
        <sz val="16"/>
        <rFont val="標楷體"/>
        <family val="4"/>
        <charset val="136"/>
      </rPr>
      <t>次乳房</t>
    </r>
    <r>
      <rPr>
        <sz val="16"/>
        <rFont val="Times New Roman"/>
        <family val="1"/>
      </rPr>
      <t>X</t>
    </r>
    <r>
      <rPr>
        <sz val="16"/>
        <rFont val="標楷體"/>
        <family val="4"/>
        <charset val="136"/>
      </rPr>
      <t>光攝影篩檢成果
（</t>
    </r>
    <r>
      <rPr>
        <sz val="16"/>
        <rFont val="Times New Roman"/>
        <family val="1"/>
      </rPr>
      <t>95/01/01~96/12/31</t>
    </r>
    <r>
      <rPr>
        <sz val="16"/>
        <rFont val="標楷體"/>
        <family val="4"/>
        <charset val="136"/>
      </rPr>
      <t>）</t>
    </r>
    <phoneticPr fontId="3" type="noConversion"/>
  </si>
  <si>
    <r>
      <t>2</t>
    </r>
    <r>
      <rPr>
        <sz val="16"/>
        <rFont val="標楷體"/>
        <family val="4"/>
        <charset val="136"/>
      </rPr>
      <t>年內曾接受</t>
    </r>
    <r>
      <rPr>
        <sz val="16"/>
        <rFont val="Times New Roman"/>
        <family val="1"/>
      </rPr>
      <t>1</t>
    </r>
    <r>
      <rPr>
        <sz val="16"/>
        <rFont val="標楷體"/>
        <family val="4"/>
        <charset val="136"/>
      </rPr>
      <t>次乳房</t>
    </r>
    <r>
      <rPr>
        <sz val="16"/>
        <rFont val="Times New Roman"/>
        <family val="1"/>
      </rPr>
      <t>X</t>
    </r>
    <r>
      <rPr>
        <sz val="16"/>
        <rFont val="標楷體"/>
        <family val="4"/>
        <charset val="136"/>
      </rPr>
      <t>光攝影篩檢成果
（</t>
    </r>
    <r>
      <rPr>
        <sz val="16"/>
        <rFont val="Times New Roman"/>
        <family val="1"/>
      </rPr>
      <t>96/01/01~97/12/31</t>
    </r>
    <r>
      <rPr>
        <sz val="16"/>
        <rFont val="標楷體"/>
        <family val="4"/>
        <charset val="136"/>
      </rPr>
      <t>）</t>
    </r>
    <phoneticPr fontId="3" type="noConversion"/>
  </si>
  <si>
    <r>
      <t>2</t>
    </r>
    <r>
      <rPr>
        <b/>
        <sz val="16"/>
        <rFont val="標楷體"/>
        <family val="4"/>
        <charset val="136"/>
      </rPr>
      <t>年內曾接受</t>
    </r>
    <r>
      <rPr>
        <b/>
        <sz val="16"/>
        <rFont val="Times New Roman"/>
        <family val="1"/>
      </rPr>
      <t>1</t>
    </r>
    <r>
      <rPr>
        <b/>
        <sz val="16"/>
        <rFont val="標楷體"/>
        <family val="4"/>
        <charset val="136"/>
      </rPr>
      <t>次乳房</t>
    </r>
    <r>
      <rPr>
        <b/>
        <sz val="16"/>
        <rFont val="Times New Roman"/>
        <family val="1"/>
      </rPr>
      <t>X</t>
    </r>
    <r>
      <rPr>
        <b/>
        <sz val="16"/>
        <rFont val="標楷體"/>
        <family val="4"/>
        <charset val="136"/>
      </rPr>
      <t xml:space="preserve">光攝影篩檢成果
</t>
    </r>
    <r>
      <rPr>
        <b/>
        <sz val="16"/>
        <rFont val="Times New Roman"/>
        <family val="1"/>
      </rPr>
      <t xml:space="preserve"> (97/01/01~98/12/31)</t>
    </r>
    <phoneticPr fontId="3" type="noConversion"/>
  </si>
  <si>
    <r>
      <t>2</t>
    </r>
    <r>
      <rPr>
        <b/>
        <sz val="16"/>
        <rFont val="標楷體"/>
        <family val="4"/>
        <charset val="136"/>
      </rPr>
      <t>年內曾接受</t>
    </r>
    <r>
      <rPr>
        <b/>
        <sz val="16"/>
        <rFont val="Times New Roman"/>
        <family val="1"/>
      </rPr>
      <t>1</t>
    </r>
    <r>
      <rPr>
        <b/>
        <sz val="16"/>
        <rFont val="標楷體"/>
        <family val="4"/>
        <charset val="136"/>
      </rPr>
      <t>次乳房</t>
    </r>
    <r>
      <rPr>
        <b/>
        <sz val="16"/>
        <rFont val="Times New Roman"/>
        <family val="1"/>
      </rPr>
      <t>X</t>
    </r>
    <r>
      <rPr>
        <b/>
        <sz val="16"/>
        <rFont val="標楷體"/>
        <family val="4"/>
        <charset val="136"/>
      </rPr>
      <t xml:space="preserve">光攝影篩檢成果
</t>
    </r>
    <r>
      <rPr>
        <b/>
        <sz val="16"/>
        <rFont val="Times New Roman"/>
        <family val="1"/>
      </rPr>
      <t xml:space="preserve"> (98/01/01~99/12/31)</t>
    </r>
    <phoneticPr fontId="3" type="noConversion"/>
  </si>
  <si>
    <r>
      <t>2</t>
    </r>
    <r>
      <rPr>
        <b/>
        <sz val="16"/>
        <rFont val="標楷體"/>
        <family val="4"/>
        <charset val="136"/>
      </rPr>
      <t>年內曾接受</t>
    </r>
    <r>
      <rPr>
        <b/>
        <sz val="16"/>
        <rFont val="Times New Roman"/>
        <family val="1"/>
      </rPr>
      <t>1</t>
    </r>
    <r>
      <rPr>
        <b/>
        <sz val="16"/>
        <rFont val="標楷體"/>
        <family val="4"/>
        <charset val="136"/>
      </rPr>
      <t>次乳房</t>
    </r>
    <r>
      <rPr>
        <b/>
        <sz val="16"/>
        <rFont val="Times New Roman"/>
        <family val="1"/>
      </rPr>
      <t>X</t>
    </r>
    <r>
      <rPr>
        <b/>
        <sz val="16"/>
        <rFont val="標楷體"/>
        <family val="4"/>
        <charset val="136"/>
      </rPr>
      <t xml:space="preserve">光攝影篩檢成果
</t>
    </r>
    <r>
      <rPr>
        <b/>
        <sz val="16"/>
        <rFont val="Times New Roman"/>
        <family val="1"/>
      </rPr>
      <t xml:space="preserve"> (99/01/01~100/12/31)</t>
    </r>
    <phoneticPr fontId="3" type="noConversion"/>
  </si>
  <si>
    <r>
      <t>2</t>
    </r>
    <r>
      <rPr>
        <b/>
        <sz val="16"/>
        <rFont val="標楷體"/>
        <family val="4"/>
        <charset val="136"/>
      </rPr>
      <t>年內曾接受</t>
    </r>
    <r>
      <rPr>
        <b/>
        <sz val="16"/>
        <rFont val="Times New Roman"/>
        <family val="1"/>
      </rPr>
      <t>1</t>
    </r>
    <r>
      <rPr>
        <b/>
        <sz val="16"/>
        <rFont val="標楷體"/>
        <family val="4"/>
        <charset val="136"/>
      </rPr>
      <t>次乳房</t>
    </r>
    <r>
      <rPr>
        <b/>
        <sz val="16"/>
        <rFont val="Times New Roman"/>
        <family val="1"/>
      </rPr>
      <t>X</t>
    </r>
    <r>
      <rPr>
        <b/>
        <sz val="16"/>
        <rFont val="標楷體"/>
        <family val="4"/>
        <charset val="136"/>
      </rPr>
      <t xml:space="preserve">光攝影篩檢成果
</t>
    </r>
    <r>
      <rPr>
        <b/>
        <sz val="16"/>
        <rFont val="Times New Roman"/>
        <family val="1"/>
      </rPr>
      <t xml:space="preserve"> (100/01/01~101/12/31)</t>
    </r>
    <phoneticPr fontId="3" type="noConversion"/>
  </si>
  <si>
    <r>
      <t>2</t>
    </r>
    <r>
      <rPr>
        <b/>
        <sz val="16"/>
        <rFont val="標楷體"/>
        <family val="4"/>
        <charset val="136"/>
      </rPr>
      <t>年內曾接受</t>
    </r>
    <r>
      <rPr>
        <b/>
        <sz val="16"/>
        <rFont val="Times New Roman"/>
        <family val="1"/>
      </rPr>
      <t>1</t>
    </r>
    <r>
      <rPr>
        <b/>
        <sz val="16"/>
        <rFont val="標楷體"/>
        <family val="4"/>
        <charset val="136"/>
      </rPr>
      <t>次乳房</t>
    </r>
    <r>
      <rPr>
        <b/>
        <sz val="16"/>
        <rFont val="Times New Roman"/>
        <family val="1"/>
      </rPr>
      <t>X</t>
    </r>
    <r>
      <rPr>
        <b/>
        <sz val="16"/>
        <rFont val="標楷體"/>
        <family val="4"/>
        <charset val="136"/>
      </rPr>
      <t xml:space="preserve">光攝影篩檢成果
</t>
    </r>
    <r>
      <rPr>
        <b/>
        <sz val="16"/>
        <rFont val="Times New Roman"/>
        <family val="1"/>
      </rPr>
      <t xml:space="preserve"> (101/01/01~102/12/31)</t>
    </r>
    <phoneticPr fontId="3" type="noConversion"/>
  </si>
  <si>
    <r>
      <t>2</t>
    </r>
    <r>
      <rPr>
        <b/>
        <sz val="16"/>
        <rFont val="標楷體"/>
        <family val="4"/>
        <charset val="136"/>
      </rPr>
      <t>年內曾接受</t>
    </r>
    <r>
      <rPr>
        <b/>
        <sz val="16"/>
        <rFont val="Times New Roman"/>
        <family val="1"/>
      </rPr>
      <t>1</t>
    </r>
    <r>
      <rPr>
        <b/>
        <sz val="16"/>
        <rFont val="標楷體"/>
        <family val="4"/>
        <charset val="136"/>
      </rPr>
      <t>次乳房</t>
    </r>
    <r>
      <rPr>
        <b/>
        <sz val="16"/>
        <rFont val="Times New Roman"/>
        <family val="1"/>
      </rPr>
      <t>X</t>
    </r>
    <r>
      <rPr>
        <b/>
        <sz val="16"/>
        <rFont val="標楷體"/>
        <family val="4"/>
        <charset val="136"/>
      </rPr>
      <t xml:space="preserve">光攝影篩檢成果
</t>
    </r>
    <r>
      <rPr>
        <b/>
        <sz val="16"/>
        <rFont val="Times New Roman"/>
        <family val="1"/>
      </rPr>
      <t xml:space="preserve"> (102/01/01~103/12/31)</t>
    </r>
    <phoneticPr fontId="3" type="noConversion"/>
  </si>
  <si>
    <r>
      <t>2</t>
    </r>
    <r>
      <rPr>
        <b/>
        <sz val="16"/>
        <rFont val="標楷體"/>
        <family val="4"/>
        <charset val="136"/>
      </rPr>
      <t>年內曾接受</t>
    </r>
    <r>
      <rPr>
        <b/>
        <sz val="16"/>
        <rFont val="Times New Roman"/>
        <family val="1"/>
      </rPr>
      <t>1</t>
    </r>
    <r>
      <rPr>
        <b/>
        <sz val="16"/>
        <rFont val="標楷體"/>
        <family val="4"/>
        <charset val="136"/>
      </rPr>
      <t>次乳房</t>
    </r>
    <r>
      <rPr>
        <b/>
        <sz val="16"/>
        <rFont val="Times New Roman"/>
        <family val="1"/>
      </rPr>
      <t>X</t>
    </r>
    <r>
      <rPr>
        <b/>
        <sz val="16"/>
        <rFont val="標楷體"/>
        <family val="4"/>
        <charset val="136"/>
      </rPr>
      <t xml:space="preserve">光攝影篩檢成果
</t>
    </r>
    <r>
      <rPr>
        <b/>
        <sz val="16"/>
        <rFont val="Times New Roman"/>
        <family val="1"/>
      </rPr>
      <t xml:space="preserve"> (103/01/01~104/12/31)</t>
    </r>
    <phoneticPr fontId="3" type="noConversion"/>
  </si>
  <si>
    <r>
      <rPr>
        <sz val="12"/>
        <color indexed="8"/>
        <rFont val="標楷體"/>
        <family val="4"/>
        <charset val="136"/>
      </rPr>
      <t>總計</t>
    </r>
  </si>
  <si>
    <t>資料來源：衛生福利部國民健康署</t>
    <phoneticPr fontId="3" type="noConversion"/>
  </si>
  <si>
    <r>
      <t>*</t>
    </r>
    <r>
      <rPr>
        <sz val="12"/>
        <color indexed="8"/>
        <rFont val="標楷體"/>
        <family val="4"/>
        <charset val="136"/>
      </rPr>
      <t>自</t>
    </r>
    <r>
      <rPr>
        <sz val="12"/>
        <color indexed="8"/>
        <rFont val="Times New Roman"/>
        <family val="1"/>
      </rPr>
      <t>103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1</t>
    </r>
    <r>
      <rPr>
        <sz val="12"/>
        <color indexed="8"/>
        <rFont val="標楷體"/>
        <family val="4"/>
        <charset val="136"/>
      </rPr>
      <t>月</t>
    </r>
    <r>
      <rPr>
        <sz val="12"/>
        <color indexed="8"/>
        <rFont val="Times New Roman"/>
        <family val="1"/>
      </rPr>
      <t>1</t>
    </r>
    <r>
      <rPr>
        <sz val="12"/>
        <color indexed="8"/>
        <rFont val="標楷體"/>
        <family val="4"/>
        <charset val="136"/>
      </rPr>
      <t>日起納入自費篩檢個案資料</t>
    </r>
    <phoneticPr fontId="3" type="noConversion"/>
  </si>
  <si>
    <r>
      <rPr>
        <sz val="12"/>
        <rFont val="標楷體"/>
        <family val="4"/>
        <charset val="136"/>
      </rPr>
      <t>資料來源：衛生福利部國民健康署</t>
    </r>
    <phoneticPr fontId="3" type="noConversion"/>
  </si>
  <si>
    <r>
      <t>*</t>
    </r>
    <r>
      <rPr>
        <sz val="12"/>
        <rFont val="標楷體"/>
        <family val="4"/>
        <charset val="136"/>
      </rPr>
      <t>人口數以</t>
    </r>
    <r>
      <rPr>
        <sz val="12"/>
        <rFont val="Times New Roman"/>
        <family val="1"/>
      </rPr>
      <t>94</t>
    </r>
    <r>
      <rPr>
        <sz val="12"/>
        <rFont val="標楷體"/>
        <family val="4"/>
        <charset val="136"/>
      </rPr>
      <t>年計算</t>
    </r>
    <phoneticPr fontId="3" type="noConversion"/>
  </si>
  <si>
    <r>
      <t>*</t>
    </r>
    <r>
      <rPr>
        <sz val="12"/>
        <rFont val="標楷體"/>
        <family val="4"/>
        <charset val="136"/>
      </rPr>
      <t>人口數以</t>
    </r>
    <r>
      <rPr>
        <sz val="12"/>
        <rFont val="Times New Roman"/>
        <family val="1"/>
      </rPr>
      <t>95</t>
    </r>
    <r>
      <rPr>
        <sz val="12"/>
        <rFont val="標楷體"/>
        <family val="4"/>
        <charset val="136"/>
      </rPr>
      <t>年計算</t>
    </r>
    <phoneticPr fontId="3" type="noConversion"/>
  </si>
  <si>
    <r>
      <t>*</t>
    </r>
    <r>
      <rPr>
        <sz val="12"/>
        <rFont val="標楷體"/>
        <family val="4"/>
        <charset val="136"/>
      </rPr>
      <t>人口數以</t>
    </r>
    <r>
      <rPr>
        <sz val="12"/>
        <rFont val="Times New Roman"/>
        <family val="1"/>
      </rPr>
      <t>96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標楷體"/>
        <family val="4"/>
        <charset val="136"/>
      </rPr>
      <t>月底計算</t>
    </r>
    <phoneticPr fontId="3" type="noConversion"/>
  </si>
  <si>
    <r>
      <t>*</t>
    </r>
    <r>
      <rPr>
        <sz val="12"/>
        <rFont val="標楷體"/>
        <family val="4"/>
        <charset val="136"/>
      </rPr>
      <t>人口數以</t>
    </r>
    <r>
      <rPr>
        <sz val="12"/>
        <rFont val="Times New Roman"/>
        <family val="1"/>
      </rPr>
      <t>97</t>
    </r>
    <r>
      <rPr>
        <sz val="12"/>
        <rFont val="標楷體"/>
        <family val="4"/>
        <charset val="136"/>
      </rPr>
      <t>年計算</t>
    </r>
    <phoneticPr fontId="3" type="noConversion"/>
  </si>
  <si>
    <r>
      <t>*</t>
    </r>
    <r>
      <rPr>
        <sz val="12"/>
        <color indexed="8"/>
        <rFont val="標楷體"/>
        <family val="4"/>
        <charset val="136"/>
      </rPr>
      <t>人口數以</t>
    </r>
    <r>
      <rPr>
        <sz val="12"/>
        <color indexed="8"/>
        <rFont val="Times New Roman"/>
        <family val="1"/>
      </rPr>
      <t>98</t>
    </r>
    <r>
      <rPr>
        <sz val="12"/>
        <color indexed="8"/>
        <rFont val="標楷體"/>
        <family val="4"/>
        <charset val="136"/>
      </rPr>
      <t>年底計算</t>
    </r>
    <phoneticPr fontId="3" type="noConversion"/>
  </si>
  <si>
    <r>
      <t>*</t>
    </r>
    <r>
      <rPr>
        <sz val="12"/>
        <color indexed="8"/>
        <rFont val="標楷體"/>
        <family val="4"/>
        <charset val="136"/>
      </rPr>
      <t>人口數以</t>
    </r>
    <r>
      <rPr>
        <sz val="12"/>
        <color indexed="8"/>
        <rFont val="Times New Roman"/>
        <family val="1"/>
      </rPr>
      <t>99</t>
    </r>
    <r>
      <rPr>
        <sz val="12"/>
        <color indexed="8"/>
        <rFont val="標楷體"/>
        <family val="4"/>
        <charset val="136"/>
      </rPr>
      <t>年底計算</t>
    </r>
    <phoneticPr fontId="3" type="noConversion"/>
  </si>
  <si>
    <r>
      <t>*</t>
    </r>
    <r>
      <rPr>
        <sz val="12"/>
        <color indexed="8"/>
        <rFont val="標楷體"/>
        <family val="4"/>
        <charset val="136"/>
      </rPr>
      <t>人口數以</t>
    </r>
    <r>
      <rPr>
        <sz val="12"/>
        <color indexed="8"/>
        <rFont val="Times New Roman"/>
        <family val="1"/>
      </rPr>
      <t>100</t>
    </r>
    <r>
      <rPr>
        <sz val="12"/>
        <color indexed="8"/>
        <rFont val="標楷體"/>
        <family val="4"/>
        <charset val="136"/>
      </rPr>
      <t>年底計算</t>
    </r>
    <phoneticPr fontId="3" type="noConversion"/>
  </si>
  <si>
    <r>
      <t>*</t>
    </r>
    <r>
      <rPr>
        <sz val="12"/>
        <color indexed="8"/>
        <rFont val="標楷體"/>
        <family val="4"/>
        <charset val="136"/>
      </rPr>
      <t>人口數以</t>
    </r>
    <r>
      <rPr>
        <sz val="12"/>
        <color indexed="8"/>
        <rFont val="Times New Roman"/>
        <family val="1"/>
      </rPr>
      <t>101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12</t>
    </r>
    <r>
      <rPr>
        <sz val="12"/>
        <color indexed="8"/>
        <rFont val="標楷體"/>
        <family val="4"/>
        <charset val="136"/>
      </rPr>
      <t>月計算</t>
    </r>
    <phoneticPr fontId="3" type="noConversion"/>
  </si>
  <si>
    <r>
      <t>*</t>
    </r>
    <r>
      <rPr>
        <sz val="12"/>
        <color indexed="8"/>
        <rFont val="標楷體"/>
        <family val="4"/>
        <charset val="136"/>
      </rPr>
      <t>人口數以</t>
    </r>
    <r>
      <rPr>
        <sz val="12"/>
        <color indexed="8"/>
        <rFont val="Times New Roman"/>
        <family val="1"/>
      </rPr>
      <t>102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6</t>
    </r>
    <r>
      <rPr>
        <sz val="12"/>
        <color indexed="8"/>
        <rFont val="標楷體"/>
        <family val="4"/>
        <charset val="136"/>
      </rPr>
      <t>月計算</t>
    </r>
    <phoneticPr fontId="3" type="noConversion"/>
  </si>
  <si>
    <r>
      <t>*</t>
    </r>
    <r>
      <rPr>
        <sz val="12"/>
        <color indexed="8"/>
        <rFont val="標楷體"/>
        <family val="4"/>
        <charset val="136"/>
      </rPr>
      <t>人口數以</t>
    </r>
    <r>
      <rPr>
        <sz val="12"/>
        <color indexed="8"/>
        <rFont val="Times New Roman"/>
        <family val="1"/>
      </rPr>
      <t>103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6</t>
    </r>
    <r>
      <rPr>
        <sz val="12"/>
        <color indexed="8"/>
        <rFont val="標楷體"/>
        <family val="4"/>
        <charset val="136"/>
      </rPr>
      <t>月計算</t>
    </r>
    <phoneticPr fontId="3" type="noConversion"/>
  </si>
  <si>
    <r>
      <t>*</t>
    </r>
    <r>
      <rPr>
        <sz val="12"/>
        <color indexed="8"/>
        <rFont val="標楷體"/>
        <family val="4"/>
        <charset val="136"/>
      </rPr>
      <t>人口數以</t>
    </r>
    <r>
      <rPr>
        <sz val="12"/>
        <color indexed="8"/>
        <rFont val="Times New Roman"/>
        <family val="1"/>
      </rPr>
      <t>104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6</t>
    </r>
    <r>
      <rPr>
        <sz val="12"/>
        <color indexed="8"/>
        <rFont val="標楷體"/>
        <family val="4"/>
        <charset val="136"/>
      </rPr>
      <t>月計算</t>
    </r>
    <phoneticPr fontId="3" type="noConversion"/>
  </si>
  <si>
    <t>乳房攝影
人數</t>
    <phoneticPr fontId="3" type="noConversion"/>
  </si>
  <si>
    <r>
      <t>2</t>
    </r>
    <r>
      <rPr>
        <b/>
        <sz val="16"/>
        <rFont val="標楷體"/>
        <family val="4"/>
        <charset val="136"/>
      </rPr>
      <t>年內曾接受</t>
    </r>
    <r>
      <rPr>
        <b/>
        <sz val="16"/>
        <rFont val="Times New Roman"/>
        <family val="1"/>
      </rPr>
      <t>1</t>
    </r>
    <r>
      <rPr>
        <b/>
        <sz val="16"/>
        <rFont val="標楷體"/>
        <family val="4"/>
        <charset val="136"/>
      </rPr>
      <t>次乳房</t>
    </r>
    <r>
      <rPr>
        <b/>
        <sz val="16"/>
        <rFont val="Times New Roman"/>
        <family val="1"/>
      </rPr>
      <t>X</t>
    </r>
    <r>
      <rPr>
        <b/>
        <sz val="16"/>
        <rFont val="標楷體"/>
        <family val="4"/>
        <charset val="136"/>
      </rPr>
      <t xml:space="preserve">光攝影篩檢成果
</t>
    </r>
    <r>
      <rPr>
        <b/>
        <sz val="16"/>
        <rFont val="Times New Roman"/>
        <family val="1"/>
      </rPr>
      <t xml:space="preserve"> (111/01/01-112/12/31)</t>
    </r>
    <phoneticPr fontId="3" type="noConversion"/>
  </si>
  <si>
    <r>
      <rPr>
        <sz val="10"/>
        <rFont val="標楷體"/>
        <family val="4"/>
        <charset val="136"/>
      </rPr>
      <t>製表日期：</t>
    </r>
    <r>
      <rPr>
        <sz val="10"/>
        <rFont val="Times New Roman"/>
        <family val="1"/>
      </rPr>
      <t>112/12</t>
    </r>
    <r>
      <rPr>
        <sz val="10"/>
        <rFont val="標楷體"/>
        <family val="4"/>
        <charset val="136"/>
      </rPr>
      <t>月</t>
    </r>
    <phoneticPr fontId="3" type="noConversion"/>
  </si>
  <si>
    <r>
      <t>*</t>
    </r>
    <r>
      <rPr>
        <sz val="12"/>
        <rFont val="標楷體"/>
        <family val="4"/>
        <charset val="136"/>
      </rPr>
      <t>人口數以</t>
    </r>
    <r>
      <rPr>
        <sz val="12"/>
        <rFont val="Times New Roman"/>
        <family val="1"/>
      </rPr>
      <t>110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>6</t>
    </r>
    <r>
      <rPr>
        <sz val="12"/>
        <rFont val="標楷體"/>
        <family val="4"/>
        <charset val="136"/>
      </rPr>
      <t>月底計算</t>
    </r>
    <phoneticPr fontId="3" type="noConversion"/>
  </si>
  <si>
    <r>
      <t>*</t>
    </r>
    <r>
      <rPr>
        <sz val="12"/>
        <rFont val="標楷體"/>
        <family val="4"/>
        <charset val="136"/>
      </rPr>
      <t>人口數以</t>
    </r>
    <r>
      <rPr>
        <sz val="12"/>
        <rFont val="Times New Roman"/>
        <family val="1"/>
      </rPr>
      <t>104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>6</t>
    </r>
    <r>
      <rPr>
        <sz val="12"/>
        <rFont val="標楷體"/>
        <family val="4"/>
        <charset val="136"/>
      </rPr>
      <t>月計算（人口數以上年</t>
    </r>
    <r>
      <rPr>
        <sz val="12"/>
        <rFont val="Times New Roman"/>
        <family val="1"/>
      </rPr>
      <t>6</t>
    </r>
    <r>
      <rPr>
        <sz val="12"/>
        <rFont val="標楷體"/>
        <family val="4"/>
        <charset val="136"/>
      </rPr>
      <t>月資料計算</t>
    </r>
    <r>
      <rPr>
        <sz val="12"/>
        <rFont val="Times New Roman"/>
        <family val="1"/>
      </rPr>
      <t>)</t>
    </r>
    <phoneticPr fontId="3" type="noConversion"/>
  </si>
  <si>
    <r>
      <t>*</t>
    </r>
    <r>
      <rPr>
        <sz val="12"/>
        <rFont val="標楷體"/>
        <family val="4"/>
        <charset val="136"/>
      </rPr>
      <t>自</t>
    </r>
    <r>
      <rPr>
        <sz val="12"/>
        <rFont val="Times New Roman"/>
        <family val="1"/>
      </rPr>
      <t>103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>1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1"/>
      </rPr>
      <t>1</t>
    </r>
    <r>
      <rPr>
        <sz val="12"/>
        <rFont val="標楷體"/>
        <family val="4"/>
        <charset val="136"/>
      </rPr>
      <t>日起納入自費篩檢個案資料</t>
    </r>
    <phoneticPr fontId="3" type="noConversion"/>
  </si>
  <si>
    <r>
      <t>*</t>
    </r>
    <r>
      <rPr>
        <sz val="12"/>
        <rFont val="標楷體"/>
        <family val="4"/>
        <charset val="136"/>
      </rPr>
      <t>人口數以</t>
    </r>
    <r>
      <rPr>
        <sz val="12"/>
        <rFont val="Times New Roman"/>
        <family val="1"/>
      </rPr>
      <t>105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>6</t>
    </r>
    <r>
      <rPr>
        <sz val="12"/>
        <rFont val="標楷體"/>
        <family val="4"/>
        <charset val="136"/>
      </rPr>
      <t>月計算（人口數以上年</t>
    </r>
    <r>
      <rPr>
        <sz val="12"/>
        <rFont val="Times New Roman"/>
        <family val="1"/>
      </rPr>
      <t>6</t>
    </r>
    <r>
      <rPr>
        <sz val="12"/>
        <rFont val="標楷體"/>
        <family val="4"/>
        <charset val="136"/>
      </rPr>
      <t>月資料計算</t>
    </r>
    <r>
      <rPr>
        <sz val="12"/>
        <rFont val="Times New Roman"/>
        <family val="1"/>
      </rPr>
      <t>)</t>
    </r>
    <phoneticPr fontId="3" type="noConversion"/>
  </si>
  <si>
    <r>
      <t>*</t>
    </r>
    <r>
      <rPr>
        <sz val="12"/>
        <rFont val="標楷體"/>
        <family val="4"/>
        <charset val="136"/>
      </rPr>
      <t>人口數以</t>
    </r>
    <r>
      <rPr>
        <sz val="12"/>
        <rFont val="Times New Roman"/>
        <family val="1"/>
      </rPr>
      <t>106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>6</t>
    </r>
    <r>
      <rPr>
        <sz val="12"/>
        <rFont val="標楷體"/>
        <family val="4"/>
        <charset val="136"/>
      </rPr>
      <t>月計算（人口數以上年</t>
    </r>
    <r>
      <rPr>
        <sz val="12"/>
        <rFont val="Times New Roman"/>
        <family val="1"/>
      </rPr>
      <t>6</t>
    </r>
    <r>
      <rPr>
        <sz val="12"/>
        <rFont val="標楷體"/>
        <family val="4"/>
        <charset val="136"/>
      </rPr>
      <t>月資料計算</t>
    </r>
    <r>
      <rPr>
        <sz val="12"/>
        <rFont val="Times New Roman"/>
        <family val="1"/>
      </rPr>
      <t>)</t>
    </r>
    <phoneticPr fontId="3" type="noConversion"/>
  </si>
  <si>
    <r>
      <t>*</t>
    </r>
    <r>
      <rPr>
        <sz val="12"/>
        <rFont val="標楷體"/>
        <family val="4"/>
        <charset val="136"/>
      </rPr>
      <t>人口數以</t>
    </r>
    <r>
      <rPr>
        <sz val="12"/>
        <rFont val="Times New Roman"/>
        <family val="1"/>
      </rPr>
      <t>107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>6</t>
    </r>
    <r>
      <rPr>
        <sz val="12"/>
        <rFont val="標楷體"/>
        <family val="4"/>
        <charset val="136"/>
      </rPr>
      <t>月計算（人口數以上年</t>
    </r>
    <r>
      <rPr>
        <sz val="12"/>
        <rFont val="Times New Roman"/>
        <family val="1"/>
      </rPr>
      <t>6</t>
    </r>
    <r>
      <rPr>
        <sz val="12"/>
        <rFont val="標楷體"/>
        <family val="4"/>
        <charset val="136"/>
      </rPr>
      <t>月資料計算</t>
    </r>
    <r>
      <rPr>
        <sz val="12"/>
        <rFont val="Times New Roman"/>
        <family val="1"/>
      </rPr>
      <t>)</t>
    </r>
    <phoneticPr fontId="3" type="noConversion"/>
  </si>
  <si>
    <r>
      <t>*</t>
    </r>
    <r>
      <rPr>
        <sz val="12"/>
        <rFont val="標楷體"/>
        <family val="4"/>
        <charset val="136"/>
      </rPr>
      <t>人口數以</t>
    </r>
    <r>
      <rPr>
        <sz val="12"/>
        <rFont val="Times New Roman"/>
        <family val="1"/>
      </rPr>
      <t>108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>6</t>
    </r>
    <r>
      <rPr>
        <sz val="12"/>
        <rFont val="標楷體"/>
        <family val="4"/>
        <charset val="136"/>
      </rPr>
      <t>月計算</t>
    </r>
    <phoneticPr fontId="3" type="noConversion"/>
  </si>
  <si>
    <r>
      <rPr>
        <sz val="10"/>
        <rFont val="標楷體"/>
        <family val="4"/>
        <charset val="136"/>
      </rPr>
      <t>製表日期：</t>
    </r>
    <r>
      <rPr>
        <sz val="10"/>
        <rFont val="Times New Roman"/>
        <family val="1"/>
      </rPr>
      <t>111/11</t>
    </r>
    <r>
      <rPr>
        <sz val="10"/>
        <rFont val="標楷體"/>
        <family val="4"/>
        <charset val="136"/>
      </rPr>
      <t>月</t>
    </r>
    <phoneticPr fontId="3" type="noConversion"/>
  </si>
  <si>
    <r>
      <t>*</t>
    </r>
    <r>
      <rPr>
        <sz val="12"/>
        <rFont val="標楷體"/>
        <family val="4"/>
        <charset val="136"/>
      </rPr>
      <t>人口數以</t>
    </r>
    <r>
      <rPr>
        <sz val="12"/>
        <rFont val="Times New Roman"/>
        <family val="1"/>
      </rPr>
      <t>109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>6</t>
    </r>
    <r>
      <rPr>
        <sz val="12"/>
        <rFont val="標楷體"/>
        <family val="4"/>
        <charset val="136"/>
      </rPr>
      <t>月計算</t>
    </r>
    <phoneticPr fontId="3" type="noConversion"/>
  </si>
  <si>
    <r>
      <rPr>
        <sz val="10"/>
        <rFont val="標楷體"/>
        <family val="4"/>
        <charset val="136"/>
      </rPr>
      <t>製表日期：</t>
    </r>
    <r>
      <rPr>
        <sz val="10"/>
        <rFont val="Times New Roman"/>
        <family val="1"/>
      </rPr>
      <t>113/12</t>
    </r>
    <r>
      <rPr>
        <sz val="10"/>
        <rFont val="標楷體"/>
        <family val="4"/>
        <charset val="136"/>
      </rPr>
      <t>月</t>
    </r>
    <phoneticPr fontId="3" type="noConversion"/>
  </si>
  <si>
    <r>
      <t>*</t>
    </r>
    <r>
      <rPr>
        <sz val="12"/>
        <rFont val="標楷體"/>
        <family val="4"/>
        <charset val="136"/>
      </rPr>
      <t>人口數以</t>
    </r>
    <r>
      <rPr>
        <sz val="12"/>
        <rFont val="Times New Roman"/>
        <family val="1"/>
      </rPr>
      <t>112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>6</t>
    </r>
    <r>
      <rPr>
        <sz val="12"/>
        <rFont val="標楷體"/>
        <family val="4"/>
        <charset val="136"/>
      </rPr>
      <t>月底計算</t>
    </r>
    <phoneticPr fontId="3" type="noConversion"/>
  </si>
  <si>
    <r>
      <rPr>
        <sz val="10"/>
        <rFont val="標楷體"/>
        <family val="4"/>
        <charset val="136"/>
      </rPr>
      <t>製表日期：</t>
    </r>
    <r>
      <rPr>
        <sz val="10"/>
        <rFont val="Times New Roman"/>
        <family val="1"/>
      </rPr>
      <t>114/12</t>
    </r>
    <r>
      <rPr>
        <sz val="10"/>
        <rFont val="標楷體"/>
        <family val="4"/>
        <charset val="136"/>
      </rPr>
      <t>月</t>
    </r>
    <phoneticPr fontId="3" type="noConversion"/>
  </si>
  <si>
    <r>
      <t>2</t>
    </r>
    <r>
      <rPr>
        <b/>
        <sz val="16"/>
        <rFont val="標楷體"/>
        <family val="4"/>
        <charset val="136"/>
      </rPr>
      <t>年內曾接受</t>
    </r>
    <r>
      <rPr>
        <b/>
        <sz val="16"/>
        <rFont val="Times New Roman"/>
        <family val="1"/>
      </rPr>
      <t>1</t>
    </r>
    <r>
      <rPr>
        <b/>
        <sz val="16"/>
        <rFont val="標楷體"/>
        <family val="4"/>
        <charset val="136"/>
      </rPr>
      <t>次乳房</t>
    </r>
    <r>
      <rPr>
        <b/>
        <sz val="16"/>
        <rFont val="Times New Roman"/>
        <family val="1"/>
      </rPr>
      <t>X</t>
    </r>
    <r>
      <rPr>
        <b/>
        <sz val="16"/>
        <rFont val="標楷體"/>
        <family val="4"/>
        <charset val="136"/>
      </rPr>
      <t xml:space="preserve">光攝影篩檢成果
</t>
    </r>
    <r>
      <rPr>
        <b/>
        <sz val="16"/>
        <rFont val="Times New Roman"/>
        <family val="1"/>
      </rPr>
      <t xml:space="preserve"> (112/01/01-113/12/31)</t>
    </r>
    <phoneticPr fontId="3" type="noConversion"/>
  </si>
  <si>
    <t>*人口數以111年6月底計算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</si>
</sst>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43" formatCode="_-* #,##0.00_-;\-* #,##0.00_-;_-* &quot;-&quot;??_-;_-@_-"/>
    <numFmt numFmtId="176" formatCode="#,##0_);[Red]\(#,##0\)"/>
    <numFmt numFmtId="177" formatCode="0.0%"/>
    <numFmt numFmtId="178" formatCode="#,##0_ "/>
    <numFmt numFmtId="179" formatCode="_-* #,##0.00_-;\-* #,##0.00_-;_-* \-??_-;_-@_-"/>
    <numFmt numFmtId="180" formatCode="_(* #,##0_);_(* \(#,##0\);_(* \-_);_(@_)"/>
  </numFmts>
  <fonts count="68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12"/>
      <color indexed="8"/>
      <name val="標楷體"/>
      <family val="4"/>
      <charset val="136"/>
    </font>
    <font>
      <sz val="9"/>
      <name val="新細明體"/>
      <family val="1"/>
      <charset val="136"/>
    </font>
    <font>
      <sz val="12"/>
      <name val="Tahoma"/>
      <family val="2"/>
    </font>
    <font>
      <sz val="10"/>
      <name val="標楷體"/>
      <family val="4"/>
      <charset val="136"/>
    </font>
    <font>
      <b/>
      <sz val="14"/>
      <name val="標楷體"/>
      <family val="4"/>
      <charset val="136"/>
    </font>
    <font>
      <sz val="12"/>
      <name val="標楷體"/>
      <family val="4"/>
      <charset val="136"/>
    </font>
    <font>
      <sz val="10"/>
      <name val="Times New Roman"/>
      <family val="1"/>
    </font>
    <font>
      <sz val="12"/>
      <color indexed="8"/>
      <name val="新細明體"/>
      <family val="1"/>
      <charset val="136"/>
    </font>
    <font>
      <sz val="12"/>
      <color indexed="9"/>
      <name val="新細明體"/>
      <family val="1"/>
      <charset val="136"/>
    </font>
    <font>
      <sz val="12"/>
      <color indexed="60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sz val="12"/>
      <color indexed="17"/>
      <name val="新細明體"/>
      <family val="1"/>
      <charset val="136"/>
    </font>
    <font>
      <b/>
      <sz val="12"/>
      <color indexed="52"/>
      <name val="新細明體"/>
      <family val="1"/>
      <charset val="136"/>
    </font>
    <font>
      <sz val="12"/>
      <color indexed="52"/>
      <name val="新細明體"/>
      <family val="1"/>
      <charset val="136"/>
    </font>
    <font>
      <i/>
      <sz val="12"/>
      <color indexed="23"/>
      <name val="新細明體"/>
      <family val="1"/>
      <charset val="136"/>
    </font>
    <font>
      <b/>
      <sz val="18"/>
      <color indexed="56"/>
      <name val="新細明體"/>
      <family val="1"/>
      <charset val="136"/>
    </font>
    <font>
      <b/>
      <sz val="15"/>
      <color indexed="56"/>
      <name val="新細明體"/>
      <family val="1"/>
      <charset val="136"/>
    </font>
    <font>
      <b/>
      <sz val="13"/>
      <color indexed="56"/>
      <name val="新細明體"/>
      <family val="1"/>
      <charset val="136"/>
    </font>
    <font>
      <b/>
      <sz val="11"/>
      <color indexed="56"/>
      <name val="新細明體"/>
      <family val="1"/>
      <charset val="136"/>
    </font>
    <font>
      <sz val="12"/>
      <color indexed="62"/>
      <name val="新細明體"/>
      <family val="1"/>
      <charset val="136"/>
    </font>
    <font>
      <b/>
      <sz val="12"/>
      <color indexed="63"/>
      <name val="新細明體"/>
      <family val="1"/>
      <charset val="136"/>
    </font>
    <font>
      <b/>
      <sz val="12"/>
      <color indexed="9"/>
      <name val="新細明體"/>
      <family val="1"/>
      <charset val="136"/>
    </font>
    <font>
      <sz val="12"/>
      <color indexed="20"/>
      <name val="新細明體"/>
      <family val="1"/>
      <charset val="136"/>
    </font>
    <font>
      <sz val="12"/>
      <color indexed="10"/>
      <name val="新細明體"/>
      <family val="1"/>
      <charset val="136"/>
    </font>
    <font>
      <sz val="12"/>
      <color indexed="8"/>
      <name val="Arial Unicode MS"/>
      <family val="2"/>
      <charset val="136"/>
    </font>
    <font>
      <sz val="12"/>
      <name val="Times New Roman"/>
      <family val="1"/>
    </font>
    <font>
      <sz val="12"/>
      <color indexed="8"/>
      <name val="Times New Roman"/>
      <family val="1"/>
    </font>
    <font>
      <b/>
      <sz val="14"/>
      <name val="Times New Roman"/>
      <family val="1"/>
    </font>
    <font>
      <sz val="11"/>
      <color indexed="8"/>
      <name val="新細明體"/>
      <family val="1"/>
      <charset val="136"/>
    </font>
    <font>
      <sz val="11"/>
      <color indexed="9"/>
      <name val="新細明體"/>
      <family val="1"/>
      <charset val="136"/>
    </font>
    <font>
      <sz val="11"/>
      <color indexed="20"/>
      <name val="新細明體"/>
      <family val="1"/>
      <charset val="136"/>
    </font>
    <font>
      <b/>
      <sz val="11"/>
      <color indexed="52"/>
      <name val="新細明體"/>
      <family val="1"/>
      <charset val="136"/>
    </font>
    <font>
      <b/>
      <sz val="11"/>
      <color indexed="9"/>
      <name val="新細明體"/>
      <family val="1"/>
      <charset val="136"/>
    </font>
    <font>
      <i/>
      <sz val="11"/>
      <color indexed="23"/>
      <name val="新細明體"/>
      <family val="1"/>
      <charset val="136"/>
    </font>
    <font>
      <sz val="11"/>
      <color indexed="17"/>
      <name val="新細明體"/>
      <family val="1"/>
      <charset val="136"/>
    </font>
    <font>
      <sz val="11"/>
      <color indexed="62"/>
      <name val="新細明體"/>
      <family val="1"/>
      <charset val="136"/>
    </font>
    <font>
      <sz val="11"/>
      <color indexed="52"/>
      <name val="新細明體"/>
      <family val="1"/>
      <charset val="136"/>
    </font>
    <font>
      <sz val="11"/>
      <color indexed="60"/>
      <name val="新細明體"/>
      <family val="1"/>
      <charset val="136"/>
    </font>
    <font>
      <b/>
      <sz val="11"/>
      <color indexed="63"/>
      <name val="新細明體"/>
      <family val="1"/>
      <charset val="136"/>
    </font>
    <font>
      <b/>
      <sz val="11"/>
      <color indexed="8"/>
      <name val="新細明體"/>
      <family val="1"/>
      <charset val="136"/>
    </font>
    <font>
      <sz val="11"/>
      <color indexed="10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2"/>
      <color theme="0"/>
      <name val="新細明體"/>
      <family val="1"/>
      <charset val="136"/>
      <scheme val="minor"/>
    </font>
    <font>
      <u/>
      <sz val="12"/>
      <color rgb="FF800080"/>
      <name val="新細明體"/>
      <family val="1"/>
      <charset val="136"/>
      <scheme val="minor"/>
    </font>
    <font>
      <sz val="12"/>
      <color rgb="FF9C6500"/>
      <name val="新細明體"/>
      <family val="1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sz val="12"/>
      <color rgb="FF006100"/>
      <name val="新細明體"/>
      <family val="1"/>
      <charset val="136"/>
      <scheme val="minor"/>
    </font>
    <font>
      <b/>
      <sz val="12"/>
      <color rgb="FFFA7D00"/>
      <name val="新細明體"/>
      <family val="1"/>
      <charset val="136"/>
      <scheme val="minor"/>
    </font>
    <font>
      <sz val="12"/>
      <color rgb="FFFA7D00"/>
      <name val="新細明體"/>
      <family val="1"/>
      <charset val="136"/>
      <scheme val="minor"/>
    </font>
    <font>
      <u/>
      <sz val="12"/>
      <color rgb="FF0000FF"/>
      <name val="新細明體"/>
      <family val="1"/>
      <charset val="136"/>
      <scheme val="minor"/>
    </font>
    <font>
      <i/>
      <sz val="12"/>
      <color rgb="FF7F7F7F"/>
      <name val="新細明體"/>
      <family val="1"/>
      <charset val="136"/>
      <scheme val="minor"/>
    </font>
    <font>
      <b/>
      <sz val="18"/>
      <color theme="3"/>
      <name val="新細明體"/>
      <family val="1"/>
      <charset val="136"/>
      <scheme val="major"/>
    </font>
    <font>
      <b/>
      <sz val="15"/>
      <color theme="3"/>
      <name val="新細明體"/>
      <family val="1"/>
      <charset val="136"/>
      <scheme val="minor"/>
    </font>
    <font>
      <b/>
      <sz val="13"/>
      <color theme="3"/>
      <name val="新細明體"/>
      <family val="1"/>
      <charset val="136"/>
      <scheme val="minor"/>
    </font>
    <font>
      <b/>
      <sz val="11"/>
      <color theme="3"/>
      <name val="新細明體"/>
      <family val="1"/>
      <charset val="136"/>
      <scheme val="minor"/>
    </font>
    <font>
      <sz val="12"/>
      <color rgb="FF3F3F76"/>
      <name val="新細明體"/>
      <family val="1"/>
      <charset val="136"/>
      <scheme val="minor"/>
    </font>
    <font>
      <b/>
      <sz val="12"/>
      <color rgb="FF3F3F3F"/>
      <name val="新細明體"/>
      <family val="1"/>
      <charset val="136"/>
      <scheme val="minor"/>
    </font>
    <font>
      <b/>
      <sz val="12"/>
      <color theme="0"/>
      <name val="新細明體"/>
      <family val="1"/>
      <charset val="136"/>
      <scheme val="minor"/>
    </font>
    <font>
      <sz val="12"/>
      <color rgb="FF9C0006"/>
      <name val="新細明體"/>
      <family val="1"/>
      <charset val="136"/>
      <scheme val="minor"/>
    </font>
    <font>
      <sz val="12"/>
      <color rgb="FFFF0000"/>
      <name val="新細明體"/>
      <family val="1"/>
      <charset val="136"/>
      <scheme val="minor"/>
    </font>
    <font>
      <sz val="12"/>
      <name val="微軟正黑體"/>
      <family val="2"/>
      <charset val="136"/>
    </font>
    <font>
      <b/>
      <sz val="16"/>
      <name val="Times New Roman"/>
      <family val="1"/>
    </font>
    <font>
      <b/>
      <sz val="16"/>
      <name val="標楷體"/>
      <family val="4"/>
      <charset val="136"/>
    </font>
    <font>
      <sz val="16"/>
      <name val="Times New Roman"/>
      <family val="1"/>
    </font>
    <font>
      <sz val="16"/>
      <name val="標楷體"/>
      <family val="4"/>
      <charset val="136"/>
    </font>
    <font>
      <sz val="10"/>
      <name val="Times New Roman"/>
      <family val="4"/>
      <charset val="136"/>
    </font>
  </fonts>
  <fills count="7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A5A5A5"/>
      </patternFill>
    </fill>
    <fill>
      <patternFill patternType="solid">
        <fgColor rgb="FFFFC7CE"/>
      </patternFill>
    </fill>
  </fills>
  <borders count="30">
    <border>
      <left/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05">
    <xf numFmtId="0" fontId="0" fillId="0" borderId="0">
      <alignment vertical="center"/>
    </xf>
    <xf numFmtId="0" fontId="9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9" fillId="0" borderId="0">
      <alignment vertical="center"/>
    </xf>
    <xf numFmtId="0" fontId="11" fillId="16" borderId="0" applyNumberFormat="0" applyBorder="0" applyAlignment="0" applyProtection="0">
      <alignment vertical="center"/>
    </xf>
    <xf numFmtId="0" fontId="12" fillId="0" borderId="1" applyNumberFormat="0" applyFill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4" fillId="17" borderId="2" applyNumberFormat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9" fillId="18" borderId="4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7" borderId="2" applyNumberFormat="0" applyAlignment="0" applyProtection="0">
      <alignment vertical="center"/>
    </xf>
    <xf numFmtId="0" fontId="22" fillId="17" borderId="8" applyNumberFormat="0" applyAlignment="0" applyProtection="0">
      <alignment vertical="center"/>
    </xf>
    <xf numFmtId="0" fontId="23" fillId="23" borderId="9" applyNumberFormat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30" fillId="24" borderId="0" applyNumberFormat="0" applyBorder="0" applyProtection="0">
      <alignment vertical="center"/>
    </xf>
    <xf numFmtId="0" fontId="30" fillId="25" borderId="0" applyNumberFormat="0" applyBorder="0" applyProtection="0">
      <alignment vertical="center"/>
    </xf>
    <xf numFmtId="0" fontId="30" fillId="26" borderId="0" applyNumberFormat="0" applyBorder="0" applyProtection="0">
      <alignment vertical="center"/>
    </xf>
    <xf numFmtId="0" fontId="30" fillId="27" borderId="0" applyNumberFormat="0" applyBorder="0" applyProtection="0">
      <alignment vertical="center"/>
    </xf>
    <xf numFmtId="0" fontId="30" fillId="28" borderId="0" applyNumberFormat="0" applyBorder="0" applyProtection="0">
      <alignment vertical="center"/>
    </xf>
    <xf numFmtId="0" fontId="30" fillId="29" borderId="0" applyNumberFormat="0" applyBorder="0" applyProtection="0">
      <alignment vertical="center"/>
    </xf>
    <xf numFmtId="0" fontId="43" fillId="46" borderId="0" applyNumberFormat="0" applyBorder="0" applyAlignment="0" applyProtection="0">
      <alignment vertical="center"/>
    </xf>
    <xf numFmtId="0" fontId="43" fillId="46" borderId="0" applyNumberFormat="0" applyBorder="0" applyAlignment="0" applyProtection="0">
      <alignment vertical="center"/>
    </xf>
    <xf numFmtId="0" fontId="43" fillId="47" borderId="0" applyNumberFormat="0" applyBorder="0" applyAlignment="0" applyProtection="0">
      <alignment vertical="center"/>
    </xf>
    <xf numFmtId="0" fontId="43" fillId="47" borderId="0" applyNumberFormat="0" applyBorder="0" applyAlignment="0" applyProtection="0">
      <alignment vertical="center"/>
    </xf>
    <xf numFmtId="0" fontId="43" fillId="48" borderId="0" applyNumberFormat="0" applyBorder="0" applyAlignment="0" applyProtection="0">
      <alignment vertical="center"/>
    </xf>
    <xf numFmtId="0" fontId="43" fillId="48" borderId="0" applyNumberFormat="0" applyBorder="0" applyAlignment="0" applyProtection="0">
      <alignment vertical="center"/>
    </xf>
    <xf numFmtId="0" fontId="43" fillId="49" borderId="0" applyNumberFormat="0" applyBorder="0" applyAlignment="0" applyProtection="0">
      <alignment vertical="center"/>
    </xf>
    <xf numFmtId="0" fontId="43" fillId="49" borderId="0" applyNumberFormat="0" applyBorder="0" applyAlignment="0" applyProtection="0">
      <alignment vertical="center"/>
    </xf>
    <xf numFmtId="0" fontId="43" fillId="50" borderId="0" applyNumberFormat="0" applyBorder="0" applyAlignment="0" applyProtection="0">
      <alignment vertical="center"/>
    </xf>
    <xf numFmtId="0" fontId="43" fillId="50" borderId="0" applyNumberFormat="0" applyBorder="0" applyAlignment="0" applyProtection="0">
      <alignment vertical="center"/>
    </xf>
    <xf numFmtId="0" fontId="43" fillId="51" borderId="0" applyNumberFormat="0" applyBorder="0" applyAlignment="0" applyProtection="0">
      <alignment vertical="center"/>
    </xf>
    <xf numFmtId="0" fontId="43" fillId="51" borderId="0" applyNumberFormat="0" applyBorder="0" applyAlignment="0" applyProtection="0">
      <alignment vertical="center"/>
    </xf>
    <xf numFmtId="0" fontId="30" fillId="30" borderId="0" applyNumberFormat="0" applyBorder="0" applyProtection="0">
      <alignment vertical="center"/>
    </xf>
    <xf numFmtId="0" fontId="30" fillId="31" borderId="0" applyNumberFormat="0" applyBorder="0" applyProtection="0">
      <alignment vertical="center"/>
    </xf>
    <xf numFmtId="0" fontId="30" fillId="32" borderId="0" applyNumberFormat="0" applyBorder="0" applyProtection="0">
      <alignment vertical="center"/>
    </xf>
    <xf numFmtId="0" fontId="30" fillId="27" borderId="0" applyNumberFormat="0" applyBorder="0" applyProtection="0">
      <alignment vertical="center"/>
    </xf>
    <xf numFmtId="0" fontId="30" fillId="30" borderId="0" applyNumberFormat="0" applyBorder="0" applyProtection="0">
      <alignment vertical="center"/>
    </xf>
    <xf numFmtId="0" fontId="30" fillId="33" borderId="0" applyNumberFormat="0" applyBorder="0" applyProtection="0">
      <alignment vertical="center"/>
    </xf>
    <xf numFmtId="0" fontId="43" fillId="52" borderId="0" applyNumberFormat="0" applyBorder="0" applyAlignment="0" applyProtection="0">
      <alignment vertical="center"/>
    </xf>
    <xf numFmtId="0" fontId="43" fillId="52" borderId="0" applyNumberFormat="0" applyBorder="0" applyAlignment="0" applyProtection="0">
      <alignment vertical="center"/>
    </xf>
    <xf numFmtId="0" fontId="43" fillId="53" borderId="0" applyNumberFormat="0" applyBorder="0" applyAlignment="0" applyProtection="0">
      <alignment vertical="center"/>
    </xf>
    <xf numFmtId="0" fontId="43" fillId="53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5" borderId="0" applyNumberFormat="0" applyBorder="0" applyAlignment="0" applyProtection="0">
      <alignment vertical="center"/>
    </xf>
    <xf numFmtId="0" fontId="43" fillId="55" borderId="0" applyNumberFormat="0" applyBorder="0" applyAlignment="0" applyProtection="0">
      <alignment vertical="center"/>
    </xf>
    <xf numFmtId="0" fontId="43" fillId="56" borderId="0" applyNumberFormat="0" applyBorder="0" applyAlignment="0" applyProtection="0">
      <alignment vertical="center"/>
    </xf>
    <xf numFmtId="0" fontId="43" fillId="56" borderId="0" applyNumberFormat="0" applyBorder="0" applyAlignment="0" applyProtection="0">
      <alignment vertical="center"/>
    </xf>
    <xf numFmtId="0" fontId="43" fillId="57" borderId="0" applyNumberFormat="0" applyBorder="0" applyAlignment="0" applyProtection="0">
      <alignment vertical="center"/>
    </xf>
    <xf numFmtId="0" fontId="43" fillId="57" borderId="0" applyNumberFormat="0" applyBorder="0" applyAlignment="0" applyProtection="0">
      <alignment vertical="center"/>
    </xf>
    <xf numFmtId="0" fontId="31" fillId="34" borderId="0" applyNumberFormat="0" applyBorder="0" applyProtection="0">
      <alignment vertical="center"/>
    </xf>
    <xf numFmtId="0" fontId="31" fillId="31" borderId="0" applyNumberFormat="0" applyBorder="0" applyProtection="0">
      <alignment vertical="center"/>
    </xf>
    <xf numFmtId="0" fontId="31" fillId="32" borderId="0" applyNumberFormat="0" applyBorder="0" applyProtection="0">
      <alignment vertical="center"/>
    </xf>
    <xf numFmtId="0" fontId="31" fillId="35" borderId="0" applyNumberFormat="0" applyBorder="0" applyProtection="0">
      <alignment vertical="center"/>
    </xf>
    <xf numFmtId="0" fontId="31" fillId="36" borderId="0" applyNumberFormat="0" applyBorder="0" applyProtection="0">
      <alignment vertical="center"/>
    </xf>
    <xf numFmtId="0" fontId="31" fillId="37" borderId="0" applyNumberFormat="0" applyBorder="0" applyProtection="0">
      <alignment vertical="center"/>
    </xf>
    <xf numFmtId="0" fontId="44" fillId="58" borderId="0" applyNumberFormat="0" applyBorder="0" applyAlignment="0" applyProtection="0">
      <alignment vertical="center"/>
    </xf>
    <xf numFmtId="0" fontId="44" fillId="58" borderId="0" applyNumberFormat="0" applyBorder="0" applyAlignment="0" applyProtection="0">
      <alignment vertical="center"/>
    </xf>
    <xf numFmtId="0" fontId="44" fillId="59" borderId="0" applyNumberFormat="0" applyBorder="0" applyAlignment="0" applyProtection="0">
      <alignment vertical="center"/>
    </xf>
    <xf numFmtId="0" fontId="44" fillId="59" borderId="0" applyNumberFormat="0" applyBorder="0" applyAlignment="0" applyProtection="0">
      <alignment vertical="center"/>
    </xf>
    <xf numFmtId="0" fontId="44" fillId="60" borderId="0" applyNumberFormat="0" applyBorder="0" applyAlignment="0" applyProtection="0">
      <alignment vertical="center"/>
    </xf>
    <xf numFmtId="0" fontId="44" fillId="60" borderId="0" applyNumberFormat="0" applyBorder="0" applyAlignment="0" applyProtection="0">
      <alignment vertical="center"/>
    </xf>
    <xf numFmtId="0" fontId="44" fillId="61" borderId="0" applyNumberFormat="0" applyBorder="0" applyAlignment="0" applyProtection="0">
      <alignment vertical="center"/>
    </xf>
    <xf numFmtId="0" fontId="44" fillId="61" borderId="0" applyNumberFormat="0" applyBorder="0" applyAlignment="0" applyProtection="0">
      <alignment vertical="center"/>
    </xf>
    <xf numFmtId="0" fontId="44" fillId="62" borderId="0" applyNumberFormat="0" applyBorder="0" applyAlignment="0" applyProtection="0">
      <alignment vertical="center"/>
    </xf>
    <xf numFmtId="0" fontId="44" fillId="62" borderId="0" applyNumberFormat="0" applyBorder="0" applyAlignment="0" applyProtection="0">
      <alignment vertical="center"/>
    </xf>
    <xf numFmtId="0" fontId="44" fillId="63" borderId="0" applyNumberFormat="0" applyBorder="0" applyAlignment="0" applyProtection="0">
      <alignment vertical="center"/>
    </xf>
    <xf numFmtId="0" fontId="44" fillId="63" borderId="0" applyNumberFormat="0" applyBorder="0" applyAlignment="0" applyProtection="0">
      <alignment vertical="center"/>
    </xf>
    <xf numFmtId="0" fontId="31" fillId="38" borderId="0" applyNumberFormat="0" applyBorder="0" applyProtection="0">
      <alignment vertical="center"/>
    </xf>
    <xf numFmtId="0" fontId="31" fillId="39" borderId="0" applyNumberFormat="0" applyBorder="0" applyProtection="0">
      <alignment vertical="center"/>
    </xf>
    <xf numFmtId="0" fontId="31" fillId="40" borderId="0" applyNumberFormat="0" applyBorder="0" applyProtection="0">
      <alignment vertical="center"/>
    </xf>
    <xf numFmtId="0" fontId="31" fillId="35" borderId="0" applyNumberFormat="0" applyBorder="0" applyProtection="0">
      <alignment vertical="center"/>
    </xf>
    <xf numFmtId="0" fontId="31" fillId="36" borderId="0" applyNumberFormat="0" applyBorder="0" applyProtection="0">
      <alignment vertical="center"/>
    </xf>
    <xf numFmtId="0" fontId="31" fillId="41" borderId="0" applyNumberFormat="0" applyBorder="0" applyProtection="0">
      <alignment vertical="center"/>
    </xf>
    <xf numFmtId="0" fontId="32" fillId="25" borderId="0" applyNumberFormat="0" applyBorder="0" applyProtection="0">
      <alignment vertical="center"/>
    </xf>
    <xf numFmtId="0" fontId="33" fillId="42" borderId="2" applyNumberFormat="0" applyProtection="0">
      <alignment vertical="center"/>
    </xf>
    <xf numFmtId="0" fontId="34" fillId="43" borderId="9" applyNumberFormat="0" applyProtection="0">
      <alignment vertical="center"/>
    </xf>
    <xf numFmtId="0" fontId="35" fillId="0" borderId="0" applyNumberFormat="0" applyFill="0" applyBorder="0" applyProtection="0">
      <alignment vertical="center"/>
    </xf>
    <xf numFmtId="0" fontId="36" fillId="26" borderId="0" applyNumberFormat="0" applyBorder="0" applyProtection="0">
      <alignment vertical="center"/>
    </xf>
    <xf numFmtId="0" fontId="18" fillId="0" borderId="5" applyNumberFormat="0" applyFill="0" applyProtection="0">
      <alignment vertical="center"/>
    </xf>
    <xf numFmtId="0" fontId="19" fillId="0" borderId="6" applyNumberFormat="0" applyFill="0" applyProtection="0">
      <alignment vertical="center"/>
    </xf>
    <xf numFmtId="0" fontId="20" fillId="0" borderId="7" applyNumberFormat="0" applyFill="0" applyProtection="0">
      <alignment vertical="center"/>
    </xf>
    <xf numFmtId="0" fontId="20" fillId="0" borderId="0" applyNumberFormat="0" applyFill="0" applyBorder="0" applyProtection="0">
      <alignment vertical="center"/>
    </xf>
    <xf numFmtId="0" fontId="37" fillId="29" borderId="2" applyNumberFormat="0" applyProtection="0">
      <alignment vertical="center"/>
    </xf>
    <xf numFmtId="0" fontId="38" fillId="0" borderId="3" applyNumberFormat="0" applyFill="0" applyProtection="0">
      <alignment vertical="center"/>
    </xf>
    <xf numFmtId="0" fontId="39" fillId="44" borderId="0" applyNumberFormat="0" applyBorder="0" applyProtection="0">
      <alignment vertical="center"/>
    </xf>
    <xf numFmtId="0" fontId="1" fillId="45" borderId="4" applyNumberFormat="0" applyProtection="0">
      <alignment vertical="center"/>
    </xf>
    <xf numFmtId="0" fontId="40" fillId="42" borderId="8" applyNumberFormat="0" applyProtection="0">
      <alignment vertical="center"/>
    </xf>
    <xf numFmtId="0" fontId="17" fillId="0" borderId="0" applyNumberFormat="0" applyFill="0" applyBorder="0" applyProtection="0">
      <alignment vertical="center"/>
    </xf>
    <xf numFmtId="0" fontId="41" fillId="0" borderId="1" applyNumberFormat="0" applyFill="0" applyProtection="0">
      <alignment vertical="center"/>
    </xf>
    <xf numFmtId="0" fontId="42" fillId="0" borderId="0" applyNumberFormat="0" applyFill="0" applyBorder="0" applyProtection="0">
      <alignment vertical="center"/>
    </xf>
    <xf numFmtId="0" fontId="1" fillId="0" borderId="0"/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27" fillId="0" borderId="0"/>
    <xf numFmtId="0" fontId="27" fillId="0" borderId="0"/>
    <xf numFmtId="0" fontId="43" fillId="0" borderId="0" applyNumberFormat="0" applyFill="0" applyBorder="0" applyAlignment="0" applyProtection="0"/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43" fillId="0" borderId="0">
      <alignment vertical="center"/>
    </xf>
    <xf numFmtId="0" fontId="43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179" fontId="1" fillId="0" borderId="0" applyFill="0" applyBorder="0" applyProtection="0">
      <alignment vertical="center"/>
    </xf>
    <xf numFmtId="43" fontId="1" fillId="0" borderId="0" applyFont="0" applyFill="0" applyBorder="0" applyAlignment="0" applyProtection="0">
      <alignment vertical="center"/>
    </xf>
    <xf numFmtId="179" fontId="1" fillId="0" borderId="0" applyFill="0" applyBorder="0" applyProtection="0">
      <alignment vertical="center"/>
    </xf>
    <xf numFmtId="41" fontId="27" fillId="0" borderId="0" applyFont="0" applyFill="0" applyBorder="0" applyAlignment="0" applyProtection="0"/>
    <xf numFmtId="0" fontId="45" fillId="0" borderId="0" applyNumberFormat="0" applyFill="0" applyBorder="0" applyAlignment="0" applyProtection="0">
      <alignment vertical="center"/>
    </xf>
    <xf numFmtId="0" fontId="46" fillId="64" borderId="0" applyNumberFormat="0" applyBorder="0" applyAlignment="0" applyProtection="0">
      <alignment vertical="center"/>
    </xf>
    <xf numFmtId="0" fontId="46" fillId="64" borderId="0" applyNumberFormat="0" applyBorder="0" applyAlignment="0" applyProtection="0">
      <alignment vertical="center"/>
    </xf>
    <xf numFmtId="0" fontId="47" fillId="0" borderId="13" applyNumberFormat="0" applyFill="0" applyAlignment="0" applyProtection="0">
      <alignment vertical="center"/>
    </xf>
    <xf numFmtId="0" fontId="47" fillId="0" borderId="13" applyNumberFormat="0" applyFill="0" applyAlignment="0" applyProtection="0">
      <alignment vertical="center"/>
    </xf>
    <xf numFmtId="0" fontId="48" fillId="65" borderId="0" applyNumberFormat="0" applyBorder="0" applyAlignment="0" applyProtection="0">
      <alignment vertical="center"/>
    </xf>
    <xf numFmtId="0" fontId="48" fillId="65" borderId="0" applyNumberFormat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43" fillId="0" borderId="0" applyFont="0" applyFill="0" applyBorder="0" applyAlignment="0" applyProtection="0">
      <alignment vertical="center"/>
    </xf>
    <xf numFmtId="9" fontId="1" fillId="0" borderId="0" applyFill="0" applyBorder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49" fillId="66" borderId="14" applyNumberFormat="0" applyAlignment="0" applyProtection="0">
      <alignment vertical="center"/>
    </xf>
    <xf numFmtId="0" fontId="49" fillId="66" borderId="14" applyNumberFormat="0" applyAlignment="0" applyProtection="0">
      <alignment vertical="center"/>
    </xf>
    <xf numFmtId="0" fontId="27" fillId="0" borderId="0" applyFont="0" applyFill="0" applyBorder="0" applyAlignment="0" applyProtection="0"/>
    <xf numFmtId="0" fontId="50" fillId="0" borderId="15" applyNumberFormat="0" applyFill="0" applyAlignment="0" applyProtection="0">
      <alignment vertical="center"/>
    </xf>
    <xf numFmtId="0" fontId="50" fillId="0" borderId="15" applyNumberFormat="0" applyFill="0" applyAlignment="0" applyProtection="0">
      <alignment vertical="center"/>
    </xf>
    <xf numFmtId="0" fontId="43" fillId="67" borderId="16" applyNumberFormat="0" applyFont="0" applyAlignment="0" applyProtection="0">
      <alignment vertical="center"/>
    </xf>
    <xf numFmtId="0" fontId="43" fillId="67" borderId="16" applyNumberFormat="0" applyFont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44" fillId="68" borderId="0" applyNumberFormat="0" applyBorder="0" applyAlignment="0" applyProtection="0">
      <alignment vertical="center"/>
    </xf>
    <xf numFmtId="0" fontId="44" fillId="68" borderId="0" applyNumberFormat="0" applyBorder="0" applyAlignment="0" applyProtection="0">
      <alignment vertical="center"/>
    </xf>
    <xf numFmtId="0" fontId="44" fillId="69" borderId="0" applyNumberFormat="0" applyBorder="0" applyAlignment="0" applyProtection="0">
      <alignment vertical="center"/>
    </xf>
    <xf numFmtId="0" fontId="44" fillId="69" borderId="0" applyNumberFormat="0" applyBorder="0" applyAlignment="0" applyProtection="0">
      <alignment vertical="center"/>
    </xf>
    <xf numFmtId="0" fontId="44" fillId="70" borderId="0" applyNumberFormat="0" applyBorder="0" applyAlignment="0" applyProtection="0">
      <alignment vertical="center"/>
    </xf>
    <xf numFmtId="0" fontId="44" fillId="70" borderId="0" applyNumberFormat="0" applyBorder="0" applyAlignment="0" applyProtection="0">
      <alignment vertical="center"/>
    </xf>
    <xf numFmtId="0" fontId="44" fillId="71" borderId="0" applyNumberFormat="0" applyBorder="0" applyAlignment="0" applyProtection="0">
      <alignment vertical="center"/>
    </xf>
    <xf numFmtId="0" fontId="44" fillId="71" borderId="0" applyNumberFormat="0" applyBorder="0" applyAlignment="0" applyProtection="0">
      <alignment vertical="center"/>
    </xf>
    <xf numFmtId="0" fontId="44" fillId="72" borderId="0" applyNumberFormat="0" applyBorder="0" applyAlignment="0" applyProtection="0">
      <alignment vertical="center"/>
    </xf>
    <xf numFmtId="0" fontId="44" fillId="72" borderId="0" applyNumberFormat="0" applyBorder="0" applyAlignment="0" applyProtection="0">
      <alignment vertical="center"/>
    </xf>
    <xf numFmtId="0" fontId="44" fillId="73" borderId="0" applyNumberFormat="0" applyBorder="0" applyAlignment="0" applyProtection="0">
      <alignment vertical="center"/>
    </xf>
    <xf numFmtId="0" fontId="44" fillId="73" borderId="0" applyNumberFormat="0" applyBorder="0" applyAlignment="0" applyProtection="0">
      <alignment vertical="center"/>
    </xf>
    <xf numFmtId="0" fontId="54" fillId="0" borderId="17" applyNumberFormat="0" applyFill="0" applyAlignment="0" applyProtection="0">
      <alignment vertical="center"/>
    </xf>
    <xf numFmtId="0" fontId="54" fillId="0" borderId="17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7" fillId="74" borderId="14" applyNumberFormat="0" applyAlignment="0" applyProtection="0">
      <alignment vertical="center"/>
    </xf>
    <xf numFmtId="0" fontId="57" fillId="74" borderId="14" applyNumberFormat="0" applyAlignment="0" applyProtection="0">
      <alignment vertical="center"/>
    </xf>
    <xf numFmtId="0" fontId="58" fillId="66" borderId="20" applyNumberFormat="0" applyAlignment="0" applyProtection="0">
      <alignment vertical="center"/>
    </xf>
    <xf numFmtId="0" fontId="58" fillId="66" borderId="20" applyNumberFormat="0" applyAlignment="0" applyProtection="0">
      <alignment vertical="center"/>
    </xf>
    <xf numFmtId="0" fontId="59" fillId="75" borderId="21" applyNumberFormat="0" applyAlignment="0" applyProtection="0">
      <alignment vertical="center"/>
    </xf>
    <xf numFmtId="0" fontId="59" fillId="75" borderId="21" applyNumberFormat="0" applyAlignment="0" applyProtection="0">
      <alignment vertical="center"/>
    </xf>
    <xf numFmtId="0" fontId="60" fillId="76" borderId="0" applyNumberFormat="0" applyBorder="0" applyAlignment="0" applyProtection="0">
      <alignment vertical="center"/>
    </xf>
    <xf numFmtId="0" fontId="60" fillId="76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180" fontId="62" fillId="0" borderId="0" applyFill="0" applyBorder="0" applyAlignment="0" applyProtection="0"/>
  </cellStyleXfs>
  <cellXfs count="100">
    <xf numFmtId="0" fontId="0" fillId="0" borderId="0" xfId="0">
      <alignment vertical="center"/>
    </xf>
    <xf numFmtId="10" fontId="27" fillId="0" borderId="0" xfId="23" applyNumberFormat="1" applyFont="1" applyFill="1" applyBorder="1">
      <alignment vertical="center"/>
    </xf>
    <xf numFmtId="10" fontId="27" fillId="0" borderId="11" xfId="23" applyNumberFormat="1" applyFont="1" applyFill="1" applyBorder="1">
      <alignment vertical="center"/>
    </xf>
    <xf numFmtId="0" fontId="27" fillId="0" borderId="0" xfId="0" applyFont="1">
      <alignment vertical="center"/>
    </xf>
    <xf numFmtId="3" fontId="27" fillId="0" borderId="0" xfId="0" applyNumberFormat="1" applyFont="1">
      <alignment vertical="center"/>
    </xf>
    <xf numFmtId="177" fontId="27" fillId="0" borderId="0" xfId="23" applyNumberFormat="1" applyFont="1" applyFill="1" applyBorder="1">
      <alignment vertical="center"/>
    </xf>
    <xf numFmtId="177" fontId="27" fillId="0" borderId="11" xfId="23" applyNumberFormat="1" applyFont="1" applyFill="1" applyBorder="1">
      <alignment vertical="center"/>
    </xf>
    <xf numFmtId="178" fontId="27" fillId="0" borderId="0" xfId="0" applyNumberFormat="1" applyFont="1" applyAlignment="1">
      <alignment horizontal="right" vertical="center"/>
    </xf>
    <xf numFmtId="178" fontId="27" fillId="0" borderId="11" xfId="0" applyNumberFormat="1" applyFont="1" applyBorder="1" applyAlignment="1">
      <alignment horizontal="right" vertical="center"/>
    </xf>
    <xf numFmtId="178" fontId="27" fillId="0" borderId="0" xfId="0" applyNumberFormat="1" applyFont="1">
      <alignment vertical="center"/>
    </xf>
    <xf numFmtId="178" fontId="27" fillId="0" borderId="11" xfId="0" applyNumberFormat="1" applyFont="1" applyBorder="1">
      <alignment vertical="center"/>
    </xf>
    <xf numFmtId="10" fontId="27" fillId="0" borderId="0" xfId="0" applyNumberFormat="1" applyFont="1" applyAlignment="1">
      <alignment horizontal="right" vertical="top"/>
    </xf>
    <xf numFmtId="178" fontId="28" fillId="0" borderId="0" xfId="0" applyNumberFormat="1" applyFont="1" applyAlignment="1">
      <alignment horizontal="right" vertical="top"/>
    </xf>
    <xf numFmtId="10" fontId="28" fillId="0" borderId="0" xfId="0" applyNumberFormat="1" applyFont="1" applyAlignment="1">
      <alignment horizontal="right" vertical="top"/>
    </xf>
    <xf numFmtId="178" fontId="28" fillId="0" borderId="11" xfId="0" applyNumberFormat="1" applyFont="1" applyBorder="1" applyAlignment="1">
      <alignment horizontal="right" vertical="top"/>
    </xf>
    <xf numFmtId="10" fontId="28" fillId="0" borderId="11" xfId="0" applyNumberFormat="1" applyFont="1" applyBorder="1" applyAlignment="1">
      <alignment horizontal="right" vertical="top"/>
    </xf>
    <xf numFmtId="0" fontId="29" fillId="0" borderId="0" xfId="0" applyFont="1" applyAlignment="1">
      <alignment horizontal="center"/>
    </xf>
    <xf numFmtId="0" fontId="27" fillId="0" borderId="0" xfId="0" applyFont="1" applyAlignment="1">
      <alignment horizontal="center" vertical="top"/>
    </xf>
    <xf numFmtId="178" fontId="28" fillId="0" borderId="11" xfId="19" applyNumberFormat="1" applyFont="1" applyBorder="1">
      <alignment vertical="center"/>
    </xf>
    <xf numFmtId="177" fontId="27" fillId="0" borderId="12" xfId="23" applyNumberFormat="1" applyFont="1" applyFill="1" applyBorder="1">
      <alignment vertical="center"/>
    </xf>
    <xf numFmtId="178" fontId="28" fillId="0" borderId="0" xfId="19" applyNumberFormat="1" applyFont="1">
      <alignment vertical="center"/>
    </xf>
    <xf numFmtId="10" fontId="28" fillId="0" borderId="0" xfId="19" applyNumberFormat="1" applyFo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178" fontId="28" fillId="0" borderId="0" xfId="0" applyNumberFormat="1" applyFont="1" applyAlignment="1">
      <alignment horizontal="right" vertical="center"/>
    </xf>
    <xf numFmtId="10" fontId="28" fillId="0" borderId="0" xfId="0" applyNumberFormat="1" applyFont="1" applyAlignment="1">
      <alignment horizontal="right" vertical="center"/>
    </xf>
    <xf numFmtId="10" fontId="27" fillId="0" borderId="0" xfId="0" applyNumberFormat="1" applyFont="1" applyAlignment="1">
      <alignment horizontal="right" vertical="center"/>
    </xf>
    <xf numFmtId="178" fontId="28" fillId="0" borderId="12" xfId="0" applyNumberFormat="1" applyFont="1" applyBorder="1" applyAlignment="1">
      <alignment horizontal="right" vertical="center"/>
    </xf>
    <xf numFmtId="10" fontId="28" fillId="0" borderId="12" xfId="0" applyNumberFormat="1" applyFont="1" applyBorder="1" applyAlignment="1">
      <alignment horizontal="right" vertical="center"/>
    </xf>
    <xf numFmtId="0" fontId="7" fillId="0" borderId="0" xfId="0" applyFont="1">
      <alignment vertical="center"/>
    </xf>
    <xf numFmtId="0" fontId="8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 vertical="top"/>
    </xf>
    <xf numFmtId="0" fontId="2" fillId="0" borderId="0" xfId="19" applyFont="1">
      <alignment vertical="center"/>
    </xf>
    <xf numFmtId="0" fontId="9" fillId="0" borderId="0" xfId="19">
      <alignment vertical="center"/>
    </xf>
    <xf numFmtId="0" fontId="2" fillId="0" borderId="0" xfId="19" applyFont="1" applyAlignment="1">
      <alignment horizontal="center" vertical="center"/>
    </xf>
    <xf numFmtId="0" fontId="26" fillId="0" borderId="0" xfId="19" applyFont="1">
      <alignment vertical="center"/>
    </xf>
    <xf numFmtId="178" fontId="28" fillId="0" borderId="0" xfId="19" applyNumberFormat="1" applyFont="1" applyAlignment="1">
      <alignment horizontal="right" vertical="center"/>
    </xf>
    <xf numFmtId="10" fontId="27" fillId="0" borderId="0" xfId="19" applyNumberFormat="1" applyFont="1">
      <alignment vertical="center"/>
    </xf>
    <xf numFmtId="178" fontId="28" fillId="0" borderId="11" xfId="19" applyNumberFormat="1" applyFont="1" applyBorder="1" applyAlignment="1">
      <alignment horizontal="right" vertical="center"/>
    </xf>
    <xf numFmtId="10" fontId="28" fillId="0" borderId="11" xfId="19" applyNumberFormat="1" applyFont="1" applyBorder="1">
      <alignment vertical="center"/>
    </xf>
    <xf numFmtId="10" fontId="27" fillId="0" borderId="12" xfId="23" applyNumberFormat="1" applyFont="1" applyFill="1" applyBorder="1">
      <alignment vertical="center"/>
    </xf>
    <xf numFmtId="0" fontId="2" fillId="0" borderId="25" xfId="19" applyFont="1" applyBorder="1" applyAlignment="1">
      <alignment horizontal="center" vertical="center"/>
    </xf>
    <xf numFmtId="0" fontId="28" fillId="0" borderId="24" xfId="0" applyFont="1" applyBorder="1" applyAlignment="1">
      <alignment horizontal="center" vertical="center"/>
    </xf>
    <xf numFmtId="0" fontId="28" fillId="0" borderId="25" xfId="0" applyFont="1" applyBorder="1" applyAlignment="1">
      <alignment horizontal="center" vertical="center"/>
    </xf>
    <xf numFmtId="0" fontId="28" fillId="0" borderId="24" xfId="19" applyFont="1" applyBorder="1" applyAlignment="1">
      <alignment horizontal="center" vertical="center"/>
    </xf>
    <xf numFmtId="0" fontId="28" fillId="0" borderId="23" xfId="19" applyFont="1" applyBorder="1" applyAlignment="1">
      <alignment horizontal="center" vertical="center"/>
    </xf>
    <xf numFmtId="0" fontId="2" fillId="0" borderId="23" xfId="19" applyFont="1" applyBorder="1" applyAlignment="1">
      <alignment horizontal="center" vertical="center"/>
    </xf>
    <xf numFmtId="0" fontId="7" fillId="0" borderId="10" xfId="0" applyFont="1" applyBorder="1">
      <alignment vertical="center"/>
    </xf>
    <xf numFmtId="178" fontId="28" fillId="0" borderId="12" xfId="0" applyNumberFormat="1" applyFont="1" applyBorder="1" applyAlignment="1">
      <alignment horizontal="right" vertical="top"/>
    </xf>
    <xf numFmtId="10" fontId="28" fillId="0" borderId="12" xfId="0" applyNumberFormat="1" applyFont="1" applyBorder="1" applyAlignment="1">
      <alignment horizontal="right" vertical="top"/>
    </xf>
    <xf numFmtId="0" fontId="0" fillId="0" borderId="10" xfId="0" applyBorder="1">
      <alignment vertical="center"/>
    </xf>
    <xf numFmtId="0" fontId="27" fillId="0" borderId="0" xfId="0" applyFont="1" applyAlignment="1">
      <alignment horizontal="center" vertical="center"/>
    </xf>
    <xf numFmtId="0" fontId="28" fillId="0" borderId="0" xfId="19" applyFont="1">
      <alignment vertical="center"/>
    </xf>
    <xf numFmtId="0" fontId="8" fillId="0" borderId="0" xfId="0" applyFont="1">
      <alignment vertical="center"/>
    </xf>
    <xf numFmtId="0" fontId="27" fillId="0" borderId="24" xfId="0" applyFont="1" applyBorder="1">
      <alignment vertical="center"/>
    </xf>
    <xf numFmtId="0" fontId="27" fillId="0" borderId="24" xfId="0" applyFont="1" applyBorder="1" applyAlignment="1">
      <alignment horizontal="center" vertical="center"/>
    </xf>
    <xf numFmtId="38" fontId="27" fillId="0" borderId="0" xfId="0" applyNumberFormat="1" applyFont="1" applyAlignment="1">
      <alignment horizontal="right" vertical="center"/>
    </xf>
    <xf numFmtId="38" fontId="27" fillId="0" borderId="11" xfId="0" applyNumberFormat="1" applyFont="1" applyBorder="1" applyAlignment="1">
      <alignment horizontal="right" vertical="center"/>
    </xf>
    <xf numFmtId="0" fontId="7" fillId="0" borderId="25" xfId="19" applyFont="1" applyBorder="1" applyAlignment="1">
      <alignment horizontal="center" vertical="center"/>
    </xf>
    <xf numFmtId="178" fontId="27" fillId="0" borderId="11" xfId="19" applyNumberFormat="1" applyFont="1" applyBorder="1">
      <alignment vertical="center"/>
    </xf>
    <xf numFmtId="0" fontId="27" fillId="0" borderId="0" xfId="19" applyFont="1">
      <alignment vertical="center"/>
    </xf>
    <xf numFmtId="178" fontId="27" fillId="0" borderId="0" xfId="19" applyNumberFormat="1" applyFont="1">
      <alignment vertical="center"/>
    </xf>
    <xf numFmtId="0" fontId="27" fillId="0" borderId="24" xfId="19" applyFont="1" applyBorder="1" applyAlignment="1">
      <alignment horizontal="center" vertical="center"/>
    </xf>
    <xf numFmtId="0" fontId="27" fillId="0" borderId="23" xfId="19" applyFont="1" applyBorder="1" applyAlignment="1">
      <alignment horizontal="center" vertical="center"/>
    </xf>
    <xf numFmtId="176" fontId="27" fillId="0" borderId="0" xfId="0" applyNumberFormat="1" applyFont="1" applyAlignment="1">
      <alignment horizontal="right" vertical="center"/>
    </xf>
    <xf numFmtId="176" fontId="27" fillId="0" borderId="11" xfId="0" applyNumberFormat="1" applyFont="1" applyBorder="1" applyAlignment="1">
      <alignment horizontal="right" vertical="center"/>
    </xf>
    <xf numFmtId="176" fontId="27" fillId="0" borderId="0" xfId="0" applyNumberFormat="1" applyFont="1">
      <alignment vertical="center"/>
    </xf>
    <xf numFmtId="176" fontId="27" fillId="0" borderId="11" xfId="0" applyNumberFormat="1" applyFont="1" applyBorder="1">
      <alignment vertical="center"/>
    </xf>
    <xf numFmtId="0" fontId="8" fillId="0" borderId="0" xfId="19" applyFont="1">
      <alignment vertical="center"/>
    </xf>
    <xf numFmtId="0" fontId="7" fillId="0" borderId="0" xfId="19" applyFont="1">
      <alignment vertical="center"/>
    </xf>
    <xf numFmtId="178" fontId="7" fillId="0" borderId="0" xfId="19" applyNumberFormat="1" applyFont="1">
      <alignment vertical="center"/>
    </xf>
    <xf numFmtId="10" fontId="7" fillId="0" borderId="0" xfId="19" applyNumberFormat="1" applyFont="1">
      <alignment vertical="center"/>
    </xf>
    <xf numFmtId="0" fontId="67" fillId="0" borderId="0" xfId="0" applyFont="1" applyAlignment="1">
      <alignment horizontal="center" vertical="top"/>
    </xf>
    <xf numFmtId="0" fontId="8" fillId="0" borderId="0" xfId="0" applyFont="1" applyAlignment="1">
      <alignment horizontal="center" vertical="top"/>
    </xf>
    <xf numFmtId="0" fontId="63" fillId="0" borderId="11" xfId="19" applyFont="1" applyBorder="1" applyAlignment="1">
      <alignment horizontal="center" vertical="center" wrapText="1"/>
    </xf>
    <xf numFmtId="0" fontId="65" fillId="0" borderId="11" xfId="0" applyFont="1" applyBorder="1" applyAlignment="1">
      <alignment horizontal="center" vertical="center" wrapText="1"/>
    </xf>
    <xf numFmtId="178" fontId="7" fillId="0" borderId="22" xfId="19" applyNumberFormat="1" applyFont="1" applyBorder="1" applyAlignment="1">
      <alignment horizontal="center" vertical="center"/>
    </xf>
    <xf numFmtId="0" fontId="7" fillId="0" borderId="23" xfId="0" applyFont="1" applyBorder="1">
      <alignment vertical="center"/>
    </xf>
    <xf numFmtId="178" fontId="7" fillId="0" borderId="26" xfId="19" applyNumberFormat="1" applyFont="1" applyBorder="1" applyAlignment="1">
      <alignment horizontal="center" vertical="center"/>
    </xf>
    <xf numFmtId="0" fontId="7" fillId="0" borderId="28" xfId="0" applyFont="1" applyBorder="1">
      <alignment vertical="center"/>
    </xf>
    <xf numFmtId="178" fontId="7" fillId="0" borderId="26" xfId="19" applyNumberFormat="1" applyFont="1" applyBorder="1" applyAlignment="1">
      <alignment horizontal="center" vertical="center" wrapText="1"/>
    </xf>
    <xf numFmtId="178" fontId="7" fillId="0" borderId="28" xfId="19" applyNumberFormat="1" applyFont="1" applyBorder="1" applyAlignment="1">
      <alignment horizontal="center" vertical="center"/>
    </xf>
    <xf numFmtId="10" fontId="7" fillId="0" borderId="27" xfId="19" applyNumberFormat="1" applyFont="1" applyBorder="1" applyAlignment="1">
      <alignment horizontal="center" vertical="center"/>
    </xf>
    <xf numFmtId="0" fontId="7" fillId="0" borderId="29" xfId="0" applyFont="1" applyBorder="1">
      <alignment vertical="center"/>
    </xf>
    <xf numFmtId="0" fontId="5" fillId="0" borderId="0" xfId="0" applyFont="1" applyAlignment="1">
      <alignment horizontal="center" vertical="top"/>
    </xf>
    <xf numFmtId="178" fontId="2" fillId="0" borderId="22" xfId="19" applyNumberFormat="1" applyFont="1" applyBorder="1" applyAlignment="1">
      <alignment horizontal="center" vertical="center"/>
    </xf>
    <xf numFmtId="178" fontId="2" fillId="0" borderId="26" xfId="19" applyNumberFormat="1" applyFont="1" applyBorder="1" applyAlignment="1">
      <alignment horizontal="center" vertical="center"/>
    </xf>
    <xf numFmtId="10" fontId="2" fillId="0" borderId="27" xfId="19" applyNumberFormat="1" applyFont="1" applyBorder="1" applyAlignment="1">
      <alignment horizontal="center" vertical="center"/>
    </xf>
    <xf numFmtId="178" fontId="2" fillId="0" borderId="26" xfId="19" applyNumberFormat="1" applyFont="1" applyBorder="1" applyAlignment="1">
      <alignment horizontal="center" vertical="center" wrapText="1"/>
    </xf>
    <xf numFmtId="178" fontId="2" fillId="0" borderId="28" xfId="19" applyNumberFormat="1" applyFont="1" applyBorder="1" applyAlignment="1">
      <alignment horizontal="center" vertical="center"/>
    </xf>
    <xf numFmtId="0" fontId="65" fillId="0" borderId="0" xfId="0" applyFont="1" applyAlignment="1">
      <alignment horizontal="center" vertical="center" wrapText="1"/>
    </xf>
    <xf numFmtId="0" fontId="65" fillId="0" borderId="0" xfId="0" applyFont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 wrapText="1"/>
    </xf>
  </cellXfs>
  <cellStyles count="205">
    <cellStyle name="20% - Accent1" xfId="44" xr:uid="{5EC221C6-8115-40CF-BAD6-914E4FEC15AE}"/>
    <cellStyle name="20% - Accent2" xfId="45" xr:uid="{580C2CB2-1DC2-4732-AF71-643643F4F287}"/>
    <cellStyle name="20% - Accent3" xfId="46" xr:uid="{57853CD2-C5FE-4840-898C-CBFD959B3F58}"/>
    <cellStyle name="20% - Accent4" xfId="47" xr:uid="{6F0C74EE-8B04-46A8-B2A3-CAF1E39F4F5F}"/>
    <cellStyle name="20% - Accent5" xfId="48" xr:uid="{535F25E6-F9B0-4D68-8308-7AC6850C107A}"/>
    <cellStyle name="20% - Accent6" xfId="49" xr:uid="{C1241F6B-9397-4FBE-A0A4-71346A1B6879}"/>
    <cellStyle name="20% - 輔色1" xfId="1" builtinId="30" customBuiltin="1"/>
    <cellStyle name="20% - 輔色1 2" xfId="50" xr:uid="{0170C391-D586-4EB5-A108-BE1CC7FD0D86}"/>
    <cellStyle name="20% - 輔色1 3" xfId="51" xr:uid="{964F6D9D-64E1-4836-8EF4-A16F3AD89933}"/>
    <cellStyle name="20% - 輔色2" xfId="2" builtinId="34" customBuiltin="1"/>
    <cellStyle name="20% - 輔色2 2" xfId="52" xr:uid="{55960D4B-7AD9-4A7F-B3D7-2AED53D70935}"/>
    <cellStyle name="20% - 輔色2 3" xfId="53" xr:uid="{51029A00-3193-4AF3-88DB-4F0A60D9FE5B}"/>
    <cellStyle name="20% - 輔色3" xfId="3" builtinId="38" customBuiltin="1"/>
    <cellStyle name="20% - 輔色3 2" xfId="54" xr:uid="{BE8FE2EC-C650-43BF-B373-D69CBA4D5F2F}"/>
    <cellStyle name="20% - 輔色3 3" xfId="55" xr:uid="{88E2043D-FA7F-4B4C-95D0-9B0831303DA4}"/>
    <cellStyle name="20% - 輔色4" xfId="4" builtinId="42" customBuiltin="1"/>
    <cellStyle name="20% - 輔色4 2" xfId="56" xr:uid="{957A5D23-28CC-4B77-A894-702E434451E4}"/>
    <cellStyle name="20% - 輔色4 3" xfId="57" xr:uid="{B902FDAB-8793-4236-9341-6332F95E1C5A}"/>
    <cellStyle name="20% - 輔色5" xfId="5" builtinId="46" customBuiltin="1"/>
    <cellStyle name="20% - 輔色5 2" xfId="58" xr:uid="{B023A9B8-DCF7-45E3-89AD-8FE3C1CBAB91}"/>
    <cellStyle name="20% - 輔色5 3" xfId="59" xr:uid="{A8CB9D48-CD04-4B6B-AA97-52A207A2E5F7}"/>
    <cellStyle name="20% - 輔色6" xfId="6" builtinId="50" customBuiltin="1"/>
    <cellStyle name="20% - 輔色6 2" xfId="60" xr:uid="{C189428D-006B-4259-A921-E8D72876B9B7}"/>
    <cellStyle name="20% - 輔色6 3" xfId="61" xr:uid="{638D1FC0-6CB5-4C49-A92D-9E9F64AFE2F8}"/>
    <cellStyle name="40% - Accent1" xfId="62" xr:uid="{3B046A6F-6080-4EBB-B892-7679EB92705F}"/>
    <cellStyle name="40% - Accent2" xfId="63" xr:uid="{309E3C42-37F4-4E9B-9191-2CAE1B805E76}"/>
    <cellStyle name="40% - Accent3" xfId="64" xr:uid="{4A660638-824D-430F-BD61-81C979F906ED}"/>
    <cellStyle name="40% - Accent4" xfId="65" xr:uid="{271D84FF-6BAA-424F-B50E-624CDC0D7A50}"/>
    <cellStyle name="40% - Accent5" xfId="66" xr:uid="{C4281BAC-FFF5-4CCF-A423-850A23A8AEDF}"/>
    <cellStyle name="40% - Accent6" xfId="67" xr:uid="{7B98405D-16BF-4581-9F36-BED2339810CE}"/>
    <cellStyle name="40% - 輔色1" xfId="7" builtinId="31" customBuiltin="1"/>
    <cellStyle name="40% - 輔色1 2" xfId="68" xr:uid="{66149331-0819-4009-BAF7-BDE4680CF808}"/>
    <cellStyle name="40% - 輔色1 3" xfId="69" xr:uid="{AA39910B-D2DE-4890-8B4C-4F0F01A8D1A8}"/>
    <cellStyle name="40% - 輔色2" xfId="8" builtinId="35" customBuiltin="1"/>
    <cellStyle name="40% - 輔色2 2" xfId="70" xr:uid="{770C8D63-F708-4BF3-89BA-C8E83E97B9E8}"/>
    <cellStyle name="40% - 輔色2 3" xfId="71" xr:uid="{EEB1CAA5-E728-4029-ABBA-576D05DDAEB8}"/>
    <cellStyle name="40% - 輔色3" xfId="9" builtinId="39" customBuiltin="1"/>
    <cellStyle name="40% - 輔色3 2" xfId="72" xr:uid="{61C5402F-5AE0-43D9-BE09-1C24579DD6FD}"/>
    <cellStyle name="40% - 輔色3 3" xfId="73" xr:uid="{C62BB93A-BEDB-4BFA-AB9D-CD387B70EC4D}"/>
    <cellStyle name="40% - 輔色4" xfId="10" builtinId="43" customBuiltin="1"/>
    <cellStyle name="40% - 輔色4 2" xfId="74" xr:uid="{932D8D67-BA8B-4E56-9513-16507CA37904}"/>
    <cellStyle name="40% - 輔色4 3" xfId="75" xr:uid="{016A74BA-3B00-4ADB-A547-8B64EF370FAC}"/>
    <cellStyle name="40% - 輔色5" xfId="11" builtinId="47" customBuiltin="1"/>
    <cellStyle name="40% - 輔色5 2" xfId="76" xr:uid="{ED5E8393-4B5D-4AC8-962F-8EB406ED32F3}"/>
    <cellStyle name="40% - 輔色5 3" xfId="77" xr:uid="{052AD863-F500-4747-B1D7-A1EABA4D3A37}"/>
    <cellStyle name="40% - 輔色6" xfId="12" builtinId="51" customBuiltin="1"/>
    <cellStyle name="40% - 輔色6 2" xfId="78" xr:uid="{818B3DAA-88B7-46C1-BAF0-E4A42E2046AF}"/>
    <cellStyle name="40% - 輔色6 3" xfId="79" xr:uid="{980F2CAE-0ADE-4BB1-BA2F-7C22DF1AB252}"/>
    <cellStyle name="60% - Accent1" xfId="80" xr:uid="{704D68B5-3C0C-4128-B6C9-2419435AAA86}"/>
    <cellStyle name="60% - Accent2" xfId="81" xr:uid="{ED501491-6335-4191-801E-D3E89C261695}"/>
    <cellStyle name="60% - Accent3" xfId="82" xr:uid="{72AC1C15-D556-4E80-8837-82EE15D6C41B}"/>
    <cellStyle name="60% - Accent4" xfId="83" xr:uid="{3EACFF61-492A-4EA8-BE78-45C0F361C138}"/>
    <cellStyle name="60% - Accent5" xfId="84" xr:uid="{8030F7AF-0090-40D1-B31E-70FF44220BC4}"/>
    <cellStyle name="60% - Accent6" xfId="85" xr:uid="{92E4A8E8-E071-45A7-924D-2EACFCDCE993}"/>
    <cellStyle name="60% - 輔色1" xfId="13" builtinId="32" customBuiltin="1"/>
    <cellStyle name="60% - 輔色1 2" xfId="86" xr:uid="{9FBAE76C-BFCB-438A-ACF0-6CFA76522124}"/>
    <cellStyle name="60% - 輔色1 3" xfId="87" xr:uid="{568D05AF-EB8C-455D-9616-C9CC27830ED4}"/>
    <cellStyle name="60% - 輔色2" xfId="14" builtinId="36" customBuiltin="1"/>
    <cellStyle name="60% - 輔色2 2" xfId="88" xr:uid="{A5DC303E-AE75-440F-BECB-02804910D559}"/>
    <cellStyle name="60% - 輔色2 3" xfId="89" xr:uid="{3FBF3925-868B-433A-B256-98169509544B}"/>
    <cellStyle name="60% - 輔色3" xfId="15" builtinId="40" customBuiltin="1"/>
    <cellStyle name="60% - 輔色3 2" xfId="90" xr:uid="{0B9A094F-83BA-4D47-9977-BD71204BA1AA}"/>
    <cellStyle name="60% - 輔色3 3" xfId="91" xr:uid="{C73233D7-C8D9-405B-A0E4-AC23DD2AC740}"/>
    <cellStyle name="60% - 輔色4" xfId="16" builtinId="44" customBuiltin="1"/>
    <cellStyle name="60% - 輔色4 2" xfId="92" xr:uid="{734854D2-880D-4787-B8FA-678404A5AC46}"/>
    <cellStyle name="60% - 輔色4 3" xfId="93" xr:uid="{55CDD28D-88A4-4F41-B676-F8A182579A25}"/>
    <cellStyle name="60% - 輔色5" xfId="17" builtinId="48" customBuiltin="1"/>
    <cellStyle name="60% - 輔色5 2" xfId="94" xr:uid="{208FC3B9-D40F-47AD-BE5A-5BB2629AD85A}"/>
    <cellStyle name="60% - 輔色5 3" xfId="95" xr:uid="{F2444B26-2216-4FC0-8931-72441C571E5B}"/>
    <cellStyle name="60% - 輔色6" xfId="18" builtinId="52" customBuiltin="1"/>
    <cellStyle name="60% - 輔色6 2" xfId="96" xr:uid="{9436CB31-68EC-4348-AAE1-BAB248FCA208}"/>
    <cellStyle name="60% - 輔色6 3" xfId="97" xr:uid="{0DE598B2-0463-497B-9702-298D531A6E12}"/>
    <cellStyle name="Accent1" xfId="98" xr:uid="{1BBC73DE-5CE1-4373-AB1B-FC4EE2ACE4A6}"/>
    <cellStyle name="Accent2" xfId="99" xr:uid="{195776A8-129B-4F78-9299-C03AE1CE2F02}"/>
    <cellStyle name="Accent3" xfId="100" xr:uid="{B6231884-23F4-4F25-8B02-DC4168F617FF}"/>
    <cellStyle name="Accent4" xfId="101" xr:uid="{BE7B489E-2D47-4EAE-B13E-5862691A4770}"/>
    <cellStyle name="Accent5" xfId="102" xr:uid="{688A4673-E245-4D8C-A8C5-62DE82B37412}"/>
    <cellStyle name="Accent6" xfId="103" xr:uid="{1C88CEC0-79D7-46CE-8886-849FD508A39B}"/>
    <cellStyle name="Bad" xfId="104" xr:uid="{612FE21C-53AB-43C3-95ED-BA4D05ABC9FF}"/>
    <cellStyle name="Calculation" xfId="105" xr:uid="{330342AE-0019-4145-9CC4-43EF1F9AA7D4}"/>
    <cellStyle name="Check Cell" xfId="106" xr:uid="{F0FB03BE-1B99-45D8-A4E8-1F6C2ACF4E3F}"/>
    <cellStyle name="Explanatory Text" xfId="107" xr:uid="{9807AFD0-1BAB-4656-B1E6-9390906F063E}"/>
    <cellStyle name="Good" xfId="108" xr:uid="{B2585D8A-D2BA-4D42-A693-8D83CD611EC4}"/>
    <cellStyle name="Heading 1" xfId="109" xr:uid="{2C3AEA3A-0094-4143-BF6D-461FA78050F1}"/>
    <cellStyle name="Heading 2" xfId="110" xr:uid="{798DDADC-F8ED-48F1-8E5F-A3D8EBE77F09}"/>
    <cellStyle name="Heading 3" xfId="111" xr:uid="{B2306089-3819-4842-AE9D-0C9FB6083D90}"/>
    <cellStyle name="Heading 4" xfId="112" xr:uid="{EF2ABD54-5EBA-4B94-9B7A-832B97E66C49}"/>
    <cellStyle name="Input" xfId="113" xr:uid="{E57D9A12-0581-4C02-9FB9-CC9C6F9820F3}"/>
    <cellStyle name="Linked Cell" xfId="114" xr:uid="{4FD47487-2FC0-4A6C-A526-01D42D73DCD7}"/>
    <cellStyle name="Neutral" xfId="115" xr:uid="{BEF5AE2C-76ED-40B9-96C9-28B72B51D47D}"/>
    <cellStyle name="Note" xfId="116" xr:uid="{1E3431D9-58DA-44C3-94FF-D99EE41E31A2}"/>
    <cellStyle name="Output" xfId="117" xr:uid="{919BC5F7-A598-40DD-8481-5E13668F7833}"/>
    <cellStyle name="Title" xfId="118" xr:uid="{7DAC60BF-2808-48BB-8562-B06735AD3DBE}"/>
    <cellStyle name="Total" xfId="119" xr:uid="{56ABF04B-232B-4E95-B920-21DF82FCD640}"/>
    <cellStyle name="Warning Text" xfId="120" xr:uid="{BE46FEAB-D18A-4571-AA49-BD4F6B96AD52}"/>
    <cellStyle name="一般" xfId="0" builtinId="0"/>
    <cellStyle name="一般 10" xfId="121" xr:uid="{5A1411B0-C465-4185-9508-D6F844678B28}"/>
    <cellStyle name="一般 11" xfId="122" xr:uid="{3348F3DB-6897-4CC8-A9F7-B518962EF2A6}"/>
    <cellStyle name="一般 12" xfId="123" xr:uid="{A66E2740-CEF3-4F76-84FC-91AD2EA00C12}"/>
    <cellStyle name="一般 13" xfId="124" xr:uid="{A72F91B7-8B43-4768-B636-C360F47DEE8D}"/>
    <cellStyle name="一般 2" xfId="125" xr:uid="{444A7C8E-4002-4644-8C68-6BB8B15C13C7}"/>
    <cellStyle name="一般 2 2" xfId="126" xr:uid="{C1CFF9A2-50A2-4564-8BD3-9A18F247C6B4}"/>
    <cellStyle name="一般 2 2 2" xfId="127" xr:uid="{4EED1000-5C08-4194-B6E2-A04700C0C070}"/>
    <cellStyle name="一般 2 2 3" xfId="128" xr:uid="{3C705B4E-B7D4-4E98-8E21-684AF3B41B35}"/>
    <cellStyle name="一般 2 3" xfId="129" xr:uid="{D07E37F3-9F82-463A-B86E-B616BA2A58EF}"/>
    <cellStyle name="一般 2 4" xfId="130" xr:uid="{B749F55A-3A82-42EE-B1FA-E0D08C363426}"/>
    <cellStyle name="一般 3" xfId="131" xr:uid="{34554DFF-A779-48F3-9691-5446373139E6}"/>
    <cellStyle name="一般 3 2" xfId="132" xr:uid="{D73D81D0-3DA9-44C8-B15B-A6ECD46979F1}"/>
    <cellStyle name="一般 3 3" xfId="133" xr:uid="{DD1491F9-1B32-4C01-8869-097E11D2DB3A}"/>
    <cellStyle name="一般 4" xfId="134" xr:uid="{791B7471-1E62-492B-85AB-43D917813B5D}"/>
    <cellStyle name="一般 4 2" xfId="135" xr:uid="{149E41C7-DB63-4869-881E-908AA92828C6}"/>
    <cellStyle name="一般 4 3" xfId="136" xr:uid="{E13024D1-08C4-491C-97BC-76D25EAA3292}"/>
    <cellStyle name="一般 5" xfId="137" xr:uid="{87CEFAD0-1E95-45A8-8CC2-8D1587E74C09}"/>
    <cellStyle name="一般 6" xfId="138" xr:uid="{B6154D1F-E5E6-4334-85C9-FB635391CE95}"/>
    <cellStyle name="一般 7" xfId="139" xr:uid="{75CDDC3D-8BA3-4961-8763-E07D81509E1D}"/>
    <cellStyle name="一般 8" xfId="140" xr:uid="{B43EDEA8-7918-4FD9-AAF1-9D2A266185D7}"/>
    <cellStyle name="一般 9" xfId="141" xr:uid="{3BB8EF42-1C8C-430A-8495-04550108EEED}"/>
    <cellStyle name="一般_99-100年分年齡別乳癌涵蓋率(1010307)-101.3.29癌症防治組" xfId="19" xr:uid="{00000000-0005-0000-0000-000013000000}"/>
    <cellStyle name="千分位 2" xfId="143" xr:uid="{3B9DE57E-06F7-485F-80E3-67C74EDABF45}"/>
    <cellStyle name="千分位 2 2" xfId="144" xr:uid="{5CA8A37B-34CC-45A4-AFDE-7D8B62A21C8A}"/>
    <cellStyle name="千分位 2 3" xfId="145" xr:uid="{D56A08A1-0971-4ED4-ADF3-7125F656556A}"/>
    <cellStyle name="千分位 3" xfId="146" xr:uid="{37E5779D-50AB-42FB-AF68-18879F5B4D6B}"/>
    <cellStyle name="千分位 4" xfId="147" xr:uid="{11057EF3-0FDC-4A7B-9E04-FAA8B90B9CBB}"/>
    <cellStyle name="千分位 5" xfId="142" xr:uid="{2FA668A7-C9AE-4F07-857A-7B57BB416507}"/>
    <cellStyle name="千分位[0] 2" xfId="148" xr:uid="{33A94CF1-7666-4204-AB3B-C946E0FBC951}"/>
    <cellStyle name="千分位[0] 3" xfId="204" xr:uid="{D6413326-851F-4010-9F27-297F91A0A6F1}"/>
    <cellStyle name="已瀏覽過的超連結 2" xfId="149" xr:uid="{8DBF1173-DA60-48D8-8D18-DD64E2F0DAC3}"/>
    <cellStyle name="中等" xfId="20" builtinId="28" customBuiltin="1"/>
    <cellStyle name="中等 2" xfId="150" xr:uid="{7F765C27-1E93-4AA5-83BB-42808981C58D}"/>
    <cellStyle name="中等 3" xfId="151" xr:uid="{70B83028-A271-4676-B1E0-3F2AE507835C}"/>
    <cellStyle name="合計" xfId="21" builtinId="25" customBuiltin="1"/>
    <cellStyle name="合計 2" xfId="152" xr:uid="{149455CD-99E4-487F-AA1B-532DB7349581}"/>
    <cellStyle name="合計 3" xfId="153" xr:uid="{3DB26359-4EEA-4A79-98A3-B8EE4F85D1BB}"/>
    <cellStyle name="好" xfId="22" builtinId="26" customBuiltin="1"/>
    <cellStyle name="好 2" xfId="154" xr:uid="{06CDF996-8DEF-4309-A40C-0EA99DFF9EC8}"/>
    <cellStyle name="好 3" xfId="155" xr:uid="{B1020BFF-16A0-4BAE-B6CD-D01057E075A2}"/>
    <cellStyle name="百分比" xfId="23" builtinId="5"/>
    <cellStyle name="百分比 2" xfId="156" xr:uid="{FFB827FC-A927-4F65-B06E-D7794133179A}"/>
    <cellStyle name="百分比 2 2" xfId="157" xr:uid="{5D8FBDFD-2B10-41BE-81A8-E91BB8C8763A}"/>
    <cellStyle name="百分比 2 3" xfId="158" xr:uid="{FEBF5BE6-B665-4C64-8F7C-690A3A1C3BAF}"/>
    <cellStyle name="百分比 3" xfId="159" xr:uid="{056BEA4B-6A48-4F5C-9E32-E00686B97D54}"/>
    <cellStyle name="百分比 4" xfId="160" xr:uid="{99D5BE46-B32D-44D7-A381-4BD27162D380}"/>
    <cellStyle name="百分比 5" xfId="161" xr:uid="{A51CCD43-BE34-40CC-819E-DA1B5F64941F}"/>
    <cellStyle name="計算方式" xfId="24" builtinId="22" customBuiltin="1"/>
    <cellStyle name="計算方式 2" xfId="162" xr:uid="{3901CAF7-A24E-4490-9C29-5ACCF3E7E984}"/>
    <cellStyle name="計算方式 3" xfId="163" xr:uid="{14025ED4-5E9C-40E3-A602-DE8FBB202A72}"/>
    <cellStyle name="貨幣[0]_Module4" xfId="164" xr:uid="{3F2DED73-628A-41CD-9ECB-4BC03EE3546D}"/>
    <cellStyle name="連結的儲存格" xfId="25" builtinId="24" customBuiltin="1"/>
    <cellStyle name="連結的儲存格 2" xfId="165" xr:uid="{1EF034CE-9F8E-417C-95B6-F9664B7FC15D}"/>
    <cellStyle name="連結的儲存格 3" xfId="166" xr:uid="{97675AB2-C3B2-4E42-BDA0-4B261DE25452}"/>
    <cellStyle name="備註" xfId="26" builtinId="10" customBuiltin="1"/>
    <cellStyle name="備註 2" xfId="167" xr:uid="{219EE299-A06F-48E1-BE4C-6F3EF658C1ED}"/>
    <cellStyle name="備註 3" xfId="168" xr:uid="{B158C996-D794-4EC1-8720-36559B742AB1}"/>
    <cellStyle name="超連結 2" xfId="169" xr:uid="{6362331C-5F36-4077-B6DC-5F29F6C3EF93}"/>
    <cellStyle name="說明文字" xfId="27" builtinId="53" customBuiltin="1"/>
    <cellStyle name="說明文字 2" xfId="170" xr:uid="{F0228F2E-A34D-45EF-8859-9B73B8BA2DA2}"/>
    <cellStyle name="說明文字 3" xfId="171" xr:uid="{DCB7013C-E62A-4B70-8151-855CDA9FEC54}"/>
    <cellStyle name="輔色1" xfId="28" builtinId="29" customBuiltin="1"/>
    <cellStyle name="輔色1 2" xfId="172" xr:uid="{9FB25DAC-4DBA-448D-B919-3283FA532D6A}"/>
    <cellStyle name="輔色1 3" xfId="173" xr:uid="{93AF2B5C-CB7B-4C9F-88CA-6C36D16B35F9}"/>
    <cellStyle name="輔色2" xfId="29" builtinId="33" customBuiltin="1"/>
    <cellStyle name="輔色2 2" xfId="174" xr:uid="{8ED9BD37-2633-4DFD-93DC-2B9A694DFE0A}"/>
    <cellStyle name="輔色2 3" xfId="175" xr:uid="{75B20A76-9EF0-4ADD-A546-E64B9751FD21}"/>
    <cellStyle name="輔色3" xfId="30" builtinId="37" customBuiltin="1"/>
    <cellStyle name="輔色3 2" xfId="176" xr:uid="{8D2D8C4D-734A-4602-B04C-1105BF0AB63C}"/>
    <cellStyle name="輔色3 3" xfId="177" xr:uid="{627F374E-83F8-423E-AF19-7A6CE696BEDD}"/>
    <cellStyle name="輔色4" xfId="31" builtinId="41" customBuiltin="1"/>
    <cellStyle name="輔色4 2" xfId="178" xr:uid="{1A7E7A24-A6B4-4706-83AC-D6EAFF9E9E73}"/>
    <cellStyle name="輔色4 3" xfId="179" xr:uid="{4B891B46-1D38-4533-B67F-406088E13745}"/>
    <cellStyle name="輔色5" xfId="32" builtinId="45" customBuiltin="1"/>
    <cellStyle name="輔色5 2" xfId="180" xr:uid="{376643F7-00EA-4194-B1D0-DA2A8F12DCEB}"/>
    <cellStyle name="輔色5 3" xfId="181" xr:uid="{D62409E1-3262-45E7-8910-F25D6F749A27}"/>
    <cellStyle name="輔色6" xfId="33" builtinId="49" customBuiltin="1"/>
    <cellStyle name="輔色6 2" xfId="182" xr:uid="{87D10933-EC6A-4A1F-A25D-C06343EC389F}"/>
    <cellStyle name="輔色6 3" xfId="183" xr:uid="{D9F9CD85-9ADF-424B-9AF3-6D19AB723CA9}"/>
    <cellStyle name="標題" xfId="34" builtinId="15" customBuiltin="1"/>
    <cellStyle name="標題 1" xfId="35" builtinId="16" customBuiltin="1"/>
    <cellStyle name="標題 1 2" xfId="184" xr:uid="{0C5E6974-88C9-4ECB-8941-848EFCFFF50C}"/>
    <cellStyle name="標題 1 3" xfId="185" xr:uid="{439F32C0-7A20-4A81-98B6-47F059BB8609}"/>
    <cellStyle name="標題 2" xfId="36" builtinId="17" customBuiltin="1"/>
    <cellStyle name="標題 2 2" xfId="186" xr:uid="{8024D905-D95E-4ABA-9416-DE2747018D95}"/>
    <cellStyle name="標題 2 3" xfId="187" xr:uid="{71E57F07-6C71-4769-86EA-E5483EBD3053}"/>
    <cellStyle name="標題 3" xfId="37" builtinId="18" customBuiltin="1"/>
    <cellStyle name="標題 3 2" xfId="188" xr:uid="{703F6F5B-3C14-4A9F-BA57-76E58FD84F46}"/>
    <cellStyle name="標題 3 3" xfId="189" xr:uid="{FC3F0760-5A0D-4645-99FB-D923111D0436}"/>
    <cellStyle name="標題 4" xfId="38" builtinId="19" customBuiltin="1"/>
    <cellStyle name="標題 4 2" xfId="190" xr:uid="{F10288EE-BA9E-4390-972B-1FFD3917ED59}"/>
    <cellStyle name="標題 4 3" xfId="191" xr:uid="{046F78C2-50D8-4D6B-97FD-3A34B8DBFF5F}"/>
    <cellStyle name="標題 5" xfId="192" xr:uid="{9099784E-5183-4E9C-9DDC-D69F1756BAA3}"/>
    <cellStyle name="標題 6" xfId="193" xr:uid="{59755F89-9245-4566-9B23-30BCC7B1821B}"/>
    <cellStyle name="輸入" xfId="39" builtinId="20" customBuiltin="1"/>
    <cellStyle name="輸入 2" xfId="194" xr:uid="{39093D56-EE9D-41DE-9886-B5C08B3E463E}"/>
    <cellStyle name="輸入 3" xfId="195" xr:uid="{11B02D1B-E59A-45EE-848D-AC408DACFF22}"/>
    <cellStyle name="輸出" xfId="40" builtinId="21" customBuiltin="1"/>
    <cellStyle name="輸出 2" xfId="196" xr:uid="{BE960978-69E8-4F71-B58C-8D0B0D44B321}"/>
    <cellStyle name="輸出 3" xfId="197" xr:uid="{5D44434C-C295-4BB7-A9DD-FEF3F832E2B2}"/>
    <cellStyle name="檢查儲存格" xfId="41" builtinId="23" customBuiltin="1"/>
    <cellStyle name="檢查儲存格 2" xfId="198" xr:uid="{0A120903-5B97-4A16-BF1C-C8AE6D5B71A3}"/>
    <cellStyle name="檢查儲存格 3" xfId="199" xr:uid="{F798EAFA-1441-4516-B324-E52944EAC113}"/>
    <cellStyle name="壞" xfId="42" builtinId="27" customBuiltin="1"/>
    <cellStyle name="壞 2" xfId="200" xr:uid="{455387E2-178F-445F-BEF9-AA90345AF42D}"/>
    <cellStyle name="壞 3" xfId="201" xr:uid="{75D0BC42-4088-45C1-9262-DABAD884F09B}"/>
    <cellStyle name="警告文字" xfId="43" builtinId="11" customBuiltin="1"/>
    <cellStyle name="警告文字 2" xfId="202" xr:uid="{196201FD-5FF0-4E33-86AE-A785D54A3FF1}"/>
    <cellStyle name="警告文字 3" xfId="203" xr:uid="{5C7C50F5-D6AA-46A8-93E3-6ED04888E7A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0AEA96-1229-4077-BD39-B74855668CB4}">
  <dimension ref="A1:D14"/>
  <sheetViews>
    <sheetView tabSelected="1" workbookViewId="0">
      <selection activeCell="C18" sqref="C18"/>
    </sheetView>
  </sheetViews>
  <sheetFormatPr defaultColWidth="9" defaultRowHeight="16.5" x14ac:dyDescent="0.25"/>
  <cols>
    <col min="1" max="4" width="20.625" customWidth="1"/>
  </cols>
  <sheetData>
    <row r="1" spans="1:4" ht="18.75" x14ac:dyDescent="0.3">
      <c r="A1" s="16"/>
      <c r="B1" s="17"/>
      <c r="C1" s="73" t="s">
        <v>84</v>
      </c>
      <c r="D1" s="74"/>
    </row>
    <row r="2" spans="1:4" ht="46.5" customHeight="1" thickBot="1" x14ac:dyDescent="0.3">
      <c r="A2" s="75" t="s">
        <v>85</v>
      </c>
      <c r="B2" s="76"/>
      <c r="C2" s="76"/>
      <c r="D2" s="76"/>
    </row>
    <row r="3" spans="1:4" ht="24.95" customHeight="1" x14ac:dyDescent="0.25">
      <c r="A3" s="77" t="s">
        <v>15</v>
      </c>
      <c r="B3" s="79" t="s">
        <v>0</v>
      </c>
      <c r="C3" s="81" t="s">
        <v>70</v>
      </c>
      <c r="D3" s="83" t="s">
        <v>8</v>
      </c>
    </row>
    <row r="4" spans="1:4" ht="24.95" customHeight="1" thickBot="1" x14ac:dyDescent="0.3">
      <c r="A4" s="78"/>
      <c r="B4" s="80"/>
      <c r="C4" s="82"/>
      <c r="D4" s="84"/>
    </row>
    <row r="5" spans="1:4" ht="24.95" customHeight="1" x14ac:dyDescent="0.25">
      <c r="A5" s="56" t="s">
        <v>31</v>
      </c>
      <c r="B5" s="65">
        <v>947957</v>
      </c>
      <c r="C5" s="7">
        <v>450507</v>
      </c>
      <c r="D5" s="1">
        <v>0.47523991067105364</v>
      </c>
    </row>
    <row r="6" spans="1:4" ht="24.95" customHeight="1" x14ac:dyDescent="0.25">
      <c r="A6" s="56" t="s">
        <v>32</v>
      </c>
      <c r="B6" s="65">
        <v>905502</v>
      </c>
      <c r="C6" s="7">
        <v>353906</v>
      </c>
      <c r="D6" s="1">
        <v>0.3908395564007589</v>
      </c>
    </row>
    <row r="7" spans="1:4" ht="24.95" customHeight="1" x14ac:dyDescent="0.25">
      <c r="A7" s="56" t="s">
        <v>33</v>
      </c>
      <c r="B7" s="65">
        <v>911976</v>
      </c>
      <c r="C7" s="7">
        <v>347696</v>
      </c>
      <c r="D7" s="1">
        <v>0.3812556470784319</v>
      </c>
    </row>
    <row r="8" spans="1:4" ht="24.95" customHeight="1" x14ac:dyDescent="0.25">
      <c r="A8" s="56" t="s">
        <v>34</v>
      </c>
      <c r="B8" s="65">
        <v>903907</v>
      </c>
      <c r="C8" s="7">
        <v>339262</v>
      </c>
      <c r="D8" s="1">
        <v>0.37532843533682114</v>
      </c>
    </row>
    <row r="9" spans="1:4" ht="24.95" customHeight="1" thickBot="1" x14ac:dyDescent="0.3">
      <c r="A9" s="56" t="s">
        <v>35</v>
      </c>
      <c r="B9" s="66">
        <v>938808</v>
      </c>
      <c r="C9" s="8">
        <v>343417</v>
      </c>
      <c r="D9" s="2">
        <v>0.36580110097059249</v>
      </c>
    </row>
    <row r="10" spans="1:4" ht="24.95" customHeight="1" thickBot="1" x14ac:dyDescent="0.3">
      <c r="A10" s="59" t="s">
        <v>14</v>
      </c>
      <c r="B10" s="60">
        <f>SUM(B5:B9)</f>
        <v>4608150</v>
      </c>
      <c r="C10" s="60">
        <f>SUM(C5:C9)</f>
        <v>1834788</v>
      </c>
      <c r="D10" s="41">
        <f t="shared" ref="D10" si="0">C10/B10</f>
        <v>0.39816151817974677</v>
      </c>
    </row>
    <row r="11" spans="1:4" s="3" customFormat="1" ht="19.149999999999999" customHeight="1" x14ac:dyDescent="0.25">
      <c r="A11" s="29" t="s">
        <v>56</v>
      </c>
    </row>
    <row r="12" spans="1:4" s="3" customFormat="1" ht="19.149999999999999" customHeight="1" x14ac:dyDescent="0.25">
      <c r="A12" s="61" t="s">
        <v>83</v>
      </c>
      <c r="B12" s="62"/>
      <c r="C12" s="62"/>
      <c r="D12" s="38"/>
    </row>
    <row r="13" spans="1:4" s="3" customFormat="1" ht="15.75" x14ac:dyDescent="0.25"/>
    <row r="14" spans="1:4" s="3" customFormat="1" ht="15.75" x14ac:dyDescent="0.25"/>
  </sheetData>
  <mergeCells count="6">
    <mergeCell ref="C1:D1"/>
    <mergeCell ref="A2:D2"/>
    <mergeCell ref="A3:A4"/>
    <mergeCell ref="B3:B4"/>
    <mergeCell ref="C3:C4"/>
    <mergeCell ref="D3:D4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B5227A-16B3-43DF-AC45-57B7EFFF210C}">
  <dimension ref="A1:D14"/>
  <sheetViews>
    <sheetView workbookViewId="0">
      <selection activeCell="A2" sqref="A2:D2"/>
    </sheetView>
  </sheetViews>
  <sheetFormatPr defaultColWidth="9" defaultRowHeight="16.5" x14ac:dyDescent="0.25"/>
  <cols>
    <col min="1" max="4" width="20.625" customWidth="1"/>
  </cols>
  <sheetData>
    <row r="1" spans="1:4" ht="18.75" x14ac:dyDescent="0.3">
      <c r="A1" s="16"/>
      <c r="B1" s="17"/>
      <c r="C1" s="73" t="s">
        <v>82</v>
      </c>
      <c r="D1" s="74"/>
    </row>
    <row r="2" spans="1:4" ht="46.5" customHeight="1" thickBot="1" x14ac:dyDescent="0.3">
      <c r="A2" s="75" t="s">
        <v>71</v>
      </c>
      <c r="B2" s="76"/>
      <c r="C2" s="76"/>
      <c r="D2" s="76"/>
    </row>
    <row r="3" spans="1:4" ht="24.95" customHeight="1" x14ac:dyDescent="0.25">
      <c r="A3" s="77" t="s">
        <v>15</v>
      </c>
      <c r="B3" s="79" t="s">
        <v>0</v>
      </c>
      <c r="C3" s="81" t="s">
        <v>70</v>
      </c>
      <c r="D3" s="83" t="s">
        <v>8</v>
      </c>
    </row>
    <row r="4" spans="1:4" ht="24.95" customHeight="1" thickBot="1" x14ac:dyDescent="0.3">
      <c r="A4" s="78"/>
      <c r="B4" s="80"/>
      <c r="C4" s="82"/>
      <c r="D4" s="84"/>
    </row>
    <row r="5" spans="1:4" ht="24.95" customHeight="1" x14ac:dyDescent="0.25">
      <c r="A5" s="56" t="s">
        <v>31</v>
      </c>
      <c r="B5" s="57">
        <v>920687</v>
      </c>
      <c r="C5" s="7">
        <v>419104</v>
      </c>
      <c r="D5" s="5">
        <v>0.45520790453215915</v>
      </c>
    </row>
    <row r="6" spans="1:4" ht="24.95" customHeight="1" x14ac:dyDescent="0.25">
      <c r="A6" s="56" t="s">
        <v>32</v>
      </c>
      <c r="B6" s="57">
        <v>901275</v>
      </c>
      <c r="C6" s="7">
        <v>349929</v>
      </c>
      <c r="D6" s="5">
        <v>0.38825996504951321</v>
      </c>
    </row>
    <row r="7" spans="1:4" ht="24.95" customHeight="1" x14ac:dyDescent="0.25">
      <c r="A7" s="56" t="s">
        <v>33</v>
      </c>
      <c r="B7" s="57">
        <v>911927</v>
      </c>
      <c r="C7" s="7">
        <v>343365</v>
      </c>
      <c r="D7" s="5">
        <v>0.37652684918858637</v>
      </c>
    </row>
    <row r="8" spans="1:4" ht="24.95" customHeight="1" x14ac:dyDescent="0.25">
      <c r="A8" s="56" t="s">
        <v>34</v>
      </c>
      <c r="B8" s="57">
        <v>875103</v>
      </c>
      <c r="C8" s="7">
        <v>332204</v>
      </c>
      <c r="D8" s="5">
        <v>0.37961702793842556</v>
      </c>
    </row>
    <row r="9" spans="1:4" ht="24.95" customHeight="1" thickBot="1" x14ac:dyDescent="0.3">
      <c r="A9" s="56" t="s">
        <v>35</v>
      </c>
      <c r="B9" s="58">
        <v>909361</v>
      </c>
      <c r="C9" s="8">
        <v>330998</v>
      </c>
      <c r="D9" s="6">
        <v>0.3639896586724084</v>
      </c>
    </row>
    <row r="10" spans="1:4" ht="24.95" customHeight="1" thickBot="1" x14ac:dyDescent="0.3">
      <c r="A10" s="59" t="s">
        <v>14</v>
      </c>
      <c r="B10" s="60">
        <f>SUM(B5:B9)</f>
        <v>4518353</v>
      </c>
      <c r="C10" s="60">
        <f>SUM(C5:C9)</f>
        <v>1775600</v>
      </c>
      <c r="D10" s="19">
        <f t="shared" ref="D10" si="0">C10/B10</f>
        <v>0.39297505086477308</v>
      </c>
    </row>
    <row r="11" spans="1:4" s="29" customFormat="1" ht="19.149999999999999" customHeight="1" x14ac:dyDescent="0.25">
      <c r="A11" s="29" t="s">
        <v>56</v>
      </c>
    </row>
    <row r="12" spans="1:4" s="29" customFormat="1" ht="19.149999999999999" customHeight="1" x14ac:dyDescent="0.25">
      <c r="A12" s="70" t="s">
        <v>86</v>
      </c>
      <c r="B12" s="71"/>
      <c r="C12" s="71"/>
      <c r="D12" s="72"/>
    </row>
    <row r="13" spans="1:4" s="3" customFormat="1" ht="15.75" x14ac:dyDescent="0.25"/>
    <row r="14" spans="1:4" s="3" customFormat="1" ht="15.75" x14ac:dyDescent="0.25"/>
  </sheetData>
  <mergeCells count="6">
    <mergeCell ref="C3:C4"/>
    <mergeCell ref="D3:D4"/>
    <mergeCell ref="C1:D1"/>
    <mergeCell ref="A2:D2"/>
    <mergeCell ref="A3:A4"/>
    <mergeCell ref="B3:B4"/>
  </mergeCell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CB580A-04F7-4646-B065-B18247E02CA6}">
  <dimension ref="A1:D14"/>
  <sheetViews>
    <sheetView workbookViewId="0">
      <selection activeCell="A2" sqref="A2:D2"/>
    </sheetView>
  </sheetViews>
  <sheetFormatPr defaultColWidth="9" defaultRowHeight="16.5" x14ac:dyDescent="0.25"/>
  <cols>
    <col min="1" max="4" width="20.625" customWidth="1"/>
  </cols>
  <sheetData>
    <row r="1" spans="1:4" ht="18.75" x14ac:dyDescent="0.3">
      <c r="A1" s="16"/>
      <c r="B1" s="17"/>
      <c r="C1" s="73" t="s">
        <v>72</v>
      </c>
      <c r="D1" s="74"/>
    </row>
    <row r="2" spans="1:4" ht="46.5" customHeight="1" thickBot="1" x14ac:dyDescent="0.3">
      <c r="A2" s="75" t="s">
        <v>37</v>
      </c>
      <c r="B2" s="76"/>
      <c r="C2" s="76"/>
      <c r="D2" s="76"/>
    </row>
    <row r="3" spans="1:4" ht="24.95" customHeight="1" x14ac:dyDescent="0.25">
      <c r="A3" s="77" t="s">
        <v>15</v>
      </c>
      <c r="B3" s="79" t="s">
        <v>0</v>
      </c>
      <c r="C3" s="81" t="s">
        <v>70</v>
      </c>
      <c r="D3" s="83" t="s">
        <v>8</v>
      </c>
    </row>
    <row r="4" spans="1:4" ht="24.95" customHeight="1" thickBot="1" x14ac:dyDescent="0.3">
      <c r="A4" s="78"/>
      <c r="B4" s="80"/>
      <c r="C4" s="82"/>
      <c r="D4" s="84"/>
    </row>
    <row r="5" spans="1:4" ht="24.95" customHeight="1" x14ac:dyDescent="0.25">
      <c r="A5" s="56" t="s">
        <v>31</v>
      </c>
      <c r="B5" s="57">
        <v>903247</v>
      </c>
      <c r="C5" s="7">
        <v>349315</v>
      </c>
      <c r="D5" s="5">
        <v>0.38673253274021391</v>
      </c>
    </row>
    <row r="6" spans="1:4" ht="24.95" customHeight="1" x14ac:dyDescent="0.25">
      <c r="A6" s="56" t="s">
        <v>32</v>
      </c>
      <c r="B6" s="57">
        <v>912132</v>
      </c>
      <c r="C6" s="7">
        <v>304665</v>
      </c>
      <c r="D6" s="5">
        <v>0.33401415584586441</v>
      </c>
    </row>
    <row r="7" spans="1:4" ht="24.95" customHeight="1" x14ac:dyDescent="0.25">
      <c r="A7" s="56" t="s">
        <v>33</v>
      </c>
      <c r="B7" s="57">
        <v>930437</v>
      </c>
      <c r="C7" s="7">
        <v>300941</v>
      </c>
      <c r="D7" s="5">
        <v>0.32344049086611992</v>
      </c>
    </row>
    <row r="8" spans="1:4" ht="24.95" customHeight="1" x14ac:dyDescent="0.25">
      <c r="A8" s="56" t="s">
        <v>34</v>
      </c>
      <c r="B8" s="57">
        <v>867589</v>
      </c>
      <c r="C8" s="7">
        <v>286632</v>
      </c>
      <c r="D8" s="5">
        <v>0.33037763272701703</v>
      </c>
    </row>
    <row r="9" spans="1:4" ht="24.95" customHeight="1" thickBot="1" x14ac:dyDescent="0.3">
      <c r="A9" s="56" t="s">
        <v>35</v>
      </c>
      <c r="B9" s="58">
        <v>897058</v>
      </c>
      <c r="C9" s="8">
        <v>284315</v>
      </c>
      <c r="D9" s="6">
        <v>0.31694160243819242</v>
      </c>
    </row>
    <row r="10" spans="1:4" ht="24.95" customHeight="1" thickBot="1" x14ac:dyDescent="0.3">
      <c r="A10" s="59" t="s">
        <v>14</v>
      </c>
      <c r="B10" s="60">
        <f>SUM(B5:B9)</f>
        <v>4510463</v>
      </c>
      <c r="C10" s="60">
        <f>SUM(C5:C9)</f>
        <v>1525868</v>
      </c>
      <c r="D10" s="19">
        <f t="shared" ref="D10" si="0">C10/B10</f>
        <v>0.33829520384049266</v>
      </c>
    </row>
    <row r="11" spans="1:4" s="3" customFormat="1" ht="19.149999999999999" customHeight="1" x14ac:dyDescent="0.25">
      <c r="A11" s="3" t="s">
        <v>58</v>
      </c>
    </row>
    <row r="12" spans="1:4" s="3" customFormat="1" ht="19.149999999999999" customHeight="1" x14ac:dyDescent="0.25">
      <c r="A12" s="61" t="s">
        <v>73</v>
      </c>
      <c r="B12" s="62"/>
      <c r="C12" s="62"/>
      <c r="D12" s="38"/>
    </row>
    <row r="13" spans="1:4" s="3" customFormat="1" ht="15.75" x14ac:dyDescent="0.25"/>
    <row r="14" spans="1:4" s="3" customFormat="1" ht="15.75" x14ac:dyDescent="0.25"/>
  </sheetData>
  <mergeCells count="6">
    <mergeCell ref="C1:D1"/>
    <mergeCell ref="A2:D2"/>
    <mergeCell ref="A3:A4"/>
    <mergeCell ref="B3:B4"/>
    <mergeCell ref="D3:D4"/>
    <mergeCell ref="C3:C4"/>
  </mergeCells>
  <phoneticPr fontId="3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4"/>
  <sheetViews>
    <sheetView zoomScaleNormal="100" workbookViewId="0">
      <selection activeCell="A2" sqref="A2:D2"/>
    </sheetView>
  </sheetViews>
  <sheetFormatPr defaultColWidth="11.5" defaultRowHeight="16.5" x14ac:dyDescent="0.25"/>
  <cols>
    <col min="1" max="4" width="20.625" customWidth="1"/>
  </cols>
  <sheetData>
    <row r="1" spans="1:7" ht="18.75" x14ac:dyDescent="0.3">
      <c r="A1" s="16"/>
      <c r="B1" s="17"/>
      <c r="C1" s="74" t="s">
        <v>80</v>
      </c>
      <c r="D1" s="74"/>
      <c r="G1" s="3"/>
    </row>
    <row r="2" spans="1:7" ht="46.5" customHeight="1" thickBot="1" x14ac:dyDescent="0.3">
      <c r="A2" s="75" t="s">
        <v>43</v>
      </c>
      <c r="B2" s="76"/>
      <c r="C2" s="76"/>
      <c r="D2" s="76"/>
      <c r="G2" s="4"/>
    </row>
    <row r="3" spans="1:7" ht="24.95" customHeight="1" x14ac:dyDescent="0.25">
      <c r="A3" s="77" t="s">
        <v>15</v>
      </c>
      <c r="B3" s="79" t="s">
        <v>0</v>
      </c>
      <c r="C3" s="81" t="s">
        <v>70</v>
      </c>
      <c r="D3" s="83" t="s">
        <v>8</v>
      </c>
      <c r="G3" s="3"/>
    </row>
    <row r="4" spans="1:7" ht="24.95" customHeight="1" thickBot="1" x14ac:dyDescent="0.3">
      <c r="A4" s="78"/>
      <c r="B4" s="80"/>
      <c r="C4" s="82"/>
      <c r="D4" s="84"/>
      <c r="G4" s="4"/>
    </row>
    <row r="5" spans="1:7" ht="24.95" customHeight="1" x14ac:dyDescent="0.25">
      <c r="A5" s="56" t="s">
        <v>31</v>
      </c>
      <c r="B5" s="65">
        <v>901153</v>
      </c>
      <c r="C5" s="7">
        <v>322432</v>
      </c>
      <c r="D5" s="5">
        <f t="shared" ref="D5:D10" si="0">C5/B5</f>
        <v>0.35779939699473895</v>
      </c>
      <c r="G5" s="4"/>
    </row>
    <row r="6" spans="1:7" ht="24.95" customHeight="1" x14ac:dyDescent="0.25">
      <c r="A6" s="56" t="s">
        <v>32</v>
      </c>
      <c r="B6" s="65">
        <v>916230</v>
      </c>
      <c r="C6" s="7">
        <v>289824</v>
      </c>
      <c r="D6" s="5">
        <f t="shared" si="0"/>
        <v>0.31632232081464262</v>
      </c>
      <c r="G6" s="4"/>
    </row>
    <row r="7" spans="1:7" ht="24.95" customHeight="1" x14ac:dyDescent="0.25">
      <c r="A7" s="56" t="s">
        <v>33</v>
      </c>
      <c r="B7" s="65">
        <v>933893</v>
      </c>
      <c r="C7" s="7">
        <v>298709</v>
      </c>
      <c r="D7" s="5">
        <f t="shared" si="0"/>
        <v>0.31985355924072673</v>
      </c>
      <c r="G7" s="4"/>
    </row>
    <row r="8" spans="1:7" ht="24.95" customHeight="1" x14ac:dyDescent="0.25">
      <c r="A8" s="56" t="s">
        <v>34</v>
      </c>
      <c r="B8" s="65">
        <v>860929</v>
      </c>
      <c r="C8" s="7">
        <v>280190</v>
      </c>
      <c r="D8" s="5">
        <f t="shared" si="0"/>
        <v>0.32545076307105464</v>
      </c>
      <c r="G8" s="4"/>
    </row>
    <row r="9" spans="1:7" ht="24.95" customHeight="1" thickBot="1" x14ac:dyDescent="0.3">
      <c r="A9" s="56" t="s">
        <v>35</v>
      </c>
      <c r="B9" s="66">
        <v>858341</v>
      </c>
      <c r="C9" s="8">
        <v>277925</v>
      </c>
      <c r="D9" s="6">
        <f t="shared" si="0"/>
        <v>0.32379322437119978</v>
      </c>
      <c r="G9" s="3"/>
    </row>
    <row r="10" spans="1:7" ht="24.95" customHeight="1" thickBot="1" x14ac:dyDescent="0.3">
      <c r="A10" s="59" t="s">
        <v>14</v>
      </c>
      <c r="B10" s="60">
        <f>SUM(B5:B9)</f>
        <v>4470546</v>
      </c>
      <c r="C10" s="60">
        <f>SUM(C5:C9)</f>
        <v>1469080</v>
      </c>
      <c r="D10" s="19">
        <f t="shared" si="0"/>
        <v>0.32861310452906645</v>
      </c>
      <c r="G10" s="3"/>
    </row>
    <row r="11" spans="1:7" s="3" customFormat="1" ht="19.149999999999999" customHeight="1" x14ac:dyDescent="0.25">
      <c r="A11" s="29" t="s">
        <v>56</v>
      </c>
    </row>
    <row r="12" spans="1:7" s="3" customFormat="1" ht="19.149999999999999" customHeight="1" x14ac:dyDescent="0.25">
      <c r="A12" s="61" t="s">
        <v>81</v>
      </c>
      <c r="B12" s="62"/>
      <c r="C12" s="62"/>
      <c r="D12" s="38"/>
    </row>
    <row r="13" spans="1:7" s="3" customFormat="1" ht="15.75" x14ac:dyDescent="0.25">
      <c r="A13" s="69"/>
      <c r="B13" s="62"/>
      <c r="C13" s="62"/>
      <c r="D13" s="38"/>
    </row>
    <row r="14" spans="1:7" s="3" customFormat="1" ht="15.75" x14ac:dyDescent="0.25"/>
  </sheetData>
  <mergeCells count="6">
    <mergeCell ref="C1:D1"/>
    <mergeCell ref="A2:D2"/>
    <mergeCell ref="A3:A4"/>
    <mergeCell ref="B3:B4"/>
    <mergeCell ref="D3:D4"/>
    <mergeCell ref="C3:C4"/>
  </mergeCells>
  <phoneticPr fontId="3" type="noConversion"/>
  <pageMargins left="1.0236220472440944" right="0.62992125984251968" top="0.74803149606299213" bottom="0.74803149606299213" header="0.31496062992125984" footer="0.31496062992125984"/>
  <pageSetup paperSize="9" scale="14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14"/>
  <sheetViews>
    <sheetView zoomScaleNormal="100" workbookViewId="0">
      <selection activeCell="A2" sqref="A2:D2"/>
    </sheetView>
  </sheetViews>
  <sheetFormatPr defaultColWidth="11.5" defaultRowHeight="16.5" x14ac:dyDescent="0.25"/>
  <cols>
    <col min="1" max="4" width="20.625" customWidth="1"/>
  </cols>
  <sheetData>
    <row r="1" spans="1:7" ht="19.5" x14ac:dyDescent="0.3">
      <c r="A1" s="31"/>
      <c r="B1" s="32"/>
      <c r="C1" s="85" t="s">
        <v>36</v>
      </c>
      <c r="D1" s="85"/>
      <c r="G1" s="3"/>
    </row>
    <row r="2" spans="1:7" ht="46.5" customHeight="1" thickBot="1" x14ac:dyDescent="0.3">
      <c r="A2" s="75" t="s">
        <v>42</v>
      </c>
      <c r="B2" s="76"/>
      <c r="C2" s="76"/>
      <c r="D2" s="76"/>
      <c r="G2" s="4"/>
    </row>
    <row r="3" spans="1:7" ht="24.95" customHeight="1" x14ac:dyDescent="0.25">
      <c r="A3" s="77" t="s">
        <v>15</v>
      </c>
      <c r="B3" s="79" t="s">
        <v>0</v>
      </c>
      <c r="C3" s="81" t="s">
        <v>70</v>
      </c>
      <c r="D3" s="83" t="s">
        <v>8</v>
      </c>
      <c r="G3" s="3"/>
    </row>
    <row r="4" spans="1:7" ht="24.95" customHeight="1" thickBot="1" x14ac:dyDescent="0.3">
      <c r="A4" s="78"/>
      <c r="B4" s="80"/>
      <c r="C4" s="82"/>
      <c r="D4" s="84"/>
      <c r="G4" s="4"/>
    </row>
    <row r="5" spans="1:7" ht="24.95" customHeight="1" x14ac:dyDescent="0.25">
      <c r="A5" s="56" t="s">
        <v>31</v>
      </c>
      <c r="B5" s="67">
        <v>906910</v>
      </c>
      <c r="C5" s="9">
        <v>342490</v>
      </c>
      <c r="D5" s="5">
        <f t="shared" ref="D5:D10" si="0">C5/B5</f>
        <v>0.37764497028371063</v>
      </c>
      <c r="G5" s="4"/>
    </row>
    <row r="6" spans="1:7" ht="24.95" customHeight="1" x14ac:dyDescent="0.25">
      <c r="A6" s="56" t="s">
        <v>32</v>
      </c>
      <c r="B6" s="67">
        <v>920500</v>
      </c>
      <c r="C6" s="9">
        <v>339268</v>
      </c>
      <c r="D6" s="5">
        <f t="shared" si="0"/>
        <v>0.36856925583921779</v>
      </c>
      <c r="G6" s="4"/>
    </row>
    <row r="7" spans="1:7" ht="24.95" customHeight="1" x14ac:dyDescent="0.25">
      <c r="A7" s="56" t="s">
        <v>33</v>
      </c>
      <c r="B7" s="67">
        <v>928384</v>
      </c>
      <c r="C7" s="9">
        <v>350041</v>
      </c>
      <c r="D7" s="5">
        <f t="shared" si="0"/>
        <v>0.37704333551633806</v>
      </c>
      <c r="G7" s="4"/>
    </row>
    <row r="8" spans="1:7" ht="24.95" customHeight="1" x14ac:dyDescent="0.25">
      <c r="A8" s="56" t="s">
        <v>34</v>
      </c>
      <c r="B8" s="67">
        <v>848843</v>
      </c>
      <c r="C8" s="9">
        <v>330766</v>
      </c>
      <c r="D8" s="5">
        <f t="shared" si="0"/>
        <v>0.38966687597117489</v>
      </c>
      <c r="G8" s="4"/>
    </row>
    <row r="9" spans="1:7" ht="24.95" customHeight="1" thickBot="1" x14ac:dyDescent="0.3">
      <c r="A9" s="56" t="s">
        <v>35</v>
      </c>
      <c r="B9" s="68">
        <v>811690</v>
      </c>
      <c r="C9" s="10">
        <v>316369</v>
      </c>
      <c r="D9" s="6">
        <f t="shared" si="0"/>
        <v>0.38976579728714167</v>
      </c>
      <c r="G9" s="3"/>
    </row>
    <row r="10" spans="1:7" ht="24.95" customHeight="1" thickBot="1" x14ac:dyDescent="0.3">
      <c r="A10" s="59" t="s">
        <v>14</v>
      </c>
      <c r="B10" s="60">
        <v>4416327</v>
      </c>
      <c r="C10" s="60">
        <v>1678934</v>
      </c>
      <c r="D10" s="19">
        <f t="shared" si="0"/>
        <v>0.3801652368585931</v>
      </c>
      <c r="G10" s="3"/>
    </row>
    <row r="11" spans="1:7" s="3" customFormat="1" ht="19.149999999999999" customHeight="1" x14ac:dyDescent="0.25">
      <c r="A11" s="3" t="s">
        <v>58</v>
      </c>
    </row>
    <row r="12" spans="1:7" s="3" customFormat="1" ht="19.149999999999999" customHeight="1" x14ac:dyDescent="0.25">
      <c r="A12" s="61" t="s">
        <v>79</v>
      </c>
      <c r="B12" s="62"/>
      <c r="C12" s="62"/>
      <c r="D12" s="38"/>
    </row>
    <row r="13" spans="1:7" s="3" customFormat="1" ht="15.75" x14ac:dyDescent="0.25">
      <c r="A13" s="69"/>
      <c r="B13" s="62"/>
      <c r="C13" s="62"/>
      <c r="D13" s="38"/>
    </row>
    <row r="14" spans="1:7" s="3" customFormat="1" ht="15.75" x14ac:dyDescent="0.25"/>
  </sheetData>
  <mergeCells count="6">
    <mergeCell ref="C1:D1"/>
    <mergeCell ref="A2:D2"/>
    <mergeCell ref="A3:A4"/>
    <mergeCell ref="B3:B4"/>
    <mergeCell ref="D3:D4"/>
    <mergeCell ref="C3:C4"/>
  </mergeCells>
  <phoneticPr fontId="3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14"/>
  <sheetViews>
    <sheetView workbookViewId="0">
      <selection activeCell="A2" sqref="A2:D2"/>
    </sheetView>
  </sheetViews>
  <sheetFormatPr defaultColWidth="11.5" defaultRowHeight="16.5" x14ac:dyDescent="0.25"/>
  <cols>
    <col min="1" max="4" width="20.625" customWidth="1"/>
  </cols>
  <sheetData>
    <row r="1" spans="1:7" ht="19.5" x14ac:dyDescent="0.3">
      <c r="A1" s="31"/>
      <c r="B1" s="32"/>
      <c r="C1" s="85" t="s">
        <v>30</v>
      </c>
      <c r="D1" s="85"/>
      <c r="G1" s="3"/>
    </row>
    <row r="2" spans="1:7" ht="46.5" customHeight="1" thickBot="1" x14ac:dyDescent="0.3">
      <c r="A2" s="75" t="s">
        <v>41</v>
      </c>
      <c r="B2" s="76"/>
      <c r="C2" s="76"/>
      <c r="D2" s="76"/>
      <c r="G2" s="4"/>
    </row>
    <row r="3" spans="1:7" ht="24.95" customHeight="1" x14ac:dyDescent="0.25">
      <c r="A3" s="77" t="s">
        <v>15</v>
      </c>
      <c r="B3" s="79" t="s">
        <v>0</v>
      </c>
      <c r="C3" s="81" t="s">
        <v>70</v>
      </c>
      <c r="D3" s="83" t="s">
        <v>8</v>
      </c>
      <c r="G3" s="3"/>
    </row>
    <row r="4" spans="1:7" ht="24.95" customHeight="1" thickBot="1" x14ac:dyDescent="0.3">
      <c r="A4" s="78"/>
      <c r="B4" s="80"/>
      <c r="C4" s="82"/>
      <c r="D4" s="84"/>
      <c r="G4" s="4"/>
    </row>
    <row r="5" spans="1:7" ht="24.95" customHeight="1" x14ac:dyDescent="0.25">
      <c r="A5" s="56" t="s">
        <v>31</v>
      </c>
      <c r="B5" s="67">
        <v>915576</v>
      </c>
      <c r="C5" s="7">
        <v>359019</v>
      </c>
      <c r="D5" s="5">
        <f t="shared" ref="D5:D10" si="0">C5/B5</f>
        <v>0.39212364675351907</v>
      </c>
      <c r="G5" s="4"/>
    </row>
    <row r="6" spans="1:7" ht="24.95" customHeight="1" x14ac:dyDescent="0.25">
      <c r="A6" s="56" t="s">
        <v>32</v>
      </c>
      <c r="B6" s="67">
        <v>925818</v>
      </c>
      <c r="C6" s="7">
        <v>356815</v>
      </c>
      <c r="D6" s="5">
        <f t="shared" si="0"/>
        <v>0.38540512282111605</v>
      </c>
      <c r="G6" s="4"/>
    </row>
    <row r="7" spans="1:7" ht="24.95" customHeight="1" x14ac:dyDescent="0.25">
      <c r="A7" s="56" t="s">
        <v>33</v>
      </c>
      <c r="B7" s="67">
        <v>924424</v>
      </c>
      <c r="C7" s="7">
        <v>369921</v>
      </c>
      <c r="D7" s="5">
        <f t="shared" si="0"/>
        <v>0.40016377766046751</v>
      </c>
      <c r="G7" s="4"/>
    </row>
    <row r="8" spans="1:7" ht="24.95" customHeight="1" x14ac:dyDescent="0.25">
      <c r="A8" s="56" t="s">
        <v>34</v>
      </c>
      <c r="B8" s="67">
        <v>825469</v>
      </c>
      <c r="C8" s="7">
        <v>341413</v>
      </c>
      <c r="D8" s="5">
        <f t="shared" si="0"/>
        <v>0.41359881473441157</v>
      </c>
      <c r="G8" s="4"/>
    </row>
    <row r="9" spans="1:7" ht="24.95" customHeight="1" thickBot="1" x14ac:dyDescent="0.3">
      <c r="A9" s="56" t="s">
        <v>35</v>
      </c>
      <c r="B9" s="68">
        <v>756775</v>
      </c>
      <c r="C9" s="8">
        <v>313618</v>
      </c>
      <c r="D9" s="6">
        <f t="shared" si="0"/>
        <v>0.41441379538171846</v>
      </c>
      <c r="G9" s="3"/>
    </row>
    <row r="10" spans="1:7" ht="24.95" customHeight="1" thickBot="1" x14ac:dyDescent="0.3">
      <c r="A10" s="59" t="s">
        <v>14</v>
      </c>
      <c r="B10" s="60">
        <v>4348062</v>
      </c>
      <c r="C10" s="60">
        <v>1740786</v>
      </c>
      <c r="D10" s="19">
        <f t="shared" si="0"/>
        <v>0.40035905651759335</v>
      </c>
      <c r="G10" s="3"/>
    </row>
    <row r="11" spans="1:7" s="3" customFormat="1" ht="19.149999999999999" customHeight="1" x14ac:dyDescent="0.25">
      <c r="A11" s="3" t="s">
        <v>58</v>
      </c>
    </row>
    <row r="12" spans="1:7" s="3" customFormat="1" ht="19.149999999999999" customHeight="1" x14ac:dyDescent="0.25">
      <c r="A12" s="61" t="s">
        <v>78</v>
      </c>
      <c r="B12" s="62"/>
      <c r="C12" s="62"/>
      <c r="D12" s="38"/>
    </row>
    <row r="13" spans="1:7" s="3" customFormat="1" ht="15.75" x14ac:dyDescent="0.25">
      <c r="A13" s="69"/>
      <c r="B13" s="62"/>
      <c r="C13" s="62"/>
      <c r="D13" s="38"/>
    </row>
    <row r="14" spans="1:7" s="3" customFormat="1" ht="15.75" x14ac:dyDescent="0.25"/>
  </sheetData>
  <mergeCells count="6">
    <mergeCell ref="C1:D1"/>
    <mergeCell ref="A2:D2"/>
    <mergeCell ref="A3:A4"/>
    <mergeCell ref="B3:B4"/>
    <mergeCell ref="D3:D4"/>
    <mergeCell ref="C3:C4"/>
  </mergeCells>
  <phoneticPr fontId="3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G14"/>
  <sheetViews>
    <sheetView workbookViewId="0">
      <selection activeCell="A2" sqref="A2:D2"/>
    </sheetView>
  </sheetViews>
  <sheetFormatPr defaultColWidth="11.5" defaultRowHeight="16.5" x14ac:dyDescent="0.25"/>
  <cols>
    <col min="1" max="4" width="20.625" customWidth="1"/>
  </cols>
  <sheetData>
    <row r="1" spans="1:7" ht="19.5" x14ac:dyDescent="0.3">
      <c r="A1" s="31"/>
      <c r="B1" s="32"/>
      <c r="C1" s="85" t="s">
        <v>29</v>
      </c>
      <c r="D1" s="85"/>
      <c r="G1" s="3"/>
    </row>
    <row r="2" spans="1:7" ht="46.5" customHeight="1" thickBot="1" x14ac:dyDescent="0.3">
      <c r="A2" s="75" t="s">
        <v>40</v>
      </c>
      <c r="B2" s="76"/>
      <c r="C2" s="76"/>
      <c r="D2" s="76"/>
      <c r="G2" s="4"/>
    </row>
    <row r="3" spans="1:7" ht="24.95" customHeight="1" x14ac:dyDescent="0.25">
      <c r="A3" s="77" t="s">
        <v>15</v>
      </c>
      <c r="B3" s="79" t="s">
        <v>0</v>
      </c>
      <c r="C3" s="81" t="s">
        <v>70</v>
      </c>
      <c r="D3" s="83" t="s">
        <v>8</v>
      </c>
      <c r="G3" s="3"/>
    </row>
    <row r="4" spans="1:7" ht="24.95" customHeight="1" thickBot="1" x14ac:dyDescent="0.3">
      <c r="A4" s="78"/>
      <c r="B4" s="80"/>
      <c r="C4" s="82"/>
      <c r="D4" s="84"/>
      <c r="G4" s="4"/>
    </row>
    <row r="5" spans="1:7" ht="24.95" customHeight="1" x14ac:dyDescent="0.25">
      <c r="A5" s="56" t="s">
        <v>9</v>
      </c>
      <c r="B5" s="67">
        <v>920415</v>
      </c>
      <c r="C5" s="7">
        <v>351223</v>
      </c>
      <c r="D5" s="5">
        <f t="shared" ref="D5:D10" si="0">C5/B5</f>
        <v>0.38159199926120285</v>
      </c>
      <c r="G5" s="4"/>
    </row>
    <row r="6" spans="1:7" ht="24.95" customHeight="1" x14ac:dyDescent="0.25">
      <c r="A6" s="56" t="s">
        <v>2</v>
      </c>
      <c r="B6" s="67">
        <v>935352</v>
      </c>
      <c r="C6" s="7">
        <v>356800</v>
      </c>
      <c r="D6" s="5">
        <f t="shared" si="0"/>
        <v>0.38146066935228662</v>
      </c>
      <c r="G6" s="4"/>
    </row>
    <row r="7" spans="1:7" ht="24.95" customHeight="1" x14ac:dyDescent="0.25">
      <c r="A7" s="56" t="s">
        <v>3</v>
      </c>
      <c r="B7" s="67">
        <v>906368</v>
      </c>
      <c r="C7" s="7">
        <v>369444</v>
      </c>
      <c r="D7" s="5">
        <f t="shared" si="0"/>
        <v>0.40760927128936592</v>
      </c>
      <c r="G7" s="4"/>
    </row>
    <row r="8" spans="1:7" ht="24.95" customHeight="1" x14ac:dyDescent="0.25">
      <c r="A8" s="56" t="s">
        <v>4</v>
      </c>
      <c r="B8" s="67">
        <v>807788</v>
      </c>
      <c r="C8" s="7">
        <v>333357</v>
      </c>
      <c r="D8" s="5">
        <f t="shared" si="0"/>
        <v>0.41267882167103248</v>
      </c>
      <c r="G8" s="4"/>
    </row>
    <row r="9" spans="1:7" ht="24.95" customHeight="1" thickBot="1" x14ac:dyDescent="0.3">
      <c r="A9" s="56" t="s">
        <v>5</v>
      </c>
      <c r="B9" s="68">
        <v>614427</v>
      </c>
      <c r="C9" s="8">
        <v>291840</v>
      </c>
      <c r="D9" s="6">
        <f t="shared" si="0"/>
        <v>0.4749791268938377</v>
      </c>
      <c r="G9" s="3"/>
    </row>
    <row r="10" spans="1:7" ht="24.95" customHeight="1" thickBot="1" x14ac:dyDescent="0.3">
      <c r="A10" s="59" t="s">
        <v>14</v>
      </c>
      <c r="B10" s="60">
        <v>4184350</v>
      </c>
      <c r="C10" s="60">
        <v>1702664</v>
      </c>
      <c r="D10" s="19">
        <f t="shared" si="0"/>
        <v>0.40691242367392783</v>
      </c>
      <c r="G10" s="3"/>
    </row>
    <row r="11" spans="1:7" s="3" customFormat="1" ht="19.149999999999999" customHeight="1" x14ac:dyDescent="0.25">
      <c r="A11" s="3" t="s">
        <v>58</v>
      </c>
    </row>
    <row r="12" spans="1:7" s="3" customFormat="1" ht="19.149999999999999" customHeight="1" x14ac:dyDescent="0.25">
      <c r="A12" s="61" t="s">
        <v>77</v>
      </c>
      <c r="B12" s="62"/>
      <c r="C12" s="62"/>
      <c r="D12" s="38"/>
    </row>
    <row r="13" spans="1:7" s="3" customFormat="1" ht="15.75" x14ac:dyDescent="0.25">
      <c r="A13" s="69"/>
      <c r="B13" s="62"/>
      <c r="C13" s="62"/>
      <c r="D13" s="38"/>
    </row>
    <row r="14" spans="1:7" s="3" customFormat="1" ht="15.75" x14ac:dyDescent="0.25"/>
  </sheetData>
  <mergeCells count="6">
    <mergeCell ref="C1:D1"/>
    <mergeCell ref="A2:D2"/>
    <mergeCell ref="A3:A4"/>
    <mergeCell ref="B3:B4"/>
    <mergeCell ref="D3:D4"/>
    <mergeCell ref="C3:C4"/>
  </mergeCells>
  <phoneticPr fontId="3" type="noConversion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14"/>
  <sheetViews>
    <sheetView workbookViewId="0">
      <selection activeCell="A2" sqref="A2:D2"/>
    </sheetView>
  </sheetViews>
  <sheetFormatPr defaultColWidth="9" defaultRowHeight="16.5" x14ac:dyDescent="0.25"/>
  <cols>
    <col min="1" max="4" width="20.625" customWidth="1"/>
  </cols>
  <sheetData>
    <row r="1" spans="1:4" ht="19.5" x14ac:dyDescent="0.3">
      <c r="A1" s="31"/>
      <c r="B1" s="32"/>
      <c r="C1" s="85" t="s">
        <v>24</v>
      </c>
      <c r="D1" s="85"/>
    </row>
    <row r="2" spans="1:4" ht="51.75" customHeight="1" thickBot="1" x14ac:dyDescent="0.3">
      <c r="A2" s="75" t="s">
        <v>39</v>
      </c>
      <c r="B2" s="76"/>
      <c r="C2" s="76"/>
      <c r="D2" s="76"/>
    </row>
    <row r="3" spans="1:4" ht="24.95" customHeight="1" x14ac:dyDescent="0.25">
      <c r="A3" s="77" t="s">
        <v>15</v>
      </c>
      <c r="B3" s="79" t="s">
        <v>0</v>
      </c>
      <c r="C3" s="81" t="s">
        <v>70</v>
      </c>
      <c r="D3" s="83" t="s">
        <v>8</v>
      </c>
    </row>
    <row r="4" spans="1:4" ht="24.95" customHeight="1" thickBot="1" x14ac:dyDescent="0.3">
      <c r="A4" s="78"/>
      <c r="B4" s="80"/>
      <c r="C4" s="82"/>
      <c r="D4" s="84"/>
    </row>
    <row r="5" spans="1:4" ht="24.95" customHeight="1" x14ac:dyDescent="0.25">
      <c r="A5" s="56" t="s">
        <v>9</v>
      </c>
      <c r="B5" s="65">
        <v>922062</v>
      </c>
      <c r="C5" s="7">
        <v>331188</v>
      </c>
      <c r="D5" s="1">
        <f t="shared" ref="D5:D10" si="0">C5/B5</f>
        <v>0.35918192052161352</v>
      </c>
    </row>
    <row r="6" spans="1:4" ht="24.95" customHeight="1" x14ac:dyDescent="0.25">
      <c r="A6" s="56" t="s">
        <v>25</v>
      </c>
      <c r="B6" s="65">
        <v>945260</v>
      </c>
      <c r="C6" s="7">
        <v>355617</v>
      </c>
      <c r="D6" s="1">
        <f t="shared" si="0"/>
        <v>0.37621077798700886</v>
      </c>
    </row>
    <row r="7" spans="1:4" ht="24.95" customHeight="1" x14ac:dyDescent="0.25">
      <c r="A7" s="56" t="s">
        <v>26</v>
      </c>
      <c r="B7" s="65">
        <v>888980</v>
      </c>
      <c r="C7" s="7">
        <v>355992</v>
      </c>
      <c r="D7" s="1">
        <f t="shared" si="0"/>
        <v>0.40044995387972732</v>
      </c>
    </row>
    <row r="8" spans="1:4" ht="24.95" customHeight="1" x14ac:dyDescent="0.25">
      <c r="A8" s="56" t="s">
        <v>27</v>
      </c>
      <c r="B8" s="65">
        <v>792587</v>
      </c>
      <c r="C8" s="7">
        <v>323047</v>
      </c>
      <c r="D8" s="1">
        <f t="shared" si="0"/>
        <v>0.4075855395054423</v>
      </c>
    </row>
    <row r="9" spans="1:4" ht="24.95" customHeight="1" thickBot="1" x14ac:dyDescent="0.3">
      <c r="A9" s="56" t="s">
        <v>28</v>
      </c>
      <c r="B9" s="66">
        <v>550309</v>
      </c>
      <c r="C9" s="8">
        <v>264593</v>
      </c>
      <c r="D9" s="2">
        <f t="shared" si="0"/>
        <v>0.48080805511085589</v>
      </c>
    </row>
    <row r="10" spans="1:4" ht="24.95" customHeight="1" thickBot="1" x14ac:dyDescent="0.3">
      <c r="A10" s="59" t="s">
        <v>14</v>
      </c>
      <c r="B10" s="60">
        <f>SUM(B5:B9)</f>
        <v>4099198</v>
      </c>
      <c r="C10" s="60">
        <f>SUM(C5:C9)</f>
        <v>1630437</v>
      </c>
      <c r="D10" s="19">
        <f t="shared" si="0"/>
        <v>0.39774536384922121</v>
      </c>
    </row>
    <row r="11" spans="1:4" s="3" customFormat="1" ht="19.149999999999999" customHeight="1" x14ac:dyDescent="0.25">
      <c r="A11" s="3" t="s">
        <v>58</v>
      </c>
    </row>
    <row r="12" spans="1:4" s="3" customFormat="1" ht="19.149999999999999" customHeight="1" x14ac:dyDescent="0.25">
      <c r="A12" s="61" t="s">
        <v>76</v>
      </c>
      <c r="B12" s="62"/>
      <c r="C12" s="62"/>
      <c r="D12" s="38"/>
    </row>
    <row r="13" spans="1:4" s="3" customFormat="1" ht="24.6" customHeight="1" x14ac:dyDescent="0.25">
      <c r="A13" s="61" t="s">
        <v>75</v>
      </c>
      <c r="B13" s="62"/>
      <c r="C13" s="62"/>
      <c r="D13" s="38"/>
    </row>
    <row r="14" spans="1:4" s="3" customFormat="1" ht="15.75" x14ac:dyDescent="0.25"/>
  </sheetData>
  <mergeCells count="6">
    <mergeCell ref="C1:D1"/>
    <mergeCell ref="A2:D2"/>
    <mergeCell ref="A3:A4"/>
    <mergeCell ref="B3:B4"/>
    <mergeCell ref="D3:D4"/>
    <mergeCell ref="C3:C4"/>
  </mergeCells>
  <phoneticPr fontId="3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0" tint="-4.9989318521683403E-2"/>
  </sheetPr>
  <dimension ref="A1:D14"/>
  <sheetViews>
    <sheetView workbookViewId="0">
      <selection activeCell="A2" sqref="A2:D2"/>
    </sheetView>
  </sheetViews>
  <sheetFormatPr defaultColWidth="9" defaultRowHeight="16.5" x14ac:dyDescent="0.25"/>
  <cols>
    <col min="1" max="4" width="20.625" customWidth="1"/>
  </cols>
  <sheetData>
    <row r="1" spans="1:4" ht="19.5" x14ac:dyDescent="0.3">
      <c r="A1" s="31"/>
      <c r="B1" s="32"/>
      <c r="C1" s="85" t="s">
        <v>23</v>
      </c>
      <c r="D1" s="85"/>
    </row>
    <row r="2" spans="1:4" ht="53.45" customHeight="1" thickBot="1" x14ac:dyDescent="0.3">
      <c r="A2" s="75" t="s">
        <v>38</v>
      </c>
      <c r="B2" s="76"/>
      <c r="C2" s="76"/>
      <c r="D2" s="76"/>
    </row>
    <row r="3" spans="1:4" ht="24.95" customHeight="1" x14ac:dyDescent="0.25">
      <c r="A3" s="77" t="s">
        <v>15</v>
      </c>
      <c r="B3" s="79" t="s">
        <v>0</v>
      </c>
      <c r="C3" s="81" t="s">
        <v>70</v>
      </c>
      <c r="D3" s="83" t="s">
        <v>8</v>
      </c>
    </row>
    <row r="4" spans="1:4" ht="24.95" customHeight="1" thickBot="1" x14ac:dyDescent="0.3">
      <c r="A4" s="78"/>
      <c r="B4" s="80"/>
      <c r="C4" s="82"/>
      <c r="D4" s="84"/>
    </row>
    <row r="5" spans="1:4" ht="24.95" customHeight="1" x14ac:dyDescent="0.25">
      <c r="A5" s="63" t="s">
        <v>9</v>
      </c>
      <c r="B5" s="7">
        <v>923580</v>
      </c>
      <c r="C5" s="7">
        <v>329557</v>
      </c>
      <c r="D5" s="5">
        <f t="shared" ref="D5:D10" si="0">C5/B5</f>
        <v>0.3568256133740445</v>
      </c>
    </row>
    <row r="6" spans="1:4" ht="24.95" customHeight="1" x14ac:dyDescent="0.25">
      <c r="A6" s="63" t="s">
        <v>2</v>
      </c>
      <c r="B6" s="7">
        <v>945768</v>
      </c>
      <c r="C6" s="7">
        <v>350272</v>
      </c>
      <c r="D6" s="5">
        <f t="shared" si="0"/>
        <v>0.37035721233960128</v>
      </c>
    </row>
    <row r="7" spans="1:4" ht="24.95" customHeight="1" x14ac:dyDescent="0.25">
      <c r="A7" s="63" t="s">
        <v>3</v>
      </c>
      <c r="B7" s="7">
        <v>878239</v>
      </c>
      <c r="C7" s="7">
        <v>346863</v>
      </c>
      <c r="D7" s="5">
        <f t="shared" si="0"/>
        <v>0.39495285451910017</v>
      </c>
    </row>
    <row r="8" spans="1:4" ht="24.95" customHeight="1" x14ac:dyDescent="0.25">
      <c r="A8" s="63" t="s">
        <v>4</v>
      </c>
      <c r="B8" s="7">
        <v>766671</v>
      </c>
      <c r="C8" s="7">
        <v>310024</v>
      </c>
      <c r="D8" s="5">
        <f t="shared" si="0"/>
        <v>0.40437684482652925</v>
      </c>
    </row>
    <row r="9" spans="1:4" ht="24.95" customHeight="1" thickBot="1" x14ac:dyDescent="0.3">
      <c r="A9" s="64" t="s">
        <v>5</v>
      </c>
      <c r="B9" s="8">
        <v>477740</v>
      </c>
      <c r="C9" s="8">
        <v>231285</v>
      </c>
      <c r="D9" s="6">
        <f t="shared" si="0"/>
        <v>0.48412316322685978</v>
      </c>
    </row>
    <row r="10" spans="1:4" ht="24.95" customHeight="1" thickBot="1" x14ac:dyDescent="0.3">
      <c r="A10" s="59" t="s">
        <v>14</v>
      </c>
      <c r="B10" s="60">
        <f>SUM(B5:B9)</f>
        <v>3991998</v>
      </c>
      <c r="C10" s="60">
        <f>SUM(C5:C9)</f>
        <v>1568001</v>
      </c>
      <c r="D10" s="19">
        <f t="shared" si="0"/>
        <v>0.39278601842986893</v>
      </c>
    </row>
    <row r="11" spans="1:4" s="3" customFormat="1" ht="19.149999999999999" customHeight="1" x14ac:dyDescent="0.25">
      <c r="A11" s="3" t="s">
        <v>58</v>
      </c>
    </row>
    <row r="12" spans="1:4" s="3" customFormat="1" ht="19.149999999999999" customHeight="1" x14ac:dyDescent="0.25">
      <c r="A12" s="61" t="s">
        <v>74</v>
      </c>
      <c r="B12" s="62"/>
      <c r="C12" s="62"/>
      <c r="D12" s="38"/>
    </row>
    <row r="13" spans="1:4" s="3" customFormat="1" x14ac:dyDescent="0.25">
      <c r="A13" s="61" t="s">
        <v>75</v>
      </c>
      <c r="B13" s="62"/>
      <c r="C13" s="62"/>
      <c r="D13" s="38"/>
    </row>
    <row r="14" spans="1:4" s="3" customFormat="1" ht="15.75" x14ac:dyDescent="0.25"/>
  </sheetData>
  <mergeCells count="6">
    <mergeCell ref="C1:D1"/>
    <mergeCell ref="A2:D2"/>
    <mergeCell ref="A3:A4"/>
    <mergeCell ref="B3:B4"/>
    <mergeCell ref="D3:D4"/>
    <mergeCell ref="C3:C4"/>
  </mergeCells>
  <phoneticPr fontId="3" type="noConversion"/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D14"/>
  <sheetViews>
    <sheetView workbookViewId="0">
      <selection activeCell="A2" sqref="A2:D2"/>
    </sheetView>
  </sheetViews>
  <sheetFormatPr defaultColWidth="9" defaultRowHeight="16.5" x14ac:dyDescent="0.25"/>
  <cols>
    <col min="1" max="4" width="20.625" customWidth="1"/>
  </cols>
  <sheetData>
    <row r="1" spans="1:4" ht="19.5" x14ac:dyDescent="0.3">
      <c r="A1" s="31"/>
      <c r="B1" s="32"/>
      <c r="C1" s="85" t="s">
        <v>22</v>
      </c>
      <c r="D1" s="85"/>
    </row>
    <row r="2" spans="1:4" ht="47.25" customHeight="1" thickBot="1" x14ac:dyDescent="0.3">
      <c r="A2" s="75" t="s">
        <v>54</v>
      </c>
      <c r="B2" s="76"/>
      <c r="C2" s="76"/>
      <c r="D2" s="76"/>
    </row>
    <row r="3" spans="1:4" ht="24.95" customHeight="1" x14ac:dyDescent="0.25">
      <c r="A3" s="86" t="s">
        <v>15</v>
      </c>
      <c r="B3" s="87" t="s">
        <v>0</v>
      </c>
      <c r="C3" s="89" t="s">
        <v>70</v>
      </c>
      <c r="D3" s="88" t="s">
        <v>8</v>
      </c>
    </row>
    <row r="4" spans="1:4" ht="24.95" customHeight="1" thickBot="1" x14ac:dyDescent="0.3">
      <c r="A4" s="78"/>
      <c r="B4" s="80"/>
      <c r="C4" s="90"/>
      <c r="D4" s="84"/>
    </row>
    <row r="5" spans="1:4" ht="24.95" customHeight="1" x14ac:dyDescent="0.25">
      <c r="A5" s="45" t="s">
        <v>9</v>
      </c>
      <c r="B5" s="7">
        <v>923580</v>
      </c>
      <c r="C5" s="7">
        <v>342270</v>
      </c>
      <c r="D5" s="5">
        <f t="shared" ref="D5:D10" si="0">C5/B5</f>
        <v>0.3705905281621516</v>
      </c>
    </row>
    <row r="6" spans="1:4" ht="24.95" customHeight="1" x14ac:dyDescent="0.25">
      <c r="A6" s="45" t="s">
        <v>2</v>
      </c>
      <c r="B6" s="7">
        <v>945768</v>
      </c>
      <c r="C6" s="7">
        <v>366667</v>
      </c>
      <c r="D6" s="5">
        <f t="shared" si="0"/>
        <v>0.38769233046582247</v>
      </c>
    </row>
    <row r="7" spans="1:4" ht="24.95" customHeight="1" x14ac:dyDescent="0.25">
      <c r="A7" s="45" t="s">
        <v>3</v>
      </c>
      <c r="B7" s="7">
        <v>878239</v>
      </c>
      <c r="C7" s="7">
        <v>350636</v>
      </c>
      <c r="D7" s="5">
        <f t="shared" si="0"/>
        <v>0.39924895159518081</v>
      </c>
    </row>
    <row r="8" spans="1:4" ht="24.95" customHeight="1" x14ac:dyDescent="0.25">
      <c r="A8" s="45" t="s">
        <v>4</v>
      </c>
      <c r="B8" s="7">
        <v>766671</v>
      </c>
      <c r="C8" s="7">
        <v>305606</v>
      </c>
      <c r="D8" s="5">
        <f t="shared" si="0"/>
        <v>0.39861426870195948</v>
      </c>
    </row>
    <row r="9" spans="1:4" ht="24.95" customHeight="1" thickBot="1" x14ac:dyDescent="0.3">
      <c r="A9" s="46" t="s">
        <v>5</v>
      </c>
      <c r="B9" s="8">
        <v>477740</v>
      </c>
      <c r="C9" s="8">
        <v>210216</v>
      </c>
      <c r="D9" s="6">
        <f t="shared" si="0"/>
        <v>0.44002176916314312</v>
      </c>
    </row>
    <row r="10" spans="1:4" ht="24.95" customHeight="1" thickBot="1" x14ac:dyDescent="0.3">
      <c r="A10" s="42" t="s">
        <v>14</v>
      </c>
      <c r="B10" s="18">
        <f>SUM(B5:B9)</f>
        <v>3991998</v>
      </c>
      <c r="C10" s="18">
        <f>SUM(C5:C9)</f>
        <v>1575395</v>
      </c>
      <c r="D10" s="19">
        <f t="shared" si="0"/>
        <v>0.39463822376664515</v>
      </c>
    </row>
    <row r="11" spans="1:4" s="3" customFormat="1" ht="19.149999999999999" customHeight="1" x14ac:dyDescent="0.25">
      <c r="A11" s="3" t="s">
        <v>58</v>
      </c>
    </row>
    <row r="12" spans="1:4" s="3" customFormat="1" ht="19.149999999999999" customHeight="1" x14ac:dyDescent="0.25">
      <c r="A12" s="53" t="s">
        <v>69</v>
      </c>
      <c r="B12" s="20"/>
      <c r="C12" s="20"/>
      <c r="D12" s="21"/>
    </row>
    <row r="13" spans="1:4" s="3" customFormat="1" x14ac:dyDescent="0.25">
      <c r="A13" s="53" t="s">
        <v>57</v>
      </c>
      <c r="B13" s="20"/>
      <c r="C13" s="20"/>
      <c r="D13" s="21"/>
    </row>
    <row r="14" spans="1:4" s="3" customFormat="1" ht="15.75" x14ac:dyDescent="0.25"/>
  </sheetData>
  <mergeCells count="6">
    <mergeCell ref="C1:D1"/>
    <mergeCell ref="A2:D2"/>
    <mergeCell ref="A3:A4"/>
    <mergeCell ref="B3:B4"/>
    <mergeCell ref="D3:D4"/>
    <mergeCell ref="C3:C4"/>
  </mergeCells>
  <phoneticPr fontId="3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G14"/>
  <sheetViews>
    <sheetView workbookViewId="0">
      <selection activeCell="A2" sqref="A2:D2"/>
    </sheetView>
  </sheetViews>
  <sheetFormatPr defaultColWidth="9" defaultRowHeight="16.5" x14ac:dyDescent="0.25"/>
  <cols>
    <col min="1" max="4" width="20.625" style="34" customWidth="1"/>
    <col min="5" max="16384" width="9" style="34"/>
  </cols>
  <sheetData>
    <row r="1" spans="1:7" s="23" customFormat="1" ht="22.5" customHeight="1" x14ac:dyDescent="0.3">
      <c r="A1" s="31"/>
      <c r="B1" s="32"/>
      <c r="C1" s="85" t="s">
        <v>21</v>
      </c>
      <c r="D1" s="85"/>
    </row>
    <row r="2" spans="1:7" ht="43.5" customHeight="1" thickBot="1" x14ac:dyDescent="0.3">
      <c r="A2" s="75" t="s">
        <v>53</v>
      </c>
      <c r="B2" s="76"/>
      <c r="C2" s="76"/>
      <c r="D2" s="76"/>
      <c r="E2" s="33"/>
      <c r="F2" s="33"/>
      <c r="G2" s="33"/>
    </row>
    <row r="3" spans="1:7" ht="24.95" customHeight="1" x14ac:dyDescent="0.25">
      <c r="A3" s="86" t="s">
        <v>15</v>
      </c>
      <c r="B3" s="87" t="s">
        <v>0</v>
      </c>
      <c r="C3" s="89" t="s">
        <v>70</v>
      </c>
      <c r="D3" s="88" t="s">
        <v>8</v>
      </c>
      <c r="E3" s="33"/>
      <c r="F3" s="33"/>
      <c r="G3" s="33"/>
    </row>
    <row r="4" spans="1:7" ht="24.95" customHeight="1" thickBot="1" x14ac:dyDescent="0.3">
      <c r="A4" s="78"/>
      <c r="B4" s="80"/>
      <c r="C4" s="90"/>
      <c r="D4" s="84"/>
      <c r="E4" s="35"/>
      <c r="F4" s="35"/>
      <c r="G4" s="35"/>
    </row>
    <row r="5" spans="1:7" ht="24.95" customHeight="1" x14ac:dyDescent="0.25">
      <c r="A5" s="45" t="s">
        <v>9</v>
      </c>
      <c r="B5" s="7">
        <v>927332</v>
      </c>
      <c r="C5" s="7">
        <v>333197</v>
      </c>
      <c r="D5" s="5">
        <f t="shared" ref="D5:D10" si="0">C5/B5</f>
        <v>0.35930713056381103</v>
      </c>
      <c r="E5" s="33"/>
    </row>
    <row r="6" spans="1:7" ht="24.95" customHeight="1" x14ac:dyDescent="0.25">
      <c r="A6" s="45" t="s">
        <v>2</v>
      </c>
      <c r="B6" s="7">
        <v>939983</v>
      </c>
      <c r="C6" s="7">
        <v>356877</v>
      </c>
      <c r="D6" s="5">
        <f t="shared" si="0"/>
        <v>0.37966324922897543</v>
      </c>
      <c r="E6" s="33"/>
    </row>
    <row r="7" spans="1:7" ht="24.95" customHeight="1" x14ac:dyDescent="0.25">
      <c r="A7" s="45" t="s">
        <v>3</v>
      </c>
      <c r="B7" s="7">
        <v>865207</v>
      </c>
      <c r="C7" s="7">
        <v>336093</v>
      </c>
      <c r="D7" s="5">
        <f t="shared" si="0"/>
        <v>0.38845386133029436</v>
      </c>
      <c r="E7" s="33"/>
    </row>
    <row r="8" spans="1:7" ht="24.95" customHeight="1" x14ac:dyDescent="0.25">
      <c r="A8" s="45" t="s">
        <v>4</v>
      </c>
      <c r="B8" s="7">
        <v>723063</v>
      </c>
      <c r="C8" s="7">
        <v>283927</v>
      </c>
      <c r="D8" s="5">
        <f t="shared" si="0"/>
        <v>0.39267256103548376</v>
      </c>
      <c r="E8" s="33"/>
    </row>
    <row r="9" spans="1:7" ht="24.95" customHeight="1" thickBot="1" x14ac:dyDescent="0.3">
      <c r="A9" s="46" t="s">
        <v>5</v>
      </c>
      <c r="B9" s="8">
        <v>434403</v>
      </c>
      <c r="C9" s="8">
        <v>187603</v>
      </c>
      <c r="D9" s="6">
        <f t="shared" si="0"/>
        <v>0.43186396042384606</v>
      </c>
      <c r="E9" s="33"/>
    </row>
    <row r="10" spans="1:7" ht="24.95" customHeight="1" thickBot="1" x14ac:dyDescent="0.3">
      <c r="A10" s="42" t="s">
        <v>14</v>
      </c>
      <c r="B10" s="18">
        <f>SUM(B5:B9)</f>
        <v>3889988</v>
      </c>
      <c r="C10" s="18">
        <f>SUM(C5:C9)</f>
        <v>1497697</v>
      </c>
      <c r="D10" s="19">
        <f t="shared" si="0"/>
        <v>0.3850132699638148</v>
      </c>
      <c r="E10" s="36"/>
    </row>
    <row r="11" spans="1:7" s="3" customFormat="1" ht="19.149999999999999" customHeight="1" x14ac:dyDescent="0.25">
      <c r="A11" s="3" t="s">
        <v>58</v>
      </c>
    </row>
    <row r="12" spans="1:7" s="53" customFormat="1" ht="19.149999999999999" customHeight="1" x14ac:dyDescent="0.25">
      <c r="A12" s="53" t="s">
        <v>68</v>
      </c>
      <c r="B12" s="20"/>
      <c r="C12" s="20"/>
      <c r="D12" s="21"/>
    </row>
    <row r="13" spans="1:7" s="53" customFormat="1" x14ac:dyDescent="0.25">
      <c r="A13" s="53" t="s">
        <v>57</v>
      </c>
      <c r="B13" s="20"/>
      <c r="C13" s="20"/>
      <c r="D13" s="21"/>
    </row>
    <row r="14" spans="1:7" s="53" customFormat="1" ht="15.75" x14ac:dyDescent="0.25">
      <c r="D14" s="53" t="s">
        <v>18</v>
      </c>
    </row>
  </sheetData>
  <mergeCells count="6">
    <mergeCell ref="C1:D1"/>
    <mergeCell ref="A2:D2"/>
    <mergeCell ref="A3:A4"/>
    <mergeCell ref="B3:B4"/>
    <mergeCell ref="D3:D4"/>
    <mergeCell ref="C3:C4"/>
  </mergeCells>
  <phoneticPr fontId="3" type="noConversion"/>
  <pageMargins left="0.75" right="0.75" top="1" bottom="1" header="0.5" footer="0.5"/>
  <pageSetup paperSize="9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G14"/>
  <sheetViews>
    <sheetView workbookViewId="0">
      <selection activeCell="A2" sqref="A2:D2"/>
    </sheetView>
  </sheetViews>
  <sheetFormatPr defaultColWidth="9" defaultRowHeight="16.5" x14ac:dyDescent="0.25"/>
  <cols>
    <col min="1" max="4" width="20.625" style="34" customWidth="1"/>
    <col min="5" max="16384" width="9" style="34"/>
  </cols>
  <sheetData>
    <row r="1" spans="1:7" s="23" customFormat="1" ht="22.5" customHeight="1" x14ac:dyDescent="0.3">
      <c r="A1" s="31"/>
      <c r="B1" s="32"/>
      <c r="C1" s="85" t="s">
        <v>20</v>
      </c>
      <c r="D1" s="85"/>
    </row>
    <row r="2" spans="1:7" ht="43.5" customHeight="1" thickBot="1" x14ac:dyDescent="0.3">
      <c r="A2" s="75" t="s">
        <v>52</v>
      </c>
      <c r="B2" s="76"/>
      <c r="C2" s="76"/>
      <c r="D2" s="76"/>
      <c r="E2" s="33"/>
      <c r="F2" s="33"/>
      <c r="G2" s="33"/>
    </row>
    <row r="3" spans="1:7" ht="24.95" customHeight="1" x14ac:dyDescent="0.25">
      <c r="A3" s="86" t="s">
        <v>16</v>
      </c>
      <c r="B3" s="87" t="s">
        <v>7</v>
      </c>
      <c r="C3" s="89" t="s">
        <v>70</v>
      </c>
      <c r="D3" s="88" t="s">
        <v>8</v>
      </c>
      <c r="E3" s="33"/>
      <c r="F3" s="33"/>
      <c r="G3" s="33"/>
    </row>
    <row r="4" spans="1:7" ht="24.95" customHeight="1" thickBot="1" x14ac:dyDescent="0.3">
      <c r="A4" s="78"/>
      <c r="B4" s="80"/>
      <c r="C4" s="90"/>
      <c r="D4" s="84"/>
      <c r="E4" s="35"/>
      <c r="F4" s="35"/>
      <c r="G4" s="35"/>
    </row>
    <row r="5" spans="1:7" ht="24.95" customHeight="1" x14ac:dyDescent="0.25">
      <c r="A5" s="45" t="s">
        <v>9</v>
      </c>
      <c r="B5" s="7">
        <v>933064</v>
      </c>
      <c r="C5" s="7">
        <v>315956</v>
      </c>
      <c r="D5" s="1">
        <f t="shared" ref="D5:D10" si="0">C5/B5</f>
        <v>0.33862200234924933</v>
      </c>
      <c r="E5" s="33"/>
    </row>
    <row r="6" spans="1:7" ht="24.95" customHeight="1" x14ac:dyDescent="0.25">
      <c r="A6" s="45" t="s">
        <v>10</v>
      </c>
      <c r="B6" s="7">
        <v>936583</v>
      </c>
      <c r="C6" s="7">
        <v>332543</v>
      </c>
      <c r="D6" s="1">
        <f t="shared" si="0"/>
        <v>0.35505982918758933</v>
      </c>
      <c r="E6" s="33"/>
    </row>
    <row r="7" spans="1:7" ht="24.95" customHeight="1" x14ac:dyDescent="0.25">
      <c r="A7" s="45" t="s">
        <v>11</v>
      </c>
      <c r="B7" s="7">
        <v>841654</v>
      </c>
      <c r="C7" s="7">
        <v>306620</v>
      </c>
      <c r="D7" s="1">
        <f t="shared" si="0"/>
        <v>0.36430647273107475</v>
      </c>
      <c r="E7" s="33"/>
    </row>
    <row r="8" spans="1:7" ht="24.95" customHeight="1" x14ac:dyDescent="0.25">
      <c r="A8" s="45" t="s">
        <v>12</v>
      </c>
      <c r="B8" s="7">
        <v>683418</v>
      </c>
      <c r="C8" s="7">
        <v>249536</v>
      </c>
      <c r="D8" s="1">
        <f t="shared" si="0"/>
        <v>0.36512939372389958</v>
      </c>
      <c r="E8" s="33"/>
    </row>
    <row r="9" spans="1:7" ht="24.95" customHeight="1" thickBot="1" x14ac:dyDescent="0.3">
      <c r="A9" s="46" t="s">
        <v>13</v>
      </c>
      <c r="B9" s="8">
        <v>401141</v>
      </c>
      <c r="C9" s="8">
        <v>161380</v>
      </c>
      <c r="D9" s="2">
        <f t="shared" si="0"/>
        <v>0.40230243231183049</v>
      </c>
      <c r="E9" s="33"/>
    </row>
    <row r="10" spans="1:7" ht="24.95" customHeight="1" thickBot="1" x14ac:dyDescent="0.3">
      <c r="A10" s="42" t="s">
        <v>14</v>
      </c>
      <c r="B10" s="18">
        <f>SUM(B5:B9)</f>
        <v>3795860</v>
      </c>
      <c r="C10" s="18">
        <f>SUM(C5:C9)</f>
        <v>1366035</v>
      </c>
      <c r="D10" s="41">
        <f t="shared" si="0"/>
        <v>0.35987496904522298</v>
      </c>
      <c r="E10" s="36"/>
    </row>
    <row r="11" spans="1:7" s="3" customFormat="1" ht="19.149999999999999" customHeight="1" x14ac:dyDescent="0.25">
      <c r="A11" s="3" t="s">
        <v>58</v>
      </c>
    </row>
    <row r="12" spans="1:7" s="53" customFormat="1" ht="19.149999999999999" customHeight="1" x14ac:dyDescent="0.25">
      <c r="A12" s="53" t="s">
        <v>67</v>
      </c>
      <c r="B12" s="20"/>
      <c r="C12" s="20"/>
      <c r="D12" s="21"/>
    </row>
    <row r="13" spans="1:7" s="53" customFormat="1" ht="15.75" x14ac:dyDescent="0.25">
      <c r="B13" s="20"/>
      <c r="C13" s="20"/>
      <c r="D13" s="21"/>
    </row>
    <row r="14" spans="1:7" s="53" customFormat="1" ht="15.75" x14ac:dyDescent="0.25">
      <c r="D14" s="53" t="s">
        <v>18</v>
      </c>
    </row>
  </sheetData>
  <mergeCells count="6">
    <mergeCell ref="A3:A4"/>
    <mergeCell ref="B3:B4"/>
    <mergeCell ref="D3:D4"/>
    <mergeCell ref="C1:D1"/>
    <mergeCell ref="A2:D2"/>
    <mergeCell ref="C3:C4"/>
  </mergeCells>
  <phoneticPr fontId="3" type="noConversion"/>
  <pageMargins left="0.75" right="0.75" top="1" bottom="1" header="0.5" footer="0.5"/>
  <pageSetup paperSize="9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H14"/>
  <sheetViews>
    <sheetView workbookViewId="0">
      <selection activeCell="A2" sqref="A2:D2"/>
    </sheetView>
  </sheetViews>
  <sheetFormatPr defaultColWidth="9" defaultRowHeight="16.5" x14ac:dyDescent="0.25"/>
  <cols>
    <col min="1" max="4" width="20.625" style="34" customWidth="1"/>
    <col min="5" max="16384" width="9" style="34"/>
  </cols>
  <sheetData>
    <row r="1" spans="1:8" s="23" customFormat="1" ht="17.25" customHeight="1" x14ac:dyDescent="0.3">
      <c r="A1" s="31"/>
      <c r="B1" s="32"/>
      <c r="C1" s="85" t="s">
        <v>19</v>
      </c>
      <c r="D1" s="85"/>
    </row>
    <row r="2" spans="1:8" ht="43.5" customHeight="1" thickBot="1" x14ac:dyDescent="0.3">
      <c r="A2" s="75" t="s">
        <v>51</v>
      </c>
      <c r="B2" s="76"/>
      <c r="C2" s="76"/>
      <c r="D2" s="76"/>
      <c r="E2" s="33"/>
      <c r="F2" s="33"/>
      <c r="G2" s="33"/>
      <c r="H2" s="33"/>
    </row>
    <row r="3" spans="1:8" ht="24.95" customHeight="1" x14ac:dyDescent="0.25">
      <c r="A3" s="86" t="s">
        <v>16</v>
      </c>
      <c r="B3" s="87" t="s">
        <v>7</v>
      </c>
      <c r="C3" s="89" t="s">
        <v>70</v>
      </c>
      <c r="D3" s="88" t="s">
        <v>8</v>
      </c>
      <c r="E3" s="33"/>
      <c r="F3" s="33"/>
      <c r="G3" s="33"/>
      <c r="H3" s="33"/>
    </row>
    <row r="4" spans="1:8" ht="24.95" customHeight="1" thickBot="1" x14ac:dyDescent="0.3">
      <c r="A4" s="78"/>
      <c r="B4" s="80"/>
      <c r="C4" s="90"/>
      <c r="D4" s="84"/>
      <c r="E4" s="35"/>
      <c r="F4" s="35"/>
      <c r="G4" s="35"/>
      <c r="H4" s="35"/>
    </row>
    <row r="5" spans="1:8" ht="24.95" customHeight="1" x14ac:dyDescent="0.25">
      <c r="A5" s="45" t="s">
        <v>9</v>
      </c>
      <c r="B5" s="37">
        <v>939746</v>
      </c>
      <c r="C5" s="37">
        <v>287564</v>
      </c>
      <c r="D5" s="21">
        <f t="shared" ref="D5:D10" si="0">C5/B5</f>
        <v>0.30600183453826885</v>
      </c>
      <c r="E5" s="33"/>
    </row>
    <row r="6" spans="1:8" ht="24.95" customHeight="1" x14ac:dyDescent="0.25">
      <c r="A6" s="45" t="s">
        <v>10</v>
      </c>
      <c r="B6" s="37">
        <v>926068</v>
      </c>
      <c r="C6" s="37">
        <v>305805</v>
      </c>
      <c r="D6" s="21">
        <f t="shared" si="0"/>
        <v>0.33021873123787887</v>
      </c>
      <c r="E6" s="33"/>
    </row>
    <row r="7" spans="1:8" ht="24.95" customHeight="1" x14ac:dyDescent="0.25">
      <c r="A7" s="45" t="s">
        <v>11</v>
      </c>
      <c r="B7" s="37">
        <v>833060</v>
      </c>
      <c r="C7" s="37">
        <v>279699</v>
      </c>
      <c r="D7" s="21">
        <f t="shared" si="0"/>
        <v>0.33574892564761244</v>
      </c>
      <c r="E7" s="33"/>
    </row>
    <row r="8" spans="1:8" ht="24.95" customHeight="1" x14ac:dyDescent="0.25">
      <c r="A8" s="45" t="s">
        <v>12</v>
      </c>
      <c r="B8" s="37">
        <v>659867</v>
      </c>
      <c r="C8" s="37">
        <v>214750</v>
      </c>
      <c r="D8" s="38">
        <f t="shared" si="0"/>
        <v>0.32544436985028802</v>
      </c>
      <c r="E8" s="33"/>
    </row>
    <row r="9" spans="1:8" ht="24.95" customHeight="1" thickBot="1" x14ac:dyDescent="0.3">
      <c r="A9" s="46" t="s">
        <v>13</v>
      </c>
      <c r="B9" s="39">
        <v>390644</v>
      </c>
      <c r="C9" s="39">
        <v>128942</v>
      </c>
      <c r="D9" s="40">
        <f t="shared" si="0"/>
        <v>0.33007546512937613</v>
      </c>
      <c r="E9" s="33"/>
    </row>
    <row r="10" spans="1:8" ht="24.95" customHeight="1" thickBot="1" x14ac:dyDescent="0.3">
      <c r="A10" s="47" t="s">
        <v>14</v>
      </c>
      <c r="B10" s="18">
        <f>SUM(B5:B9)</f>
        <v>3749385</v>
      </c>
      <c r="C10" s="18">
        <f>SUM(C5:C9)</f>
        <v>1216760</v>
      </c>
      <c r="D10" s="40">
        <f t="shared" si="0"/>
        <v>0.32452255503235866</v>
      </c>
      <c r="E10" s="36"/>
    </row>
    <row r="11" spans="1:8" s="3" customFormat="1" ht="19.149999999999999" customHeight="1" x14ac:dyDescent="0.25">
      <c r="A11" s="3" t="s">
        <v>58</v>
      </c>
    </row>
    <row r="12" spans="1:8" s="53" customFormat="1" ht="19.149999999999999" customHeight="1" x14ac:dyDescent="0.25">
      <c r="A12" s="53" t="s">
        <v>66</v>
      </c>
      <c r="B12" s="20"/>
      <c r="C12" s="20"/>
      <c r="D12" s="21"/>
    </row>
    <row r="13" spans="1:8" s="53" customFormat="1" ht="15.75" x14ac:dyDescent="0.25">
      <c r="B13" s="20"/>
      <c r="C13" s="20"/>
      <c r="D13" s="21"/>
    </row>
    <row r="14" spans="1:8" s="53" customFormat="1" ht="15.75" x14ac:dyDescent="0.25">
      <c r="D14" s="53" t="s">
        <v>18</v>
      </c>
    </row>
  </sheetData>
  <mergeCells count="6">
    <mergeCell ref="A3:A4"/>
    <mergeCell ref="B3:B4"/>
    <mergeCell ref="D3:D4"/>
    <mergeCell ref="C1:D1"/>
    <mergeCell ref="A2:D2"/>
    <mergeCell ref="C3:C4"/>
  </mergeCells>
  <phoneticPr fontId="3" type="noConversion"/>
  <pageMargins left="0.75" right="0.75" top="1" bottom="1" header="0.5" footer="0.5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H14"/>
  <sheetViews>
    <sheetView workbookViewId="0">
      <selection activeCell="A2" sqref="A2:D2"/>
    </sheetView>
  </sheetViews>
  <sheetFormatPr defaultColWidth="9" defaultRowHeight="16.5" x14ac:dyDescent="0.25"/>
  <cols>
    <col min="1" max="4" width="20.625" style="34" customWidth="1"/>
    <col min="5" max="16384" width="9" style="34"/>
  </cols>
  <sheetData>
    <row r="1" spans="1:8" s="23" customFormat="1" ht="22.5" customHeight="1" x14ac:dyDescent="0.3">
      <c r="A1" s="31"/>
      <c r="B1" s="32"/>
      <c r="C1" s="85" t="s">
        <v>17</v>
      </c>
      <c r="D1" s="85"/>
    </row>
    <row r="2" spans="1:8" ht="43.5" customHeight="1" thickBot="1" x14ac:dyDescent="0.3">
      <c r="A2" s="75" t="s">
        <v>50</v>
      </c>
      <c r="B2" s="76"/>
      <c r="C2" s="76"/>
      <c r="D2" s="76"/>
      <c r="E2" s="33"/>
      <c r="F2" s="33"/>
      <c r="G2" s="33"/>
      <c r="H2" s="33"/>
    </row>
    <row r="3" spans="1:8" ht="24.95" customHeight="1" x14ac:dyDescent="0.25">
      <c r="A3" s="86" t="s">
        <v>16</v>
      </c>
      <c r="B3" s="87" t="s">
        <v>7</v>
      </c>
      <c r="C3" s="89" t="s">
        <v>70</v>
      </c>
      <c r="D3" s="88" t="s">
        <v>8</v>
      </c>
      <c r="E3" s="33"/>
      <c r="F3" s="33"/>
      <c r="G3" s="33"/>
      <c r="H3" s="33"/>
    </row>
    <row r="4" spans="1:8" ht="24.95" customHeight="1" thickBot="1" x14ac:dyDescent="0.3">
      <c r="A4" s="78"/>
      <c r="B4" s="80"/>
      <c r="C4" s="90"/>
      <c r="D4" s="84"/>
      <c r="E4" s="35"/>
      <c r="F4" s="35"/>
      <c r="G4" s="35"/>
      <c r="H4" s="35"/>
    </row>
    <row r="5" spans="1:8" ht="24.95" customHeight="1" x14ac:dyDescent="0.25">
      <c r="A5" s="45" t="s">
        <v>9</v>
      </c>
      <c r="B5" s="37">
        <v>954537</v>
      </c>
      <c r="C5" s="37">
        <v>276641</v>
      </c>
      <c r="D5" s="21">
        <f t="shared" ref="D5:D10" si="0">C5/B5</f>
        <v>0.28981694790249096</v>
      </c>
      <c r="E5" s="33"/>
      <c r="F5" s="33"/>
      <c r="G5" s="33"/>
      <c r="H5" s="33"/>
    </row>
    <row r="6" spans="1:8" ht="24.95" customHeight="1" x14ac:dyDescent="0.25">
      <c r="A6" s="45" t="s">
        <v>10</v>
      </c>
      <c r="B6" s="37">
        <v>907285</v>
      </c>
      <c r="C6" s="37">
        <v>271627</v>
      </c>
      <c r="D6" s="21">
        <f t="shared" si="0"/>
        <v>0.29938442716456243</v>
      </c>
      <c r="E6" s="33"/>
      <c r="F6" s="33"/>
      <c r="G6" s="33"/>
      <c r="H6" s="33"/>
    </row>
    <row r="7" spans="1:8" ht="24.95" customHeight="1" x14ac:dyDescent="0.25">
      <c r="A7" s="45" t="s">
        <v>11</v>
      </c>
      <c r="B7" s="37">
        <v>817458</v>
      </c>
      <c r="C7" s="37">
        <v>247631</v>
      </c>
      <c r="D7" s="21">
        <f t="shared" si="0"/>
        <v>0.30292810150490912</v>
      </c>
      <c r="E7" s="33"/>
      <c r="F7" s="33"/>
      <c r="G7" s="33"/>
      <c r="H7" s="33"/>
    </row>
    <row r="8" spans="1:8" ht="24.95" customHeight="1" x14ac:dyDescent="0.25">
      <c r="A8" s="45" t="s">
        <v>12</v>
      </c>
      <c r="B8" s="37">
        <v>603327</v>
      </c>
      <c r="C8" s="37">
        <v>172763</v>
      </c>
      <c r="D8" s="38">
        <f t="shared" si="0"/>
        <v>0.28635051970158804</v>
      </c>
      <c r="E8" s="33"/>
      <c r="F8" s="33"/>
      <c r="G8" s="33"/>
      <c r="H8" s="33"/>
    </row>
    <row r="9" spans="1:8" ht="24.95" customHeight="1" thickBot="1" x14ac:dyDescent="0.3">
      <c r="A9" s="46" t="s">
        <v>13</v>
      </c>
      <c r="B9" s="39">
        <v>379048</v>
      </c>
      <c r="C9" s="39">
        <v>111477</v>
      </c>
      <c r="D9" s="40">
        <f t="shared" si="0"/>
        <v>0.29409731749013318</v>
      </c>
      <c r="E9" s="33"/>
      <c r="F9" s="33"/>
      <c r="G9" s="33"/>
      <c r="H9" s="33"/>
    </row>
    <row r="10" spans="1:8" ht="24.95" customHeight="1" thickBot="1" x14ac:dyDescent="0.3">
      <c r="A10" s="47" t="s">
        <v>14</v>
      </c>
      <c r="B10" s="18">
        <f>SUM(B5:B9)</f>
        <v>3661655</v>
      </c>
      <c r="C10" s="18">
        <f>SUM(C5:C9)</f>
        <v>1080139</v>
      </c>
      <c r="D10" s="40">
        <f t="shared" si="0"/>
        <v>0.29498655662535112</v>
      </c>
      <c r="E10" s="36"/>
      <c r="F10" s="33"/>
      <c r="G10" s="33"/>
      <c r="H10" s="33"/>
    </row>
    <row r="11" spans="1:8" s="3" customFormat="1" ht="19.149999999999999" customHeight="1" x14ac:dyDescent="0.25">
      <c r="A11" s="3" t="s">
        <v>58</v>
      </c>
    </row>
    <row r="12" spans="1:8" s="53" customFormat="1" ht="19.149999999999999" customHeight="1" x14ac:dyDescent="0.25">
      <c r="A12" s="53" t="s">
        <v>65</v>
      </c>
      <c r="B12" s="20"/>
      <c r="C12" s="20"/>
      <c r="D12" s="21"/>
    </row>
    <row r="13" spans="1:8" s="53" customFormat="1" ht="15.75" x14ac:dyDescent="0.25">
      <c r="B13" s="20"/>
      <c r="C13" s="20"/>
      <c r="D13" s="21"/>
    </row>
    <row r="14" spans="1:8" s="53" customFormat="1" ht="15.75" x14ac:dyDescent="0.25">
      <c r="D14" s="53" t="s">
        <v>18</v>
      </c>
    </row>
  </sheetData>
  <mergeCells count="6">
    <mergeCell ref="B3:B4"/>
    <mergeCell ref="A3:A4"/>
    <mergeCell ref="D3:D4"/>
    <mergeCell ref="C1:D1"/>
    <mergeCell ref="A2:D2"/>
    <mergeCell ref="C3:C4"/>
  </mergeCells>
  <phoneticPr fontId="3" type="noConversion"/>
  <pageMargins left="0.7" right="0.7" top="0.75" bottom="0.75" header="0.3" footer="0.3"/>
  <pageSetup paperSize="9" orientation="portrait" horizontalDpi="300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H14"/>
  <sheetViews>
    <sheetView workbookViewId="0">
      <selection activeCell="A2" sqref="A2:D2"/>
    </sheetView>
  </sheetViews>
  <sheetFormatPr defaultColWidth="9" defaultRowHeight="16.5" x14ac:dyDescent="0.25"/>
  <cols>
    <col min="1" max="4" width="20.625" style="34" customWidth="1"/>
    <col min="5" max="16384" width="9" style="34"/>
  </cols>
  <sheetData>
    <row r="1" spans="1:8" s="23" customFormat="1" ht="22.5" customHeight="1" x14ac:dyDescent="0.3">
      <c r="A1" s="31"/>
      <c r="B1" s="32"/>
      <c r="C1" s="85" t="s">
        <v>17</v>
      </c>
      <c r="D1" s="85"/>
    </row>
    <row r="2" spans="1:8" ht="43.5" customHeight="1" thickBot="1" x14ac:dyDescent="0.3">
      <c r="A2" s="75" t="s">
        <v>49</v>
      </c>
      <c r="B2" s="76"/>
      <c r="C2" s="76"/>
      <c r="D2" s="76"/>
      <c r="E2" s="33"/>
      <c r="F2" s="33"/>
      <c r="G2" s="33"/>
      <c r="H2" s="33"/>
    </row>
    <row r="3" spans="1:8" ht="24.95" customHeight="1" x14ac:dyDescent="0.25">
      <c r="A3" s="86" t="s">
        <v>16</v>
      </c>
      <c r="B3" s="87" t="s">
        <v>7</v>
      </c>
      <c r="C3" s="89" t="s">
        <v>70</v>
      </c>
      <c r="D3" s="88" t="s">
        <v>8</v>
      </c>
      <c r="E3" s="33"/>
      <c r="F3" s="33"/>
      <c r="G3" s="33"/>
      <c r="H3" s="33"/>
    </row>
    <row r="4" spans="1:8" ht="24.95" customHeight="1" thickBot="1" x14ac:dyDescent="0.3">
      <c r="A4" s="78"/>
      <c r="B4" s="80"/>
      <c r="C4" s="90"/>
      <c r="D4" s="84"/>
      <c r="E4" s="35"/>
      <c r="F4" s="35"/>
      <c r="G4" s="35"/>
      <c r="H4" s="35"/>
    </row>
    <row r="5" spans="1:8" ht="24.95" customHeight="1" x14ac:dyDescent="0.25">
      <c r="A5" s="45" t="s">
        <v>9</v>
      </c>
      <c r="B5" s="12">
        <v>952402</v>
      </c>
      <c r="C5" s="12">
        <v>152081</v>
      </c>
      <c r="D5" s="13">
        <f t="shared" ref="D5:D10" si="0">C5/B5</f>
        <v>0.15968152103838504</v>
      </c>
      <c r="E5" s="33"/>
      <c r="F5" s="33"/>
      <c r="G5" s="33"/>
      <c r="H5" s="33"/>
    </row>
    <row r="6" spans="1:8" ht="24.95" customHeight="1" x14ac:dyDescent="0.25">
      <c r="A6" s="45" t="s">
        <v>10</v>
      </c>
      <c r="B6" s="12">
        <v>896683</v>
      </c>
      <c r="C6" s="12">
        <v>220482</v>
      </c>
      <c r="D6" s="13">
        <f t="shared" si="0"/>
        <v>0.24588622735124899</v>
      </c>
      <c r="E6" s="33"/>
      <c r="F6" s="33"/>
      <c r="G6" s="33"/>
      <c r="H6" s="33"/>
    </row>
    <row r="7" spans="1:8" ht="24.95" customHeight="1" x14ac:dyDescent="0.25">
      <c r="A7" s="45" t="s">
        <v>11</v>
      </c>
      <c r="B7" s="12">
        <v>798855</v>
      </c>
      <c r="C7" s="12">
        <v>190580</v>
      </c>
      <c r="D7" s="13">
        <f t="shared" si="0"/>
        <v>0.23856644822902778</v>
      </c>
      <c r="E7" s="33"/>
      <c r="F7" s="33"/>
      <c r="G7" s="33"/>
      <c r="H7" s="33"/>
    </row>
    <row r="8" spans="1:8" ht="24.95" customHeight="1" x14ac:dyDescent="0.25">
      <c r="A8" s="45" t="s">
        <v>12</v>
      </c>
      <c r="B8" s="12">
        <v>526541</v>
      </c>
      <c r="C8" s="12">
        <v>120803</v>
      </c>
      <c r="D8" s="11">
        <f t="shared" si="0"/>
        <v>0.22942752796078558</v>
      </c>
      <c r="E8" s="33"/>
      <c r="F8" s="33"/>
      <c r="G8" s="33"/>
      <c r="H8" s="33"/>
    </row>
    <row r="9" spans="1:8" ht="24.95" customHeight="1" thickBot="1" x14ac:dyDescent="0.3">
      <c r="A9" s="46" t="s">
        <v>13</v>
      </c>
      <c r="B9" s="14">
        <v>385297</v>
      </c>
      <c r="C9" s="14">
        <v>86251</v>
      </c>
      <c r="D9" s="15">
        <f t="shared" si="0"/>
        <v>0.22385588260484768</v>
      </c>
      <c r="E9" s="33"/>
      <c r="F9" s="33"/>
      <c r="G9" s="33"/>
      <c r="H9" s="33"/>
    </row>
    <row r="10" spans="1:8" ht="24.95" customHeight="1" thickBot="1" x14ac:dyDescent="0.3">
      <c r="A10" s="47" t="s">
        <v>14</v>
      </c>
      <c r="B10" s="14">
        <f>SUM(B5:B9)</f>
        <v>3559778</v>
      </c>
      <c r="C10" s="14">
        <f>SUM(C5:C9)</f>
        <v>770197</v>
      </c>
      <c r="D10" s="15">
        <f t="shared" si="0"/>
        <v>0.21636096408259167</v>
      </c>
      <c r="E10" s="36"/>
      <c r="F10" s="33"/>
      <c r="G10" s="33"/>
      <c r="H10" s="33"/>
    </row>
    <row r="11" spans="1:8" s="3" customFormat="1" ht="19.149999999999999" customHeight="1" x14ac:dyDescent="0.25">
      <c r="A11" s="3" t="s">
        <v>58</v>
      </c>
    </row>
    <row r="12" spans="1:8" s="53" customFormat="1" ht="19.149999999999999" customHeight="1" x14ac:dyDescent="0.25">
      <c r="A12" s="53" t="s">
        <v>64</v>
      </c>
      <c r="B12" s="20"/>
      <c r="C12" s="20"/>
      <c r="D12" s="21"/>
    </row>
    <row r="13" spans="1:8" s="53" customFormat="1" ht="15.75" x14ac:dyDescent="0.25">
      <c r="B13" s="20"/>
      <c r="C13" s="20"/>
      <c r="D13" s="21"/>
    </row>
    <row r="14" spans="1:8" s="53" customFormat="1" ht="15.75" x14ac:dyDescent="0.25"/>
  </sheetData>
  <mergeCells count="6">
    <mergeCell ref="A3:A4"/>
    <mergeCell ref="B3:B4"/>
    <mergeCell ref="D3:D4"/>
    <mergeCell ref="C1:D1"/>
    <mergeCell ref="A2:D2"/>
    <mergeCell ref="C3:C4"/>
  </mergeCells>
  <phoneticPr fontId="3" type="noConversion"/>
  <pageMargins left="0.75" right="0.75" top="1" bottom="1" header="0.5" footer="0.5"/>
  <pageSetup paperSize="9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H14"/>
  <sheetViews>
    <sheetView workbookViewId="0">
      <selection activeCell="A2" sqref="A2:D2"/>
    </sheetView>
  </sheetViews>
  <sheetFormatPr defaultColWidth="9" defaultRowHeight="16.5" x14ac:dyDescent="0.25"/>
  <cols>
    <col min="1" max="4" width="20.625" style="34" customWidth="1"/>
    <col min="5" max="16384" width="9" style="34"/>
  </cols>
  <sheetData>
    <row r="1" spans="1:8" s="23" customFormat="1" ht="22.5" customHeight="1" x14ac:dyDescent="0.3">
      <c r="A1" s="31"/>
      <c r="B1" s="32"/>
      <c r="C1" s="85" t="s">
        <v>17</v>
      </c>
      <c r="D1" s="85"/>
    </row>
    <row r="2" spans="1:8" ht="43.5" customHeight="1" thickBot="1" x14ac:dyDescent="0.3">
      <c r="A2" s="75" t="s">
        <v>48</v>
      </c>
      <c r="B2" s="76"/>
      <c r="C2" s="76"/>
      <c r="D2" s="76"/>
      <c r="E2" s="33"/>
      <c r="F2" s="33"/>
      <c r="G2" s="33"/>
      <c r="H2" s="33"/>
    </row>
    <row r="3" spans="1:8" ht="24.95" customHeight="1" x14ac:dyDescent="0.25">
      <c r="A3" s="86" t="s">
        <v>16</v>
      </c>
      <c r="B3" s="87" t="s">
        <v>7</v>
      </c>
      <c r="C3" s="89" t="s">
        <v>70</v>
      </c>
      <c r="D3" s="88" t="s">
        <v>8</v>
      </c>
      <c r="E3" s="33"/>
      <c r="F3" s="33"/>
      <c r="G3" s="33"/>
      <c r="H3" s="33"/>
    </row>
    <row r="4" spans="1:8" ht="24.95" customHeight="1" thickBot="1" x14ac:dyDescent="0.3">
      <c r="A4" s="78"/>
      <c r="B4" s="80"/>
      <c r="C4" s="90"/>
      <c r="D4" s="84"/>
      <c r="E4" s="35"/>
      <c r="F4" s="35"/>
      <c r="G4" s="35"/>
      <c r="H4" s="35"/>
    </row>
    <row r="5" spans="1:8" ht="24.95" customHeight="1" x14ac:dyDescent="0.25">
      <c r="A5" s="45" t="s">
        <v>9</v>
      </c>
      <c r="B5" s="12">
        <v>950826</v>
      </c>
      <c r="C5" s="12">
        <v>5713</v>
      </c>
      <c r="D5" s="13">
        <f t="shared" ref="D5:D10" si="0">C5/B5</f>
        <v>6.0084600126626741E-3</v>
      </c>
      <c r="E5" s="33"/>
      <c r="F5" s="33"/>
      <c r="G5" s="33"/>
      <c r="H5" s="33"/>
    </row>
    <row r="6" spans="1:8" ht="24.95" customHeight="1" x14ac:dyDescent="0.25">
      <c r="A6" s="45" t="s">
        <v>10</v>
      </c>
      <c r="B6" s="12">
        <v>883697</v>
      </c>
      <c r="C6" s="12">
        <v>142912</v>
      </c>
      <c r="D6" s="13">
        <f t="shared" si="0"/>
        <v>0.161720589749654</v>
      </c>
      <c r="E6" s="33"/>
      <c r="F6" s="33"/>
      <c r="G6" s="33"/>
      <c r="H6" s="33"/>
    </row>
    <row r="7" spans="1:8" ht="24.95" customHeight="1" x14ac:dyDescent="0.25">
      <c r="A7" s="45" t="s">
        <v>11</v>
      </c>
      <c r="B7" s="12">
        <v>760244</v>
      </c>
      <c r="C7" s="12">
        <v>123217</v>
      </c>
      <c r="D7" s="13">
        <f t="shared" si="0"/>
        <v>0.16207559678208575</v>
      </c>
      <c r="E7" s="33"/>
      <c r="F7" s="33"/>
      <c r="G7" s="33"/>
      <c r="H7" s="33"/>
    </row>
    <row r="8" spans="1:8" ht="24.95" customHeight="1" x14ac:dyDescent="0.25">
      <c r="A8" s="45" t="s">
        <v>12</v>
      </c>
      <c r="B8" s="12">
        <v>466877</v>
      </c>
      <c r="C8" s="12">
        <v>72281</v>
      </c>
      <c r="D8" s="11">
        <f t="shared" si="0"/>
        <v>0.15481807842322495</v>
      </c>
      <c r="E8" s="33"/>
      <c r="F8" s="33"/>
      <c r="G8" s="33"/>
      <c r="H8" s="33"/>
    </row>
    <row r="9" spans="1:8" ht="24.95" customHeight="1" thickBot="1" x14ac:dyDescent="0.3">
      <c r="A9" s="46" t="s">
        <v>13</v>
      </c>
      <c r="B9" s="14">
        <v>399612</v>
      </c>
      <c r="C9" s="14">
        <v>57862</v>
      </c>
      <c r="D9" s="15">
        <f t="shared" si="0"/>
        <v>0.14479545158804039</v>
      </c>
      <c r="E9" s="33"/>
      <c r="F9" s="33"/>
      <c r="G9" s="33"/>
      <c r="H9" s="33"/>
    </row>
    <row r="10" spans="1:8" ht="24.95" customHeight="1" thickBot="1" x14ac:dyDescent="0.3">
      <c r="A10" s="42" t="s">
        <v>14</v>
      </c>
      <c r="B10" s="49">
        <f>SUM(B5:B9)</f>
        <v>3461256</v>
      </c>
      <c r="C10" s="49">
        <f>SUM(C5:C9)</f>
        <v>401985</v>
      </c>
      <c r="D10" s="50">
        <f t="shared" si="0"/>
        <v>0.11613847689971502</v>
      </c>
      <c r="E10" s="36"/>
      <c r="F10" s="33"/>
      <c r="G10" s="33"/>
      <c r="H10" s="33"/>
    </row>
    <row r="11" spans="1:8" s="3" customFormat="1" ht="19.149999999999999" customHeight="1" x14ac:dyDescent="0.25">
      <c r="A11" s="3" t="s">
        <v>58</v>
      </c>
    </row>
    <row r="12" spans="1:8" s="53" customFormat="1" ht="19.149999999999999" customHeight="1" x14ac:dyDescent="0.25">
      <c r="A12" s="53" t="s">
        <v>63</v>
      </c>
      <c r="B12" s="20"/>
      <c r="C12" s="20"/>
      <c r="D12" s="21"/>
    </row>
    <row r="13" spans="1:8" s="53" customFormat="1" ht="15.75" x14ac:dyDescent="0.25">
      <c r="B13" s="20"/>
      <c r="C13" s="20"/>
      <c r="D13" s="21"/>
    </row>
    <row r="14" spans="1:8" s="53" customFormat="1" ht="15.75" x14ac:dyDescent="0.25"/>
  </sheetData>
  <mergeCells count="6">
    <mergeCell ref="A3:A4"/>
    <mergeCell ref="B3:B4"/>
    <mergeCell ref="D3:D4"/>
    <mergeCell ref="C1:D1"/>
    <mergeCell ref="A2:D2"/>
    <mergeCell ref="C3:C4"/>
  </mergeCells>
  <phoneticPr fontId="3" type="noConversion"/>
  <pageMargins left="0.75" right="0.75" top="1" bottom="1" header="0.5" footer="0.5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D14"/>
  <sheetViews>
    <sheetView workbookViewId="0">
      <selection activeCell="A2" sqref="A2:D2"/>
    </sheetView>
  </sheetViews>
  <sheetFormatPr defaultColWidth="9" defaultRowHeight="15" x14ac:dyDescent="0.25"/>
  <cols>
    <col min="1" max="4" width="20.625" style="23" customWidth="1"/>
    <col min="5" max="16384" width="9" style="23"/>
  </cols>
  <sheetData>
    <row r="1" spans="1:4" ht="22.5" customHeight="1" x14ac:dyDescent="0.3">
      <c r="A1" s="31"/>
      <c r="B1" s="32"/>
      <c r="C1" s="85" t="s">
        <v>6</v>
      </c>
      <c r="D1" s="85"/>
    </row>
    <row r="2" spans="1:4" ht="43.5" customHeight="1" thickBot="1" x14ac:dyDescent="0.3">
      <c r="A2" s="91" t="s">
        <v>47</v>
      </c>
      <c r="B2" s="92"/>
      <c r="C2" s="92"/>
      <c r="D2" s="92"/>
    </row>
    <row r="3" spans="1:4" ht="24.95" customHeight="1" x14ac:dyDescent="0.25">
      <c r="A3" s="93" t="s">
        <v>15</v>
      </c>
      <c r="B3" s="95" t="s">
        <v>1</v>
      </c>
      <c r="C3" s="99" t="s">
        <v>70</v>
      </c>
      <c r="D3" s="97" t="s">
        <v>8</v>
      </c>
    </row>
    <row r="4" spans="1:4" ht="24.95" customHeight="1" thickBot="1" x14ac:dyDescent="0.3">
      <c r="A4" s="94"/>
      <c r="B4" s="96"/>
      <c r="C4" s="96"/>
      <c r="D4" s="98"/>
    </row>
    <row r="5" spans="1:4" ht="24.95" customHeight="1" x14ac:dyDescent="0.25">
      <c r="A5" s="43" t="s">
        <v>2</v>
      </c>
      <c r="B5" s="24">
        <v>862593</v>
      </c>
      <c r="C5" s="24">
        <v>105633</v>
      </c>
      <c r="D5" s="25">
        <f>C5/B5</f>
        <v>0.12245983911299999</v>
      </c>
    </row>
    <row r="6" spans="1:4" ht="24.95" customHeight="1" x14ac:dyDescent="0.25">
      <c r="A6" s="43" t="s">
        <v>3</v>
      </c>
      <c r="B6" s="24">
        <v>720458</v>
      </c>
      <c r="C6" s="24">
        <v>89322</v>
      </c>
      <c r="D6" s="25">
        <f>C6/B6</f>
        <v>0.12397946861579717</v>
      </c>
    </row>
    <row r="7" spans="1:4" ht="24.95" customHeight="1" x14ac:dyDescent="0.25">
      <c r="A7" s="43" t="s">
        <v>4</v>
      </c>
      <c r="B7" s="24">
        <v>427415</v>
      </c>
      <c r="C7" s="24">
        <v>51589</v>
      </c>
      <c r="D7" s="25">
        <f>C7/B7</f>
        <v>0.12070002222664156</v>
      </c>
    </row>
    <row r="8" spans="1:4" ht="24.95" customHeight="1" thickBot="1" x14ac:dyDescent="0.3">
      <c r="A8" s="43" t="s">
        <v>5</v>
      </c>
      <c r="B8" s="24">
        <v>399815</v>
      </c>
      <c r="C8" s="24">
        <v>43523</v>
      </c>
      <c r="D8" s="26">
        <f>C8/B8</f>
        <v>0.10885784675412379</v>
      </c>
    </row>
    <row r="9" spans="1:4" ht="24.95" customHeight="1" thickBot="1" x14ac:dyDescent="0.3">
      <c r="A9" s="44" t="s">
        <v>55</v>
      </c>
      <c r="B9" s="27">
        <f>SUM(B5:B8)</f>
        <v>2410281</v>
      </c>
      <c r="C9" s="27">
        <f>SUM(C5:C8)</f>
        <v>290067</v>
      </c>
      <c r="D9" s="28">
        <f>C9/B9</f>
        <v>0.12034571902612184</v>
      </c>
    </row>
    <row r="10" spans="1:4" customFormat="1" ht="16.5" x14ac:dyDescent="0.25">
      <c r="A10" s="48" t="s">
        <v>56</v>
      </c>
      <c r="B10" s="51"/>
    </row>
    <row r="11" spans="1:4" s="54" customFormat="1" ht="19.149999999999999" customHeight="1" x14ac:dyDescent="0.25">
      <c r="A11" s="3" t="s">
        <v>62</v>
      </c>
      <c r="B11" s="30"/>
      <c r="C11" s="30"/>
      <c r="D11" s="30"/>
    </row>
    <row r="12" spans="1:4" s="3" customFormat="1" ht="19.149999999999999" customHeight="1" x14ac:dyDescent="0.25"/>
    <row r="13" spans="1:4" s="3" customFormat="1" ht="15.75" x14ac:dyDescent="0.25"/>
    <row r="14" spans="1:4" s="3" customFormat="1" ht="15.75" x14ac:dyDescent="0.25"/>
  </sheetData>
  <mergeCells count="6">
    <mergeCell ref="C1:D1"/>
    <mergeCell ref="A2:D2"/>
    <mergeCell ref="A3:A4"/>
    <mergeCell ref="B3:B4"/>
    <mergeCell ref="D3:D4"/>
    <mergeCell ref="C3:C4"/>
  </mergeCells>
  <phoneticPr fontId="3" type="noConversion"/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D14"/>
  <sheetViews>
    <sheetView workbookViewId="0">
      <selection activeCell="A2" sqref="A2:D2"/>
    </sheetView>
  </sheetViews>
  <sheetFormatPr defaultColWidth="9" defaultRowHeight="15" x14ac:dyDescent="0.25"/>
  <cols>
    <col min="1" max="1" width="20.625" style="23" customWidth="1"/>
    <col min="2" max="4" width="20.625" style="22" customWidth="1"/>
    <col min="5" max="16384" width="9" style="23"/>
  </cols>
  <sheetData>
    <row r="1" spans="1:4" ht="22.5" customHeight="1" x14ac:dyDescent="0.25"/>
    <row r="2" spans="1:4" ht="43.5" customHeight="1" thickBot="1" x14ac:dyDescent="0.3">
      <c r="A2" s="91" t="s">
        <v>46</v>
      </c>
      <c r="B2" s="91"/>
      <c r="C2" s="91"/>
      <c r="D2" s="91"/>
    </row>
    <row r="3" spans="1:4" ht="24.95" customHeight="1" x14ac:dyDescent="0.25">
      <c r="A3" s="93" t="s">
        <v>15</v>
      </c>
      <c r="B3" s="95" t="s">
        <v>0</v>
      </c>
      <c r="C3" s="99" t="s">
        <v>70</v>
      </c>
      <c r="D3" s="97" t="s">
        <v>8</v>
      </c>
    </row>
    <row r="4" spans="1:4" ht="24.95" customHeight="1" thickBot="1" x14ac:dyDescent="0.3">
      <c r="A4" s="94"/>
      <c r="B4" s="96"/>
      <c r="C4" s="96"/>
      <c r="D4" s="98"/>
    </row>
    <row r="5" spans="1:4" ht="24.95" customHeight="1" x14ac:dyDescent="0.25">
      <c r="A5" s="43" t="s">
        <v>2</v>
      </c>
      <c r="B5" s="24">
        <v>837907</v>
      </c>
      <c r="C5" s="24">
        <v>88053</v>
      </c>
      <c r="D5" s="25">
        <f>C5/B5</f>
        <v>0.10508684137977127</v>
      </c>
    </row>
    <row r="6" spans="1:4" ht="24.95" customHeight="1" x14ac:dyDescent="0.25">
      <c r="A6" s="43" t="s">
        <v>3</v>
      </c>
      <c r="B6" s="24">
        <v>662499</v>
      </c>
      <c r="C6" s="24">
        <v>70258</v>
      </c>
      <c r="D6" s="25">
        <f>C6/B6</f>
        <v>0.10604997139618325</v>
      </c>
    </row>
    <row r="7" spans="1:4" ht="24.95" customHeight="1" x14ac:dyDescent="0.25">
      <c r="A7" s="43" t="s">
        <v>4</v>
      </c>
      <c r="B7" s="24">
        <v>400674</v>
      </c>
      <c r="C7" s="24">
        <v>42859</v>
      </c>
      <c r="D7" s="25">
        <f>C7/B7</f>
        <v>0.10696726016661924</v>
      </c>
    </row>
    <row r="8" spans="1:4" ht="24.95" customHeight="1" thickBot="1" x14ac:dyDescent="0.3">
      <c r="A8" s="43" t="s">
        <v>5</v>
      </c>
      <c r="B8" s="24">
        <v>391787</v>
      </c>
      <c r="C8" s="24">
        <v>34856</v>
      </c>
      <c r="D8" s="26">
        <f>C8/B8</f>
        <v>8.8966708951547652E-2</v>
      </c>
    </row>
    <row r="9" spans="1:4" ht="24.95" customHeight="1" thickBot="1" x14ac:dyDescent="0.3">
      <c r="A9" s="44" t="s">
        <v>55</v>
      </c>
      <c r="B9" s="27">
        <f>SUM(B5:B8)</f>
        <v>2292867</v>
      </c>
      <c r="C9" s="27">
        <f>SUM(C5:C8)</f>
        <v>236026</v>
      </c>
      <c r="D9" s="28">
        <f>C9/B9</f>
        <v>0.10293924593096765</v>
      </c>
    </row>
    <row r="10" spans="1:4" customFormat="1" ht="16.5" x14ac:dyDescent="0.25">
      <c r="A10" s="29" t="s">
        <v>56</v>
      </c>
    </row>
    <row r="11" spans="1:4" s="54" customFormat="1" ht="19.149999999999999" customHeight="1" x14ac:dyDescent="0.25">
      <c r="A11" s="55" t="s">
        <v>61</v>
      </c>
      <c r="B11" s="30"/>
      <c r="C11" s="30"/>
      <c r="D11" s="30"/>
    </row>
    <row r="12" spans="1:4" s="3" customFormat="1" ht="19.149999999999999" customHeight="1" x14ac:dyDescent="0.25">
      <c r="B12" s="52"/>
      <c r="C12" s="52"/>
      <c r="D12" s="52"/>
    </row>
    <row r="13" spans="1:4" s="3" customFormat="1" ht="15.75" x14ac:dyDescent="0.25">
      <c r="B13" s="52"/>
      <c r="C13" s="52"/>
      <c r="D13" s="52"/>
    </row>
    <row r="14" spans="1:4" s="3" customFormat="1" ht="15.75" x14ac:dyDescent="0.25">
      <c r="B14" s="52"/>
      <c r="C14" s="52"/>
      <c r="D14" s="52"/>
    </row>
  </sheetData>
  <mergeCells count="5">
    <mergeCell ref="A3:A4"/>
    <mergeCell ref="B3:B4"/>
    <mergeCell ref="D3:D4"/>
    <mergeCell ref="A2:D2"/>
    <mergeCell ref="C3:C4"/>
  </mergeCells>
  <phoneticPr fontId="3" type="noConversion"/>
  <pageMargins left="0.74803149606299213" right="0.74803149606299213" top="0.98425196850393704" bottom="0.98425196850393704" header="0.51181102362204722" footer="0.51181102362204722"/>
  <pageSetup paperSize="9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D14"/>
  <sheetViews>
    <sheetView workbookViewId="0">
      <selection activeCell="A2" sqref="A2:D2"/>
    </sheetView>
  </sheetViews>
  <sheetFormatPr defaultColWidth="9" defaultRowHeight="15" x14ac:dyDescent="0.25"/>
  <cols>
    <col min="1" max="1" width="20.625" style="23" customWidth="1"/>
    <col min="2" max="4" width="20.625" style="22" customWidth="1"/>
    <col min="5" max="16384" width="9" style="23"/>
  </cols>
  <sheetData>
    <row r="1" spans="1:4" ht="22.5" customHeight="1" x14ac:dyDescent="0.25"/>
    <row r="2" spans="1:4" ht="43.5" customHeight="1" thickBot="1" x14ac:dyDescent="0.3">
      <c r="A2" s="91" t="s">
        <v>45</v>
      </c>
      <c r="B2" s="91"/>
      <c r="C2" s="91"/>
      <c r="D2" s="91"/>
    </row>
    <row r="3" spans="1:4" ht="24.95" customHeight="1" x14ac:dyDescent="0.25">
      <c r="A3" s="93" t="s">
        <v>15</v>
      </c>
      <c r="B3" s="95" t="s">
        <v>0</v>
      </c>
      <c r="C3" s="99" t="s">
        <v>70</v>
      </c>
      <c r="D3" s="97" t="s">
        <v>8</v>
      </c>
    </row>
    <row r="4" spans="1:4" ht="24.95" customHeight="1" thickBot="1" x14ac:dyDescent="0.3">
      <c r="A4" s="94"/>
      <c r="B4" s="96"/>
      <c r="C4" s="96"/>
      <c r="D4" s="98"/>
    </row>
    <row r="5" spans="1:4" ht="24.95" customHeight="1" x14ac:dyDescent="0.25">
      <c r="A5" s="43" t="s">
        <v>2</v>
      </c>
      <c r="B5" s="24">
        <v>825295</v>
      </c>
      <c r="C5" s="24">
        <v>67339</v>
      </c>
      <c r="D5" s="25">
        <f>C5/B5</f>
        <v>8.1593854318758749E-2</v>
      </c>
    </row>
    <row r="6" spans="1:4" ht="24.95" customHeight="1" x14ac:dyDescent="0.25">
      <c r="A6" s="43" t="s">
        <v>3</v>
      </c>
      <c r="B6" s="24">
        <v>614591</v>
      </c>
      <c r="C6" s="24">
        <v>47376</v>
      </c>
      <c r="D6" s="25">
        <f>C6/B6</f>
        <v>7.7085411273513607E-2</v>
      </c>
    </row>
    <row r="7" spans="1:4" ht="24.95" customHeight="1" x14ac:dyDescent="0.25">
      <c r="A7" s="43" t="s">
        <v>4</v>
      </c>
      <c r="B7" s="24">
        <v>392948</v>
      </c>
      <c r="C7" s="24">
        <v>31464</v>
      </c>
      <c r="D7" s="25">
        <f>C7/B7</f>
        <v>8.0071663426203976E-2</v>
      </c>
    </row>
    <row r="8" spans="1:4" ht="24.95" customHeight="1" thickBot="1" x14ac:dyDescent="0.3">
      <c r="A8" s="43" t="s">
        <v>5</v>
      </c>
      <c r="B8" s="24">
        <v>387384</v>
      </c>
      <c r="C8" s="24">
        <v>22915</v>
      </c>
      <c r="D8" s="26">
        <f>C8/B8</f>
        <v>5.9153191665117816E-2</v>
      </c>
    </row>
    <row r="9" spans="1:4" ht="24.95" customHeight="1" thickBot="1" x14ac:dyDescent="0.3">
      <c r="A9" s="44" t="s">
        <v>55</v>
      </c>
      <c r="B9" s="27">
        <f>SUM(B5:B8)</f>
        <v>2220218</v>
      </c>
      <c r="C9" s="27">
        <f>SUM(C5:C8)</f>
        <v>169094</v>
      </c>
      <c r="D9" s="28">
        <f>C9/B9</f>
        <v>7.6160989596517098E-2</v>
      </c>
    </row>
    <row r="10" spans="1:4" customFormat="1" ht="16.5" x14ac:dyDescent="0.25">
      <c r="A10" s="48" t="s">
        <v>56</v>
      </c>
      <c r="B10" s="51"/>
    </row>
    <row r="11" spans="1:4" s="3" customFormat="1" ht="19.149999999999999" customHeight="1" x14ac:dyDescent="0.25">
      <c r="A11" s="3" t="s">
        <v>60</v>
      </c>
      <c r="B11" s="52"/>
      <c r="C11" s="52"/>
      <c r="D11" s="52"/>
    </row>
    <row r="12" spans="1:4" s="3" customFormat="1" ht="19.149999999999999" customHeight="1" x14ac:dyDescent="0.25">
      <c r="B12" s="52"/>
      <c r="C12" s="52"/>
      <c r="D12" s="52"/>
    </row>
    <row r="13" spans="1:4" s="3" customFormat="1" ht="15.75" x14ac:dyDescent="0.25">
      <c r="B13" s="52"/>
      <c r="C13" s="52"/>
      <c r="D13" s="52"/>
    </row>
    <row r="14" spans="1:4" s="3" customFormat="1" ht="15.75" x14ac:dyDescent="0.25">
      <c r="B14" s="52"/>
      <c r="C14" s="52"/>
      <c r="D14" s="52"/>
    </row>
  </sheetData>
  <mergeCells count="5">
    <mergeCell ref="A3:A4"/>
    <mergeCell ref="B3:B4"/>
    <mergeCell ref="D3:D4"/>
    <mergeCell ref="A2:D2"/>
    <mergeCell ref="C3:C4"/>
  </mergeCells>
  <phoneticPr fontId="3" type="noConversion"/>
  <pageMargins left="0.15748031496062992" right="0.15748031496062992" top="0.59055118110236227" bottom="0.59055118110236227" header="0.51181102362204722" footer="0.51181102362204722"/>
  <pageSetup paperSize="9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D13"/>
  <sheetViews>
    <sheetView workbookViewId="0">
      <selection sqref="A1:D1"/>
    </sheetView>
  </sheetViews>
  <sheetFormatPr defaultColWidth="9" defaultRowHeight="15" x14ac:dyDescent="0.25"/>
  <cols>
    <col min="1" max="1" width="20.625" style="23" customWidth="1"/>
    <col min="2" max="4" width="20.625" style="22" customWidth="1"/>
    <col min="5" max="16384" width="9" style="23"/>
  </cols>
  <sheetData>
    <row r="1" spans="1:4" ht="43.5" customHeight="1" thickBot="1" x14ac:dyDescent="0.3">
      <c r="A1" s="91" t="s">
        <v>44</v>
      </c>
      <c r="B1" s="91"/>
      <c r="C1" s="91"/>
      <c r="D1" s="91"/>
    </row>
    <row r="2" spans="1:4" ht="24.95" customHeight="1" x14ac:dyDescent="0.25">
      <c r="A2" s="93" t="s">
        <v>15</v>
      </c>
      <c r="B2" s="95" t="s">
        <v>0</v>
      </c>
      <c r="C2" s="99" t="s">
        <v>70</v>
      </c>
      <c r="D2" s="97" t="s">
        <v>8</v>
      </c>
    </row>
    <row r="3" spans="1:4" ht="24.95" customHeight="1" thickBot="1" x14ac:dyDescent="0.3">
      <c r="A3" s="94"/>
      <c r="B3" s="96"/>
      <c r="C3" s="96"/>
      <c r="D3" s="98"/>
    </row>
    <row r="4" spans="1:4" ht="24.95" customHeight="1" x14ac:dyDescent="0.25">
      <c r="A4" s="43" t="s">
        <v>2</v>
      </c>
      <c r="B4" s="24">
        <v>805313</v>
      </c>
      <c r="C4" s="24">
        <v>45458</v>
      </c>
      <c r="D4" s="25">
        <f>C4/B4</f>
        <v>5.6447617261859671E-2</v>
      </c>
    </row>
    <row r="5" spans="1:4" ht="24.95" customHeight="1" x14ac:dyDescent="0.25">
      <c r="A5" s="43" t="s">
        <v>3</v>
      </c>
      <c r="B5" s="24">
        <v>535893</v>
      </c>
      <c r="C5" s="24">
        <v>28409</v>
      </c>
      <c r="D5" s="25">
        <f>C5/B5</f>
        <v>5.3012448380553578E-2</v>
      </c>
    </row>
    <row r="6" spans="1:4" ht="24.95" customHeight="1" x14ac:dyDescent="0.25">
      <c r="A6" s="43" t="s">
        <v>4</v>
      </c>
      <c r="B6" s="24">
        <v>399992</v>
      </c>
      <c r="C6" s="24">
        <v>21098</v>
      </c>
      <c r="D6" s="25">
        <f>C6/B6</f>
        <v>5.274605492109842E-2</v>
      </c>
    </row>
    <row r="7" spans="1:4" ht="24.95" customHeight="1" thickBot="1" x14ac:dyDescent="0.3">
      <c r="A7" s="43" t="s">
        <v>5</v>
      </c>
      <c r="B7" s="24">
        <v>376000</v>
      </c>
      <c r="C7" s="24">
        <v>13234</v>
      </c>
      <c r="D7" s="26">
        <f>C7/B7</f>
        <v>3.5196808510638299E-2</v>
      </c>
    </row>
    <row r="8" spans="1:4" ht="24.95" customHeight="1" thickBot="1" x14ac:dyDescent="0.3">
      <c r="A8" s="44" t="s">
        <v>55</v>
      </c>
      <c r="B8" s="27">
        <f>SUM(B4:B7)</f>
        <v>2117198</v>
      </c>
      <c r="C8" s="27">
        <f>SUM(C4:C7)</f>
        <v>108199</v>
      </c>
      <c r="D8" s="28">
        <f>C8/B8</f>
        <v>5.1104809280945851E-2</v>
      </c>
    </row>
    <row r="9" spans="1:4" customFormat="1" ht="16.5" x14ac:dyDescent="0.25">
      <c r="A9" s="29" t="s">
        <v>56</v>
      </c>
    </row>
    <row r="10" spans="1:4" s="54" customFormat="1" ht="19.149999999999999" customHeight="1" x14ac:dyDescent="0.25">
      <c r="A10" s="3" t="s">
        <v>59</v>
      </c>
      <c r="B10" s="30"/>
      <c r="C10" s="30"/>
      <c r="D10" s="30"/>
    </row>
    <row r="11" spans="1:4" s="3" customFormat="1" ht="19.149999999999999" customHeight="1" x14ac:dyDescent="0.25">
      <c r="B11" s="52"/>
      <c r="C11" s="52"/>
      <c r="D11" s="52"/>
    </row>
    <row r="12" spans="1:4" s="3" customFormat="1" ht="15.75" x14ac:dyDescent="0.25">
      <c r="B12" s="52"/>
      <c r="C12" s="52"/>
      <c r="D12" s="52"/>
    </row>
    <row r="13" spans="1:4" s="3" customFormat="1" ht="15.75" x14ac:dyDescent="0.25">
      <c r="B13" s="52"/>
      <c r="C13" s="52"/>
      <c r="D13" s="52"/>
    </row>
  </sheetData>
  <mergeCells count="5">
    <mergeCell ref="A2:A3"/>
    <mergeCell ref="B2:B3"/>
    <mergeCell ref="D2:D3"/>
    <mergeCell ref="A1:D1"/>
    <mergeCell ref="C2:C3"/>
  </mergeCells>
  <phoneticPr fontId="3" type="noConversion"/>
  <pageMargins left="0.15748031496062992" right="0.15748031496062992" top="0.59055118110236227" bottom="0.59055118110236227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20</vt:i4>
      </vt:variant>
      <vt:variant>
        <vt:lpstr>具名範圍</vt:lpstr>
      </vt:variant>
      <vt:variant>
        <vt:i4>1</vt:i4>
      </vt:variant>
    </vt:vector>
  </HeadingPairs>
  <TitlesOfParts>
    <vt:vector size="21" baseType="lpstr">
      <vt:lpstr>113</vt:lpstr>
      <vt:lpstr>112</vt:lpstr>
      <vt:lpstr>111</vt:lpstr>
      <vt:lpstr>110</vt:lpstr>
      <vt:lpstr>109</vt:lpstr>
      <vt:lpstr>108</vt:lpstr>
      <vt:lpstr>107</vt:lpstr>
      <vt:lpstr>106</vt:lpstr>
      <vt:lpstr>105</vt:lpstr>
      <vt:lpstr>104</vt:lpstr>
      <vt:lpstr>103</vt:lpstr>
      <vt:lpstr>102</vt:lpstr>
      <vt:lpstr>101</vt:lpstr>
      <vt:lpstr>100</vt:lpstr>
      <vt:lpstr>99</vt:lpstr>
      <vt:lpstr>98</vt:lpstr>
      <vt:lpstr>97</vt:lpstr>
      <vt:lpstr>96</vt:lpstr>
      <vt:lpstr>95</vt:lpstr>
      <vt:lpstr>94</vt:lpstr>
      <vt:lpstr>'110'!Print_Area</vt:lpstr>
    </vt:vector>
  </TitlesOfParts>
  <Company>行政院衛生署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517乳房Ｘ光攝影篩檢成果(國民健康局癌症組)</dc:title>
  <dc:subject>衛生署中英文網站</dc:subject>
  <dc:creator>行政院衛生署</dc:creator>
  <cp:keywords>性別統計</cp:keywords>
  <dc:description> </dc:description>
  <cp:lastModifiedBy>統計處黃亭禎</cp:lastModifiedBy>
  <cp:lastPrinted>2025-12-09T06:07:37Z</cp:lastPrinted>
  <dcterms:created xsi:type="dcterms:W3CDTF">2007-05-02T06:01:22Z</dcterms:created>
  <dcterms:modified xsi:type="dcterms:W3CDTF">2025-12-18T07:27:35Z</dcterms:modified>
  <cp:category>I20</cp:category>
</cp:coreProperties>
</file>