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7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406\Downloads\"/>
    </mc:Choice>
  </mc:AlternateContent>
  <xr:revisionPtr revIDLastSave="0" documentId="8_{FF356FA6-3DD6-4E64-9691-F1CBD09FA8BC}" xr6:coauthVersionLast="36" xr6:coauthVersionMax="36" xr10:uidLastSave="{00000000-0000-0000-0000-000000000000}"/>
  <bookViews>
    <workbookView xWindow="852" yWindow="32772" windowWidth="21840" windowHeight="9612"/>
  </bookViews>
  <sheets>
    <sheet name="sheet" sheetId="1" r:id="rId1"/>
  </sheets>
  <definedNames>
    <definedName name="_xlnm.Print_Area" localSheetId="0">sheet!$A$1:$AE$21</definedName>
    <definedName name="_xlnm.Print_Titles" localSheetId="0">sheet!$A:$A</definedName>
  </definedNames>
  <calcPr calcId="191029" fullCalcOnLoad="1"/>
</workbook>
</file>

<file path=xl/calcChain.xml><?xml version="1.0" encoding="utf-8"?>
<calcChain xmlns="http://schemas.openxmlformats.org/spreadsheetml/2006/main">
  <c r="C8" i="1" l="1"/>
  <c r="B8" i="1" s="1"/>
  <c r="D8" i="1"/>
  <c r="C9" i="1"/>
  <c r="D9" i="1"/>
  <c r="C10" i="1"/>
  <c r="B10" i="1" s="1"/>
  <c r="D10" i="1"/>
  <c r="C11" i="1"/>
  <c r="D11" i="1"/>
  <c r="B11" i="1" s="1"/>
  <c r="C12" i="1"/>
  <c r="B12" i="1" s="1"/>
  <c r="D12" i="1"/>
  <c r="C13" i="1"/>
  <c r="B13" i="1" s="1"/>
  <c r="D13" i="1"/>
  <c r="C14" i="1"/>
  <c r="B14" i="1" s="1"/>
  <c r="D14" i="1"/>
  <c r="C15" i="1"/>
  <c r="D15" i="1"/>
  <c r="C16" i="1"/>
  <c r="B16" i="1" s="1"/>
  <c r="D16" i="1"/>
  <c r="C17" i="1"/>
  <c r="D17" i="1"/>
  <c r="B17" i="1"/>
  <c r="C18" i="1"/>
  <c r="D18" i="1"/>
  <c r="B18" i="1" s="1"/>
  <c r="C19" i="1"/>
  <c r="B19" i="1" s="1"/>
  <c r="D19" i="1"/>
  <c r="C20" i="1"/>
  <c r="B20" i="1" s="1"/>
  <c r="D20" i="1"/>
  <c r="D7" i="1"/>
  <c r="C7" i="1"/>
  <c r="B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7" i="1"/>
  <c r="AC20" i="1"/>
  <c r="AC19" i="1"/>
  <c r="AC18" i="1"/>
  <c r="AC17" i="1"/>
  <c r="AC16" i="1"/>
  <c r="AC15" i="1"/>
  <c r="AC14" i="1"/>
  <c r="AC13" i="1"/>
  <c r="AC12" i="1"/>
  <c r="AC11" i="1"/>
  <c r="AC10" i="1"/>
  <c r="AC9" i="1"/>
  <c r="AC8" i="1"/>
  <c r="AC7" i="1"/>
  <c r="B9" i="1"/>
  <c r="B15" i="1"/>
</calcChain>
</file>

<file path=xl/sharedStrings.xml><?xml version="1.0" encoding="utf-8"?>
<sst xmlns="http://schemas.openxmlformats.org/spreadsheetml/2006/main" count="57" uniqueCount="26">
  <si>
    <t>總計</t>
    <phoneticPr fontId="8" type="noConversion"/>
  </si>
  <si>
    <t>男</t>
    <phoneticPr fontId="8" type="noConversion"/>
  </si>
  <si>
    <t>女</t>
    <phoneticPr fontId="8" type="noConversion"/>
  </si>
  <si>
    <t>年別</t>
    <phoneticPr fontId="3" type="noConversion"/>
  </si>
  <si>
    <r>
      <rPr>
        <sz val="12"/>
        <color indexed="8"/>
        <rFont val="標楷體"/>
        <family val="4"/>
        <charset val="136"/>
      </rPr>
      <t>單位：百萬元</t>
    </r>
    <phoneticPr fontId="3" type="noConversion"/>
  </si>
  <si>
    <t>Male</t>
    <phoneticPr fontId="4" type="noConversion"/>
  </si>
  <si>
    <t>Female</t>
    <phoneticPr fontId="4" type="noConversion"/>
  </si>
  <si>
    <t>Total</t>
    <phoneticPr fontId="4" type="noConversion"/>
  </si>
  <si>
    <r>
      <t>0~9</t>
    </r>
    <r>
      <rPr>
        <sz val="12"/>
        <rFont val="標楷體"/>
        <family val="4"/>
        <charset val="136"/>
      </rPr>
      <t>歲</t>
    </r>
    <r>
      <rPr>
        <sz val="12"/>
        <rFont val="Times New Roman"/>
        <family val="1"/>
      </rPr>
      <t>(Years)</t>
    </r>
    <phoneticPr fontId="4" type="noConversion"/>
  </si>
  <si>
    <t>男</t>
    <phoneticPr fontId="8" type="noConversion"/>
  </si>
  <si>
    <t>女</t>
    <phoneticPr fontId="8" type="noConversion"/>
  </si>
  <si>
    <t>男</t>
    <phoneticPr fontId="8" type="noConversion"/>
  </si>
  <si>
    <t>女</t>
    <phoneticPr fontId="8" type="noConversion"/>
  </si>
  <si>
    <t>Male</t>
    <phoneticPr fontId="4" type="noConversion"/>
  </si>
  <si>
    <t>Female</t>
    <phoneticPr fontId="4" type="noConversion"/>
  </si>
  <si>
    <r>
      <t>10~19</t>
    </r>
    <r>
      <rPr>
        <sz val="12"/>
        <rFont val="標楷體"/>
        <family val="4"/>
        <charset val="136"/>
      </rPr>
      <t>歲</t>
    </r>
    <r>
      <rPr>
        <sz val="12"/>
        <rFont val="Times New Roman"/>
        <family val="1"/>
      </rPr>
      <t>(Years)</t>
    </r>
    <phoneticPr fontId="4" type="noConversion"/>
  </si>
  <si>
    <r>
      <t>20~29</t>
    </r>
    <r>
      <rPr>
        <sz val="12"/>
        <rFont val="標楷體"/>
        <family val="4"/>
        <charset val="136"/>
      </rPr>
      <t>歲</t>
    </r>
    <r>
      <rPr>
        <sz val="12"/>
        <rFont val="Times New Roman"/>
        <family val="1"/>
      </rPr>
      <t>(Years)</t>
    </r>
    <phoneticPr fontId="4" type="noConversion"/>
  </si>
  <si>
    <r>
      <t>30~39</t>
    </r>
    <r>
      <rPr>
        <sz val="12"/>
        <rFont val="標楷體"/>
        <family val="4"/>
        <charset val="136"/>
      </rPr>
      <t>歲</t>
    </r>
    <r>
      <rPr>
        <sz val="12"/>
        <rFont val="Times New Roman"/>
        <family val="1"/>
      </rPr>
      <t>(Years)</t>
    </r>
    <phoneticPr fontId="4" type="noConversion"/>
  </si>
  <si>
    <r>
      <t>40~49</t>
    </r>
    <r>
      <rPr>
        <sz val="12"/>
        <rFont val="標楷體"/>
        <family val="4"/>
        <charset val="136"/>
      </rPr>
      <t>歲</t>
    </r>
    <r>
      <rPr>
        <sz val="12"/>
        <rFont val="Times New Roman"/>
        <family val="1"/>
      </rPr>
      <t>(Years)</t>
    </r>
    <phoneticPr fontId="4" type="noConversion"/>
  </si>
  <si>
    <r>
      <t>50~59</t>
    </r>
    <r>
      <rPr>
        <sz val="12"/>
        <rFont val="標楷體"/>
        <family val="4"/>
        <charset val="136"/>
      </rPr>
      <t>歲</t>
    </r>
    <r>
      <rPr>
        <sz val="12"/>
        <rFont val="Times New Roman"/>
        <family val="1"/>
      </rPr>
      <t>(Years)</t>
    </r>
    <phoneticPr fontId="4" type="noConversion"/>
  </si>
  <si>
    <r>
      <t>60~69</t>
    </r>
    <r>
      <rPr>
        <sz val="12"/>
        <rFont val="標楷體"/>
        <family val="4"/>
        <charset val="136"/>
      </rPr>
      <t>歲</t>
    </r>
    <r>
      <rPr>
        <sz val="12"/>
        <rFont val="Times New Roman"/>
        <family val="1"/>
      </rPr>
      <t>(Years)</t>
    </r>
    <phoneticPr fontId="4" type="noConversion"/>
  </si>
  <si>
    <r>
      <t>70~79</t>
    </r>
    <r>
      <rPr>
        <sz val="12"/>
        <rFont val="標楷體"/>
        <family val="4"/>
        <charset val="136"/>
      </rPr>
      <t>歲</t>
    </r>
    <r>
      <rPr>
        <sz val="12"/>
        <rFont val="Times New Roman"/>
        <family val="1"/>
      </rPr>
      <t>(Years)</t>
    </r>
    <phoneticPr fontId="4" type="noConversion"/>
  </si>
  <si>
    <r>
      <t>80</t>
    </r>
    <r>
      <rPr>
        <sz val="12"/>
        <rFont val="標楷體"/>
        <family val="4"/>
        <charset val="136"/>
      </rPr>
      <t>歲以上</t>
    </r>
    <r>
      <rPr>
        <sz val="12"/>
        <rFont val="Times New Roman"/>
        <family val="1"/>
      </rPr>
      <t>(Years &amp; Over)</t>
    </r>
    <phoneticPr fontId="4" type="noConversion"/>
  </si>
  <si>
    <r>
      <rPr>
        <sz val="12.5"/>
        <color indexed="8"/>
        <rFont val="標楷體"/>
        <family val="4"/>
        <charset val="136"/>
      </rPr>
      <t>註：門住診就醫支出含健保給付及自付</t>
    </r>
    <r>
      <rPr>
        <sz val="12.5"/>
        <color indexed="8"/>
        <rFont val="Times New Roman"/>
        <family val="1"/>
      </rPr>
      <t>(</t>
    </r>
    <r>
      <rPr>
        <sz val="12.5"/>
        <color indexed="8"/>
        <rFont val="標楷體"/>
        <family val="4"/>
        <charset val="136"/>
      </rPr>
      <t>健保不給付</t>
    </r>
    <r>
      <rPr>
        <sz val="12.5"/>
        <color indexed="8"/>
        <rFont val="Times New Roman"/>
        <family val="1"/>
      </rPr>
      <t>)</t>
    </r>
    <r>
      <rPr>
        <sz val="12.5"/>
        <color indexed="8"/>
        <rFont val="標楷體"/>
        <family val="4"/>
        <charset val="136"/>
      </rPr>
      <t>費用。</t>
    </r>
    <phoneticPr fontId="4" type="noConversion"/>
  </si>
  <si>
    <r>
      <rPr>
        <sz val="14"/>
        <color indexed="8"/>
        <rFont val="標楷體"/>
        <family val="4"/>
        <charset val="136"/>
      </rPr>
      <t>醫療院所門住診就醫支出</t>
    </r>
    <r>
      <rPr>
        <sz val="14"/>
        <color indexed="8"/>
        <rFont val="Times New Roman"/>
        <family val="1"/>
      </rPr>
      <t>--</t>
    </r>
    <r>
      <rPr>
        <sz val="14"/>
        <color indexed="8"/>
        <rFont val="標楷體"/>
        <family val="4"/>
        <charset val="136"/>
      </rPr>
      <t>按年齡別及性別分</t>
    </r>
    <phoneticPr fontId="4" type="noConversion"/>
  </si>
  <si>
    <r>
      <rPr>
        <sz val="14"/>
        <color indexed="8"/>
        <rFont val="標楷體"/>
        <family val="4"/>
        <charset val="136"/>
      </rPr>
      <t>醫療院所門住診就醫支出</t>
    </r>
    <r>
      <rPr>
        <sz val="14"/>
        <color indexed="8"/>
        <rFont val="Times New Roman"/>
        <family val="1"/>
      </rPr>
      <t>--</t>
    </r>
    <r>
      <rPr>
        <sz val="14"/>
        <color indexed="8"/>
        <rFont val="標楷體"/>
        <family val="4"/>
        <charset val="136"/>
      </rPr>
      <t>按年齡別及性別分</t>
    </r>
    <r>
      <rPr>
        <sz val="14"/>
        <color indexed="8"/>
        <rFont val="Times New Roman"/>
        <family val="1"/>
      </rPr>
      <t xml:space="preserve"> (</t>
    </r>
    <r>
      <rPr>
        <sz val="14"/>
        <color indexed="8"/>
        <rFont val="標楷體"/>
        <family val="4"/>
        <charset val="136"/>
      </rPr>
      <t>續完</t>
    </r>
    <r>
      <rPr>
        <sz val="14"/>
        <color indexed="8"/>
        <rFont val="Times New Roman"/>
        <family val="1"/>
      </rPr>
      <t>)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</si>
</sst>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7" formatCode="#,##0_);[Red]\(#,##0\)"/>
  </numFmts>
  <fonts count="17">
    <font>
      <sz val="12"/>
      <color theme="1"/>
      <name val="新細明體"/>
      <family val="1"/>
      <charset val="136"/>
      <scheme val="minor"/>
    </font>
    <font>
      <sz val="12"/>
      <name val="Times New Roman"/>
      <family val="1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12"/>
      <color indexed="8"/>
      <name val="Times New Roman"/>
      <family val="1"/>
    </font>
    <font>
      <sz val="12"/>
      <color indexed="8"/>
      <name val="標楷體"/>
      <family val="4"/>
      <charset val="136"/>
    </font>
    <font>
      <sz val="9"/>
      <name val="細明體"/>
      <family val="3"/>
      <charset val="136"/>
    </font>
    <font>
      <sz val="12"/>
      <color indexed="8"/>
      <name val="標楷體"/>
      <family val="4"/>
      <charset val="136"/>
    </font>
    <font>
      <sz val="12.5"/>
      <color indexed="8"/>
      <name val="Times New Roman"/>
      <family val="1"/>
    </font>
    <font>
      <sz val="12.5"/>
      <color indexed="8"/>
      <name val="標楷體"/>
      <family val="4"/>
      <charset val="136"/>
    </font>
    <font>
      <sz val="14"/>
      <color indexed="8"/>
      <name val="Times New Roman"/>
      <family val="1"/>
    </font>
    <font>
      <sz val="14"/>
      <color indexed="8"/>
      <name val="標楷體"/>
      <family val="4"/>
      <charset val="136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2.5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30">
    <xf numFmtId="0" fontId="0" fillId="0" borderId="0" xfId="0">
      <alignment vertical="center"/>
    </xf>
    <xf numFmtId="41" fontId="6" fillId="0" borderId="1" xfId="0" applyNumberFormat="1" applyFont="1" applyFill="1" applyBorder="1" applyAlignment="1">
      <alignment vertical="center"/>
    </xf>
    <xf numFmtId="0" fontId="14" fillId="0" borderId="0" xfId="0" applyFont="1">
      <alignment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right" vertical="center"/>
    </xf>
    <xf numFmtId="177" fontId="14" fillId="0" borderId="0" xfId="0" applyNumberFormat="1" applyFont="1">
      <alignment vertical="center"/>
    </xf>
    <xf numFmtId="177" fontId="14" fillId="0" borderId="0" xfId="0" applyNumberFormat="1" applyFont="1" applyBorder="1">
      <alignment vertical="center"/>
    </xf>
    <xf numFmtId="177" fontId="14" fillId="0" borderId="2" xfId="0" applyNumberFormat="1" applyFont="1" applyBorder="1">
      <alignment vertical="center"/>
    </xf>
    <xf numFmtId="0" fontId="15" fillId="0" borderId="0" xfId="0" applyFont="1">
      <alignment vertical="center"/>
    </xf>
    <xf numFmtId="41" fontId="6" fillId="0" borderId="5" xfId="0" applyNumberFormat="1" applyFont="1" applyFill="1" applyBorder="1" applyAlignment="1">
      <alignment vertical="center"/>
    </xf>
    <xf numFmtId="0" fontId="16" fillId="0" borderId="0" xfId="0" applyFont="1" applyAlignment="1">
      <alignment horizontal="left" vertical="center"/>
    </xf>
    <xf numFmtId="41" fontId="6" fillId="0" borderId="6" xfId="0" applyNumberFormat="1" applyFont="1" applyFill="1" applyBorder="1" applyAlignment="1">
      <alignment horizontal="center" vertical="center"/>
    </xf>
    <xf numFmtId="41" fontId="6" fillId="0" borderId="7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41" fontId="7" fillId="0" borderId="8" xfId="0" applyNumberFormat="1" applyFont="1" applyFill="1" applyBorder="1" applyAlignment="1">
      <alignment horizontal="center" vertical="center" wrapText="1"/>
    </xf>
    <xf numFmtId="41" fontId="7" fillId="0" borderId="9" xfId="0" applyNumberFormat="1" applyFont="1" applyFill="1" applyBorder="1" applyAlignment="1">
      <alignment horizontal="center" vertical="center" wrapText="1"/>
    </xf>
    <xf numFmtId="41" fontId="7" fillId="0" borderId="10" xfId="0" applyNumberFormat="1" applyFont="1" applyFill="1" applyBorder="1" applyAlignment="1">
      <alignment horizontal="center" vertical="center" wrapText="1"/>
    </xf>
    <xf numFmtId="41" fontId="7" fillId="0" borderId="1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10" xfId="1" applyFont="1" applyFill="1" applyBorder="1" applyAlignment="1">
      <alignment horizontal="center" vertical="center" wrapText="1"/>
    </xf>
    <xf numFmtId="0" fontId="1" fillId="0" borderId="11" xfId="1" applyFont="1" applyFill="1" applyBorder="1" applyAlignment="1">
      <alignment horizontal="center" vertical="center" wrapText="1"/>
    </xf>
    <xf numFmtId="0" fontId="1" fillId="0" borderId="6" xfId="1" applyFont="1" applyFill="1" applyBorder="1" applyAlignment="1">
      <alignment horizontal="center" vertical="center" wrapText="1"/>
    </xf>
  </cellXfs>
  <cellStyles count="2">
    <cellStyle name="一般" xfId="0" builtinId="0"/>
    <cellStyle name="一般_NEW疾病重分類代碼表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1"/>
  <sheetViews>
    <sheetView showGridLines="0" tabSelected="1" zoomScaleNormal="100" workbookViewId="0">
      <selection sqref="A1:P1"/>
    </sheetView>
  </sheetViews>
  <sheetFormatPr defaultRowHeight="15.6"/>
  <cols>
    <col min="1" max="1" width="13.77734375" style="7" customWidth="1"/>
    <col min="2" max="31" width="10.44140625" style="2" customWidth="1"/>
    <col min="32" max="16384" width="8.88671875" style="2"/>
  </cols>
  <sheetData>
    <row r="1" spans="1:31" s="12" customFormat="1" ht="19.95" customHeight="1">
      <c r="A1" s="22" t="s">
        <v>24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2" t="s">
        <v>25</v>
      </c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</row>
    <row r="2" spans="1:31" ht="16.2">
      <c r="A2" s="3"/>
      <c r="P2" s="8" t="s">
        <v>4</v>
      </c>
      <c r="S2" s="8"/>
      <c r="AE2" s="8" t="s">
        <v>4</v>
      </c>
    </row>
    <row r="3" spans="1:31" ht="15.6" customHeight="1">
      <c r="A3" s="24" t="s">
        <v>3</v>
      </c>
      <c r="B3" s="20" t="s">
        <v>0</v>
      </c>
      <c r="C3" s="1"/>
      <c r="D3" s="1"/>
      <c r="E3" s="27" t="s">
        <v>8</v>
      </c>
      <c r="F3" s="1"/>
      <c r="G3" s="1"/>
      <c r="H3" s="27" t="s">
        <v>15</v>
      </c>
      <c r="I3" s="1"/>
      <c r="J3" s="1"/>
      <c r="K3" s="27" t="s">
        <v>16</v>
      </c>
      <c r="L3" s="1"/>
      <c r="M3" s="1"/>
      <c r="N3" s="27" t="s">
        <v>17</v>
      </c>
      <c r="O3" s="1"/>
      <c r="P3" s="13"/>
      <c r="Q3" s="27" t="s">
        <v>18</v>
      </c>
      <c r="R3" s="1"/>
      <c r="S3" s="1"/>
      <c r="T3" s="27" t="s">
        <v>19</v>
      </c>
      <c r="U3" s="1"/>
      <c r="V3" s="1"/>
      <c r="W3" s="27" t="s">
        <v>20</v>
      </c>
      <c r="X3" s="1"/>
      <c r="Y3" s="1"/>
      <c r="Z3" s="27" t="s">
        <v>21</v>
      </c>
      <c r="AA3" s="1"/>
      <c r="AB3" s="1"/>
      <c r="AC3" s="27" t="s">
        <v>22</v>
      </c>
      <c r="AD3" s="1"/>
      <c r="AE3" s="1"/>
    </row>
    <row r="4" spans="1:31" ht="15.6" customHeight="1">
      <c r="A4" s="25"/>
      <c r="B4" s="21"/>
      <c r="C4" s="18" t="s">
        <v>1</v>
      </c>
      <c r="D4" s="18" t="s">
        <v>2</v>
      </c>
      <c r="E4" s="28"/>
      <c r="F4" s="18" t="s">
        <v>1</v>
      </c>
      <c r="G4" s="18" t="s">
        <v>2</v>
      </c>
      <c r="H4" s="28"/>
      <c r="I4" s="18" t="s">
        <v>9</v>
      </c>
      <c r="J4" s="18" t="s">
        <v>10</v>
      </c>
      <c r="K4" s="28"/>
      <c r="L4" s="18" t="s">
        <v>11</v>
      </c>
      <c r="M4" s="18" t="s">
        <v>12</v>
      </c>
      <c r="N4" s="28"/>
      <c r="O4" s="18" t="s">
        <v>11</v>
      </c>
      <c r="P4" s="18" t="s">
        <v>12</v>
      </c>
      <c r="Q4" s="28"/>
      <c r="R4" s="18" t="s">
        <v>11</v>
      </c>
      <c r="S4" s="18" t="s">
        <v>12</v>
      </c>
      <c r="T4" s="28"/>
      <c r="U4" s="18" t="s">
        <v>11</v>
      </c>
      <c r="V4" s="18" t="s">
        <v>12</v>
      </c>
      <c r="W4" s="28"/>
      <c r="X4" s="18" t="s">
        <v>11</v>
      </c>
      <c r="Y4" s="18" t="s">
        <v>12</v>
      </c>
      <c r="Z4" s="28"/>
      <c r="AA4" s="18" t="s">
        <v>11</v>
      </c>
      <c r="AB4" s="18" t="s">
        <v>12</v>
      </c>
      <c r="AC4" s="28"/>
      <c r="AD4" s="18" t="s">
        <v>11</v>
      </c>
      <c r="AE4" s="20" t="s">
        <v>12</v>
      </c>
    </row>
    <row r="5" spans="1:31" ht="15.6" customHeight="1">
      <c r="A5" s="25"/>
      <c r="B5" s="21"/>
      <c r="C5" s="19"/>
      <c r="D5" s="19"/>
      <c r="E5" s="28"/>
      <c r="F5" s="19"/>
      <c r="G5" s="19"/>
      <c r="H5" s="28"/>
      <c r="I5" s="19"/>
      <c r="J5" s="19"/>
      <c r="K5" s="28"/>
      <c r="L5" s="19"/>
      <c r="M5" s="19"/>
      <c r="N5" s="28"/>
      <c r="O5" s="19"/>
      <c r="P5" s="19"/>
      <c r="Q5" s="28"/>
      <c r="R5" s="19"/>
      <c r="S5" s="19"/>
      <c r="T5" s="28"/>
      <c r="U5" s="19"/>
      <c r="V5" s="19"/>
      <c r="W5" s="28"/>
      <c r="X5" s="19"/>
      <c r="Y5" s="19"/>
      <c r="Z5" s="28"/>
      <c r="AA5" s="19"/>
      <c r="AB5" s="19"/>
      <c r="AC5" s="28"/>
      <c r="AD5" s="19"/>
      <c r="AE5" s="21"/>
    </row>
    <row r="6" spans="1:31" ht="19.95" customHeight="1">
      <c r="A6" s="26"/>
      <c r="B6" s="15" t="s">
        <v>7</v>
      </c>
      <c r="C6" s="16" t="s">
        <v>5</v>
      </c>
      <c r="D6" s="16" t="s">
        <v>6</v>
      </c>
      <c r="E6" s="29"/>
      <c r="F6" s="16" t="s">
        <v>5</v>
      </c>
      <c r="G6" s="16" t="s">
        <v>6</v>
      </c>
      <c r="H6" s="29"/>
      <c r="I6" s="16" t="s">
        <v>13</v>
      </c>
      <c r="J6" s="16" t="s">
        <v>14</v>
      </c>
      <c r="K6" s="29"/>
      <c r="L6" s="16" t="s">
        <v>13</v>
      </c>
      <c r="M6" s="16" t="s">
        <v>14</v>
      </c>
      <c r="N6" s="29"/>
      <c r="O6" s="16" t="s">
        <v>13</v>
      </c>
      <c r="P6" s="16" t="s">
        <v>14</v>
      </c>
      <c r="Q6" s="29"/>
      <c r="R6" s="16" t="s">
        <v>13</v>
      </c>
      <c r="S6" s="16" t="s">
        <v>14</v>
      </c>
      <c r="T6" s="29"/>
      <c r="U6" s="16" t="s">
        <v>13</v>
      </c>
      <c r="V6" s="16" t="s">
        <v>14</v>
      </c>
      <c r="W6" s="29"/>
      <c r="X6" s="16" t="s">
        <v>13</v>
      </c>
      <c r="Y6" s="16" t="s">
        <v>14</v>
      </c>
      <c r="Z6" s="29"/>
      <c r="AA6" s="16" t="s">
        <v>13</v>
      </c>
      <c r="AB6" s="16" t="s">
        <v>14</v>
      </c>
      <c r="AC6" s="29"/>
      <c r="AD6" s="16" t="s">
        <v>13</v>
      </c>
      <c r="AE6" s="15" t="s">
        <v>14</v>
      </c>
    </row>
    <row r="7" spans="1:31" ht="18" customHeight="1">
      <c r="A7" s="4">
        <v>90</v>
      </c>
      <c r="B7" s="9">
        <f>SUM(C7:D7)</f>
        <v>406966.6590925426</v>
      </c>
      <c r="C7" s="9">
        <f>SUM(F7,I7,L7,O7,R7,U7,X7,AA7,AD7)</f>
        <v>204684.76932738622</v>
      </c>
      <c r="D7" s="9">
        <f>SUM(G7,J7,M7,P7,S7,V7,Y7,AB7,AE7)</f>
        <v>202281.88976515635</v>
      </c>
      <c r="E7" s="9">
        <f>SUM(F7:G7)</f>
        <v>39026.025817177171</v>
      </c>
      <c r="F7" s="9">
        <v>21174.072386614069</v>
      </c>
      <c r="G7" s="9">
        <v>17851.953430563099</v>
      </c>
      <c r="H7" s="9">
        <f>SUM(I7:J7)</f>
        <v>26104.816953013484</v>
      </c>
      <c r="I7" s="9">
        <v>13361.814301144726</v>
      </c>
      <c r="J7" s="9">
        <v>12743.002651868755</v>
      </c>
      <c r="K7" s="9">
        <f>SUM(L7:M7)</f>
        <v>37317.361004133301</v>
      </c>
      <c r="L7" s="9">
        <v>16028.79401482194</v>
      </c>
      <c r="M7" s="9">
        <v>21288.566989311363</v>
      </c>
      <c r="N7" s="9">
        <f>SUM(O7:P7)</f>
        <v>47413.207038492881</v>
      </c>
      <c r="O7" s="9">
        <v>22100.836501174941</v>
      </c>
      <c r="P7" s="9">
        <v>25312.37053731794</v>
      </c>
      <c r="Q7" s="9">
        <f>SUM(R7:S7)</f>
        <v>56970.284704463353</v>
      </c>
      <c r="R7" s="9">
        <v>28037.64259633511</v>
      </c>
      <c r="S7" s="9">
        <v>28932.642108128246</v>
      </c>
      <c r="T7" s="9">
        <f>SUM(U7:V7)</f>
        <v>53103.161351952513</v>
      </c>
      <c r="U7" s="9">
        <v>25336.132371225212</v>
      </c>
      <c r="V7" s="9">
        <v>27767.028980727297</v>
      </c>
      <c r="W7" s="9">
        <f>SUM(X7:Y7)</f>
        <v>62712.014469746544</v>
      </c>
      <c r="X7" s="9">
        <v>31140.527617098367</v>
      </c>
      <c r="Y7" s="9">
        <v>31571.486852648173</v>
      </c>
      <c r="Z7" s="9">
        <f>SUM(AA7:AB7)</f>
        <v>62204.000898264705</v>
      </c>
      <c r="AA7" s="9">
        <v>36044.114939680076</v>
      </c>
      <c r="AB7" s="9">
        <v>26159.885958584629</v>
      </c>
      <c r="AC7" s="9">
        <f>SUM(AD7:AE7)</f>
        <v>22115.78685529864</v>
      </c>
      <c r="AD7" s="9">
        <v>11460.8345992918</v>
      </c>
      <c r="AE7" s="9">
        <v>10654.952256006838</v>
      </c>
    </row>
    <row r="8" spans="1:31" ht="18" customHeight="1">
      <c r="A8" s="5">
        <v>91</v>
      </c>
      <c r="B8" s="9">
        <f t="shared" ref="B8:B20" si="0">SUM(C8:D8)</f>
        <v>434884.33243479498</v>
      </c>
      <c r="C8" s="9">
        <f t="shared" ref="C8:C20" si="1">SUM(F8,I8,L8,O8,R8,U8,X8,AA8,AD8)</f>
        <v>220347.70023631107</v>
      </c>
      <c r="D8" s="9">
        <f t="shared" ref="D8:D20" si="2">SUM(G8,J8,M8,P8,S8,V8,Y8,AB8,AE8)</f>
        <v>214536.63219848395</v>
      </c>
      <c r="E8" s="9">
        <f t="shared" ref="E8:E20" si="3">SUM(F8:G8)</f>
        <v>39970.342508084905</v>
      </c>
      <c r="F8" s="9">
        <v>21731.328773874691</v>
      </c>
      <c r="G8" s="9">
        <v>18239.013734210213</v>
      </c>
      <c r="H8" s="9">
        <f t="shared" ref="H8:H20" si="4">SUM(I8:J8)</f>
        <v>27171.502191485921</v>
      </c>
      <c r="I8" s="9">
        <v>14068.495238708905</v>
      </c>
      <c r="J8" s="9">
        <v>13103.006952777016</v>
      </c>
      <c r="K8" s="9">
        <f t="shared" ref="K8:K20" si="5">SUM(L8:M8)</f>
        <v>38877.966137810196</v>
      </c>
      <c r="L8" s="9">
        <v>17110.566543771016</v>
      </c>
      <c r="M8" s="9">
        <v>21767.39959403918</v>
      </c>
      <c r="N8" s="9">
        <f t="shared" ref="N8:N20" si="6">SUM(O8:P8)</f>
        <v>46169.633582001428</v>
      </c>
      <c r="O8" s="9">
        <v>21535.704793251683</v>
      </c>
      <c r="P8" s="9">
        <v>24633.928788749745</v>
      </c>
      <c r="Q8" s="9">
        <f t="shared" ref="Q8:Q20" si="7">SUM(R8:S8)</f>
        <v>60819.490825808316</v>
      </c>
      <c r="R8" s="9">
        <v>30372.397171357941</v>
      </c>
      <c r="S8" s="9">
        <v>30447.093654450378</v>
      </c>
      <c r="T8" s="9">
        <f t="shared" ref="T8:T20" si="8">SUM(U8:V8)</f>
        <v>59992.545126902885</v>
      </c>
      <c r="U8" s="9">
        <v>28771.510406259498</v>
      </c>
      <c r="V8" s="9">
        <v>31221.034720643387</v>
      </c>
      <c r="W8" s="9">
        <f t="shared" ref="W8:W20" si="9">SUM(X8:Y8)</f>
        <v>66969.075213150645</v>
      </c>
      <c r="X8" s="9">
        <v>33107.034580837164</v>
      </c>
      <c r="Y8" s="9">
        <v>33862.040632313488</v>
      </c>
      <c r="Z8" s="9">
        <f t="shared" ref="Z8:Z20" si="10">SUM(AA8:AB8)</f>
        <v>68346.273009063167</v>
      </c>
      <c r="AA8" s="9">
        <v>39367.966491161642</v>
      </c>
      <c r="AB8" s="9">
        <v>28978.306517901521</v>
      </c>
      <c r="AC8" s="9">
        <f t="shared" ref="AC8:AC20" si="11">SUM(AD8:AE8)</f>
        <v>26567.503840487512</v>
      </c>
      <c r="AD8" s="9">
        <v>14282.696237088514</v>
      </c>
      <c r="AE8" s="9">
        <v>12284.807603398998</v>
      </c>
    </row>
    <row r="9" spans="1:31" ht="18" customHeight="1">
      <c r="A9" s="4">
        <v>92</v>
      </c>
      <c r="B9" s="9">
        <f t="shared" si="0"/>
        <v>444801.32123502612</v>
      </c>
      <c r="C9" s="9">
        <f t="shared" si="1"/>
        <v>225586.51041037324</v>
      </c>
      <c r="D9" s="9">
        <f t="shared" si="2"/>
        <v>219214.8108246529</v>
      </c>
      <c r="E9" s="9">
        <f t="shared" si="3"/>
        <v>37181.445818749286</v>
      </c>
      <c r="F9" s="9">
        <v>20398.015259500757</v>
      </c>
      <c r="G9" s="9">
        <v>16783.430559248533</v>
      </c>
      <c r="H9" s="9">
        <f t="shared" si="4"/>
        <v>25663.827616999712</v>
      </c>
      <c r="I9" s="9">
        <v>13539.155323702424</v>
      </c>
      <c r="J9" s="9">
        <v>12124.67229329729</v>
      </c>
      <c r="K9" s="9">
        <f t="shared" si="5"/>
        <v>38013.409871196709</v>
      </c>
      <c r="L9" s="9">
        <v>17058.264474370342</v>
      </c>
      <c r="M9" s="9">
        <v>20955.145396826363</v>
      </c>
      <c r="N9" s="9">
        <f t="shared" si="6"/>
        <v>46245.451522499687</v>
      </c>
      <c r="O9" s="9">
        <v>21582.285907002024</v>
      </c>
      <c r="P9" s="9">
        <v>24663.165615497659</v>
      </c>
      <c r="Q9" s="9">
        <f t="shared" si="7"/>
        <v>61696.979655736861</v>
      </c>
      <c r="R9" s="9">
        <v>30737.943966097548</v>
      </c>
      <c r="S9" s="9">
        <v>30959.035689639313</v>
      </c>
      <c r="T9" s="9">
        <f t="shared" si="8"/>
        <v>63403.954679024595</v>
      </c>
      <c r="U9" s="9">
        <v>30777.383098368966</v>
      </c>
      <c r="V9" s="9">
        <v>32626.571580655629</v>
      </c>
      <c r="W9" s="9">
        <f t="shared" si="9"/>
        <v>71174.499381026719</v>
      </c>
      <c r="X9" s="9">
        <v>35523.396636025514</v>
      </c>
      <c r="Y9" s="9">
        <v>35651.102745001197</v>
      </c>
      <c r="Z9" s="9">
        <f t="shared" si="10"/>
        <v>71574.468320779692</v>
      </c>
      <c r="AA9" s="9">
        <v>40589.635079153188</v>
      </c>
      <c r="AB9" s="9">
        <v>30984.833241626508</v>
      </c>
      <c r="AC9" s="9">
        <f t="shared" si="11"/>
        <v>29847.284369012876</v>
      </c>
      <c r="AD9" s="9">
        <v>15380.430666152484</v>
      </c>
      <c r="AE9" s="9">
        <v>14466.853702860391</v>
      </c>
    </row>
    <row r="10" spans="1:31" ht="18" customHeight="1">
      <c r="A10" s="4">
        <v>93</v>
      </c>
      <c r="B10" s="9">
        <f t="shared" si="0"/>
        <v>479042.83959722443</v>
      </c>
      <c r="C10" s="9">
        <f t="shared" si="1"/>
        <v>243572.90733844973</v>
      </c>
      <c r="D10" s="9">
        <f t="shared" si="2"/>
        <v>235469.9322587747</v>
      </c>
      <c r="E10" s="9">
        <f t="shared" si="3"/>
        <v>38869.789986635296</v>
      </c>
      <c r="F10" s="9">
        <v>21284.795454926287</v>
      </c>
      <c r="G10" s="9">
        <v>17584.994531709013</v>
      </c>
      <c r="H10" s="9">
        <f t="shared" si="4"/>
        <v>26565.532565416783</v>
      </c>
      <c r="I10" s="9">
        <v>14038.929536058766</v>
      </c>
      <c r="J10" s="9">
        <v>12526.603029358017</v>
      </c>
      <c r="K10" s="9">
        <f t="shared" si="5"/>
        <v>40247.018767238071</v>
      </c>
      <c r="L10" s="9">
        <v>18079.913333504206</v>
      </c>
      <c r="M10" s="9">
        <v>22167.105433733868</v>
      </c>
      <c r="N10" s="9">
        <f t="shared" si="6"/>
        <v>48492.621421211377</v>
      </c>
      <c r="O10" s="9">
        <v>22735.606045700562</v>
      </c>
      <c r="P10" s="9">
        <v>25757.015375510815</v>
      </c>
      <c r="Q10" s="9">
        <f t="shared" si="7"/>
        <v>67115.448816174234</v>
      </c>
      <c r="R10" s="9">
        <v>33689.959828192361</v>
      </c>
      <c r="S10" s="9">
        <v>33425.488987981873</v>
      </c>
      <c r="T10" s="9">
        <f t="shared" si="8"/>
        <v>72981.241402277577</v>
      </c>
      <c r="U10" s="9">
        <v>35795.027733127077</v>
      </c>
      <c r="V10" s="9">
        <v>37186.213669150507</v>
      </c>
      <c r="W10" s="9">
        <f t="shared" si="9"/>
        <v>74068.368854344269</v>
      </c>
      <c r="X10" s="9">
        <v>36769.783954428167</v>
      </c>
      <c r="Y10" s="9">
        <v>37298.58489991611</v>
      </c>
      <c r="Z10" s="9">
        <f t="shared" si="10"/>
        <v>77315.293889463675</v>
      </c>
      <c r="AA10" s="9">
        <v>43356.546505408405</v>
      </c>
      <c r="AB10" s="9">
        <v>33958.747384055278</v>
      </c>
      <c r="AC10" s="9">
        <f t="shared" si="11"/>
        <v>33387.523894463069</v>
      </c>
      <c r="AD10" s="9">
        <v>17822.344947103862</v>
      </c>
      <c r="AE10" s="9">
        <v>15565.178947359207</v>
      </c>
    </row>
    <row r="11" spans="1:31" ht="18" customHeight="1">
      <c r="A11" s="5">
        <v>94</v>
      </c>
      <c r="B11" s="9">
        <f t="shared" si="0"/>
        <v>505687.55293969822</v>
      </c>
      <c r="C11" s="9">
        <f t="shared" si="1"/>
        <v>256953.97531453657</v>
      </c>
      <c r="D11" s="9">
        <f t="shared" si="2"/>
        <v>248733.57762516165</v>
      </c>
      <c r="E11" s="9">
        <f t="shared" si="3"/>
        <v>39744.928924346896</v>
      </c>
      <c r="F11" s="9">
        <v>21718.743197652922</v>
      </c>
      <c r="G11" s="9">
        <v>18026.18572669397</v>
      </c>
      <c r="H11" s="9">
        <f t="shared" si="4"/>
        <v>27358.289135031664</v>
      </c>
      <c r="I11" s="9">
        <v>14223.791808970682</v>
      </c>
      <c r="J11" s="9">
        <v>13134.49732606098</v>
      </c>
      <c r="K11" s="9">
        <f t="shared" si="5"/>
        <v>41537.426532718644</v>
      </c>
      <c r="L11" s="9">
        <v>18870.667838575693</v>
      </c>
      <c r="M11" s="9">
        <v>22666.758694142951</v>
      </c>
      <c r="N11" s="9">
        <f t="shared" si="6"/>
        <v>49090.931122615235</v>
      </c>
      <c r="O11" s="9">
        <v>23416.264857955804</v>
      </c>
      <c r="P11" s="9">
        <v>25674.666264659427</v>
      </c>
      <c r="Q11" s="9">
        <f t="shared" si="7"/>
        <v>69799.782190685903</v>
      </c>
      <c r="R11" s="9">
        <v>34947.313738775454</v>
      </c>
      <c r="S11" s="9">
        <v>34852.468451910448</v>
      </c>
      <c r="T11" s="9">
        <f t="shared" si="8"/>
        <v>79730.405319567159</v>
      </c>
      <c r="U11" s="9">
        <v>39138.527160196856</v>
      </c>
      <c r="V11" s="9">
        <v>40591.878159370295</v>
      </c>
      <c r="W11" s="9">
        <f t="shared" si="9"/>
        <v>77789.616653756137</v>
      </c>
      <c r="X11" s="9">
        <v>38733.297913863345</v>
      </c>
      <c r="Y11" s="9">
        <v>39056.318739892791</v>
      </c>
      <c r="Z11" s="9">
        <f t="shared" si="10"/>
        <v>82131.01224719685</v>
      </c>
      <c r="AA11" s="9">
        <v>45257.224893622624</v>
      </c>
      <c r="AB11" s="9">
        <v>36873.787353574226</v>
      </c>
      <c r="AC11" s="9">
        <f t="shared" si="11"/>
        <v>38505.160813779716</v>
      </c>
      <c r="AD11" s="9">
        <v>20648.143904923167</v>
      </c>
      <c r="AE11" s="9">
        <v>17857.016908856545</v>
      </c>
    </row>
    <row r="12" spans="1:31" ht="18" customHeight="1">
      <c r="A12" s="4">
        <v>95</v>
      </c>
      <c r="B12" s="9">
        <f t="shared" si="0"/>
        <v>531083.16625305754</v>
      </c>
      <c r="C12" s="9">
        <f t="shared" si="1"/>
        <v>268686.59578241489</v>
      </c>
      <c r="D12" s="9">
        <f t="shared" si="2"/>
        <v>262396.57047064271</v>
      </c>
      <c r="E12" s="9">
        <f t="shared" si="3"/>
        <v>38596.747955013197</v>
      </c>
      <c r="F12" s="9">
        <v>21293.667532345542</v>
      </c>
      <c r="G12" s="9">
        <v>17303.080422667652</v>
      </c>
      <c r="H12" s="9">
        <f t="shared" si="4"/>
        <v>27954.410157062073</v>
      </c>
      <c r="I12" s="9">
        <v>14586.24681857496</v>
      </c>
      <c r="J12" s="9">
        <v>13368.163338487113</v>
      </c>
      <c r="K12" s="9">
        <f t="shared" si="5"/>
        <v>41959.21976150816</v>
      </c>
      <c r="L12" s="9">
        <v>18685.859968777317</v>
      </c>
      <c r="M12" s="9">
        <v>23273.359792730844</v>
      </c>
      <c r="N12" s="9">
        <f t="shared" si="6"/>
        <v>51170.465037607428</v>
      </c>
      <c r="O12" s="9">
        <v>24123.394258430122</v>
      </c>
      <c r="P12" s="9">
        <v>27047.070779177306</v>
      </c>
      <c r="Q12" s="9">
        <f t="shared" si="7"/>
        <v>71682.281920347858</v>
      </c>
      <c r="R12" s="9">
        <v>36250.85907033168</v>
      </c>
      <c r="S12" s="9">
        <v>35431.422850016177</v>
      </c>
      <c r="T12" s="9">
        <f t="shared" si="8"/>
        <v>90390.421304787713</v>
      </c>
      <c r="U12" s="9">
        <v>43786.29384287943</v>
      </c>
      <c r="V12" s="9">
        <v>46604.127461908276</v>
      </c>
      <c r="W12" s="9">
        <f t="shared" si="9"/>
        <v>81825.699933164433</v>
      </c>
      <c r="X12" s="9">
        <v>40534.713134078571</v>
      </c>
      <c r="Y12" s="9">
        <v>41290.986799085855</v>
      </c>
      <c r="Z12" s="9">
        <f t="shared" si="10"/>
        <v>85417.818175073975</v>
      </c>
      <c r="AA12" s="9">
        <v>46640.392660397782</v>
      </c>
      <c r="AB12" s="9">
        <v>38777.425514676201</v>
      </c>
      <c r="AC12" s="9">
        <f t="shared" si="11"/>
        <v>42086.102008492788</v>
      </c>
      <c r="AD12" s="9">
        <v>22785.168496599505</v>
      </c>
      <c r="AE12" s="9">
        <v>19300.933511893283</v>
      </c>
    </row>
    <row r="13" spans="1:31" ht="18" customHeight="1">
      <c r="A13" s="4">
        <v>96</v>
      </c>
      <c r="B13" s="9">
        <f t="shared" si="0"/>
        <v>554773.01323605515</v>
      </c>
      <c r="C13" s="9">
        <f t="shared" si="1"/>
        <v>279225.90694833943</v>
      </c>
      <c r="D13" s="9">
        <f t="shared" si="2"/>
        <v>275547.10628771572</v>
      </c>
      <c r="E13" s="9">
        <f t="shared" si="3"/>
        <v>37518.124614465865</v>
      </c>
      <c r="F13" s="9">
        <v>20737.989688712874</v>
      </c>
      <c r="G13" s="9">
        <v>16780.134925752995</v>
      </c>
      <c r="H13" s="9">
        <f t="shared" si="4"/>
        <v>28290.951626075723</v>
      </c>
      <c r="I13" s="9">
        <v>14921.243405248091</v>
      </c>
      <c r="J13" s="9">
        <v>13369.708220827633</v>
      </c>
      <c r="K13" s="9">
        <f t="shared" si="5"/>
        <v>42495.896048554292</v>
      </c>
      <c r="L13" s="9">
        <v>19024.565455560249</v>
      </c>
      <c r="M13" s="9">
        <v>23471.33059299404</v>
      </c>
      <c r="N13" s="9">
        <f t="shared" si="6"/>
        <v>53112.42561162624</v>
      </c>
      <c r="O13" s="9">
        <v>24889.474673940596</v>
      </c>
      <c r="P13" s="9">
        <v>28222.950937685648</v>
      </c>
      <c r="Q13" s="9">
        <f t="shared" si="7"/>
        <v>75382.919016357133</v>
      </c>
      <c r="R13" s="9">
        <v>37730.491541369767</v>
      </c>
      <c r="S13" s="9">
        <v>37652.427474987366</v>
      </c>
      <c r="T13" s="9">
        <f t="shared" si="8"/>
        <v>97848.497005929356</v>
      </c>
      <c r="U13" s="9">
        <v>48055.178473048574</v>
      </c>
      <c r="V13" s="9">
        <v>49793.318532880789</v>
      </c>
      <c r="W13" s="9">
        <f t="shared" si="9"/>
        <v>85473.889894921624</v>
      </c>
      <c r="X13" s="9">
        <v>42175.74883822821</v>
      </c>
      <c r="Y13" s="9">
        <v>43298.141056693421</v>
      </c>
      <c r="Z13" s="9">
        <f t="shared" si="10"/>
        <v>88358.414672609157</v>
      </c>
      <c r="AA13" s="9">
        <v>46418.970710555281</v>
      </c>
      <c r="AB13" s="9">
        <v>41939.443962053883</v>
      </c>
      <c r="AC13" s="9">
        <f t="shared" si="11"/>
        <v>46291.894745515689</v>
      </c>
      <c r="AD13" s="9">
        <v>25272.244161675771</v>
      </c>
      <c r="AE13" s="9">
        <v>21019.650583839917</v>
      </c>
    </row>
    <row r="14" spans="1:31" ht="18" customHeight="1">
      <c r="A14" s="5">
        <v>97</v>
      </c>
      <c r="B14" s="9">
        <f t="shared" si="0"/>
        <v>570574.32542313519</v>
      </c>
      <c r="C14" s="9">
        <f t="shared" si="1"/>
        <v>289454.20500480972</v>
      </c>
      <c r="D14" s="9">
        <f t="shared" si="2"/>
        <v>281120.12041832542</v>
      </c>
      <c r="E14" s="9">
        <f t="shared" si="3"/>
        <v>38098.733404892278</v>
      </c>
      <c r="F14" s="9">
        <v>21068.090854936898</v>
      </c>
      <c r="G14" s="9">
        <v>17030.642549955381</v>
      </c>
      <c r="H14" s="9">
        <f t="shared" si="4"/>
        <v>28411.11290443068</v>
      </c>
      <c r="I14" s="9">
        <v>15338.370282593012</v>
      </c>
      <c r="J14" s="9">
        <v>13072.742621837668</v>
      </c>
      <c r="K14" s="9">
        <f t="shared" si="5"/>
        <v>42308.088110516561</v>
      </c>
      <c r="L14" s="9">
        <v>19321.783513181745</v>
      </c>
      <c r="M14" s="9">
        <v>22986.304597334813</v>
      </c>
      <c r="N14" s="9">
        <f t="shared" si="6"/>
        <v>54455.712264248607</v>
      </c>
      <c r="O14" s="9">
        <v>25418.242663658832</v>
      </c>
      <c r="P14" s="9">
        <v>29037.469600589779</v>
      </c>
      <c r="Q14" s="9">
        <f t="shared" si="7"/>
        <v>78862.402682371205</v>
      </c>
      <c r="R14" s="9">
        <v>39694.193665440704</v>
      </c>
      <c r="S14" s="9">
        <v>39168.209016930494</v>
      </c>
      <c r="T14" s="9">
        <f t="shared" si="8"/>
        <v>101780.24417229305</v>
      </c>
      <c r="U14" s="9">
        <v>50158.588896482353</v>
      </c>
      <c r="V14" s="9">
        <v>51621.655275810699</v>
      </c>
      <c r="W14" s="9">
        <f t="shared" si="9"/>
        <v>88730.9813610399</v>
      </c>
      <c r="X14" s="9">
        <v>44806.615325182967</v>
      </c>
      <c r="Y14" s="9">
        <v>43924.366035856932</v>
      </c>
      <c r="Z14" s="9">
        <f t="shared" si="10"/>
        <v>89287.1104594145</v>
      </c>
      <c r="AA14" s="9">
        <v>47008.340624903693</v>
      </c>
      <c r="AB14" s="9">
        <v>42278.769834510807</v>
      </c>
      <c r="AC14" s="9">
        <f t="shared" si="11"/>
        <v>48639.94006392837</v>
      </c>
      <c r="AD14" s="9">
        <v>26639.979178429519</v>
      </c>
      <c r="AE14" s="9">
        <v>21999.960885498851</v>
      </c>
    </row>
    <row r="15" spans="1:31" ht="18" customHeight="1">
      <c r="A15" s="4">
        <v>98</v>
      </c>
      <c r="B15" s="9">
        <f t="shared" si="0"/>
        <v>591847.41263764817</v>
      </c>
      <c r="C15" s="9">
        <f t="shared" si="1"/>
        <v>297416.62306488084</v>
      </c>
      <c r="D15" s="9">
        <f t="shared" si="2"/>
        <v>294430.78957276739</v>
      </c>
      <c r="E15" s="9">
        <f t="shared" si="3"/>
        <v>37707.179203658161</v>
      </c>
      <c r="F15" s="9">
        <v>20606.484128430999</v>
      </c>
      <c r="G15" s="9">
        <v>17100.695075227159</v>
      </c>
      <c r="H15" s="9">
        <f t="shared" si="4"/>
        <v>29540.209523720314</v>
      </c>
      <c r="I15" s="9">
        <v>15474.874998761034</v>
      </c>
      <c r="J15" s="9">
        <v>14065.33452495928</v>
      </c>
      <c r="K15" s="9">
        <f t="shared" si="5"/>
        <v>41141.447643226609</v>
      </c>
      <c r="L15" s="9">
        <v>18685.531354345927</v>
      </c>
      <c r="M15" s="9">
        <v>22455.916288880679</v>
      </c>
      <c r="N15" s="9">
        <f t="shared" si="6"/>
        <v>56143.776876359334</v>
      </c>
      <c r="O15" s="9">
        <v>26077.953138964389</v>
      </c>
      <c r="P15" s="9">
        <v>30065.823737394941</v>
      </c>
      <c r="Q15" s="9">
        <f t="shared" si="7"/>
        <v>76981.139754731586</v>
      </c>
      <c r="R15" s="9">
        <v>38699.427346590543</v>
      </c>
      <c r="S15" s="9">
        <v>38281.712408141044</v>
      </c>
      <c r="T15" s="9">
        <f t="shared" si="8"/>
        <v>107623.35957906727</v>
      </c>
      <c r="U15" s="9">
        <v>52928.742822067958</v>
      </c>
      <c r="V15" s="9">
        <v>54694.616756999305</v>
      </c>
      <c r="W15" s="9">
        <f t="shared" si="9"/>
        <v>93776.319551679771</v>
      </c>
      <c r="X15" s="9">
        <v>47168.177719791398</v>
      </c>
      <c r="Y15" s="9">
        <v>46608.141831888366</v>
      </c>
      <c r="Z15" s="9">
        <f t="shared" si="10"/>
        <v>94411.213119413878</v>
      </c>
      <c r="AA15" s="9">
        <v>47851.625896859783</v>
      </c>
      <c r="AB15" s="9">
        <v>46559.587222554088</v>
      </c>
      <c r="AC15" s="9">
        <f t="shared" si="11"/>
        <v>54522.767385791332</v>
      </c>
      <c r="AD15" s="9">
        <v>29923.805659068821</v>
      </c>
      <c r="AE15" s="9">
        <v>24598.961726722515</v>
      </c>
    </row>
    <row r="16" spans="1:31" ht="18" customHeight="1">
      <c r="A16" s="4">
        <v>99</v>
      </c>
      <c r="B16" s="9">
        <f t="shared" si="0"/>
        <v>599784.97002414672</v>
      </c>
      <c r="C16" s="9">
        <f t="shared" si="1"/>
        <v>301419.52003706852</v>
      </c>
      <c r="D16" s="9">
        <f t="shared" si="2"/>
        <v>298365.4499870782</v>
      </c>
      <c r="E16" s="9">
        <f t="shared" si="3"/>
        <v>36832.990285348576</v>
      </c>
      <c r="F16" s="9">
        <v>20228.098255729572</v>
      </c>
      <c r="G16" s="9">
        <v>16604.892029619004</v>
      </c>
      <c r="H16" s="9">
        <f t="shared" si="4"/>
        <v>29880.933218403727</v>
      </c>
      <c r="I16" s="9">
        <v>15721.435194848238</v>
      </c>
      <c r="J16" s="9">
        <v>14159.498023555487</v>
      </c>
      <c r="K16" s="9">
        <f t="shared" si="5"/>
        <v>40381.548256906994</v>
      </c>
      <c r="L16" s="9">
        <v>18461.856043795957</v>
      </c>
      <c r="M16" s="9">
        <v>21919.692213111037</v>
      </c>
      <c r="N16" s="9">
        <f t="shared" si="6"/>
        <v>55427.440452323244</v>
      </c>
      <c r="O16" s="9">
        <v>25963.970896235664</v>
      </c>
      <c r="P16" s="9">
        <v>29463.469556087581</v>
      </c>
      <c r="Q16" s="9">
        <f t="shared" si="7"/>
        <v>78691.459534658148</v>
      </c>
      <c r="R16" s="9">
        <v>39786.46292579647</v>
      </c>
      <c r="S16" s="9">
        <v>38904.996608861678</v>
      </c>
      <c r="T16" s="9">
        <f t="shared" si="8"/>
        <v>111454.70325514814</v>
      </c>
      <c r="U16" s="9">
        <v>54911.903789904238</v>
      </c>
      <c r="V16" s="9">
        <v>56542.799465243901</v>
      </c>
      <c r="W16" s="9">
        <f t="shared" si="9"/>
        <v>96821.549844607158</v>
      </c>
      <c r="X16" s="9">
        <v>48484.912599011848</v>
      </c>
      <c r="Y16" s="9">
        <v>48336.637245595317</v>
      </c>
      <c r="Z16" s="9">
        <f t="shared" si="10"/>
        <v>92211.189469075616</v>
      </c>
      <c r="AA16" s="9">
        <v>45552.954380909461</v>
      </c>
      <c r="AB16" s="9">
        <v>46658.235088166148</v>
      </c>
      <c r="AC16" s="9">
        <f t="shared" si="11"/>
        <v>58083.155707675163</v>
      </c>
      <c r="AD16" s="9">
        <v>32307.925950837078</v>
      </c>
      <c r="AE16" s="9">
        <v>25775.229756838085</v>
      </c>
    </row>
    <row r="17" spans="1:31" ht="18" customHeight="1">
      <c r="A17" s="5">
        <v>100</v>
      </c>
      <c r="B17" s="9">
        <f t="shared" si="0"/>
        <v>624277.06062598701</v>
      </c>
      <c r="C17" s="9">
        <f t="shared" si="1"/>
        <v>313338.27792960947</v>
      </c>
      <c r="D17" s="9">
        <f t="shared" si="2"/>
        <v>310938.78269637754</v>
      </c>
      <c r="E17" s="9">
        <f t="shared" si="3"/>
        <v>36476.16522051442</v>
      </c>
      <c r="F17" s="9">
        <v>19886.740384088735</v>
      </c>
      <c r="G17" s="9">
        <v>16589.424836425682</v>
      </c>
      <c r="H17" s="9">
        <f t="shared" si="4"/>
        <v>29210.757644599842</v>
      </c>
      <c r="I17" s="9">
        <v>15760.15533592157</v>
      </c>
      <c r="J17" s="9">
        <v>13450.602308678272</v>
      </c>
      <c r="K17" s="9">
        <f t="shared" si="5"/>
        <v>39432.734358036469</v>
      </c>
      <c r="L17" s="9">
        <v>18039.10246683058</v>
      </c>
      <c r="M17" s="9">
        <v>21393.631891205892</v>
      </c>
      <c r="N17" s="9">
        <f t="shared" si="6"/>
        <v>59151.266798160039</v>
      </c>
      <c r="O17" s="9">
        <v>27480.390528471948</v>
      </c>
      <c r="P17" s="9">
        <v>31670.876269688095</v>
      </c>
      <c r="Q17" s="9">
        <f t="shared" si="7"/>
        <v>78653.23015737586</v>
      </c>
      <c r="R17" s="9">
        <v>40064.746070348716</v>
      </c>
      <c r="S17" s="9">
        <v>38588.484087027136</v>
      </c>
      <c r="T17" s="9">
        <f t="shared" si="8"/>
        <v>115819.35462582533</v>
      </c>
      <c r="U17" s="9">
        <v>56765.090207951536</v>
      </c>
      <c r="V17" s="9">
        <v>59054.26441787379</v>
      </c>
      <c r="W17" s="9">
        <f t="shared" si="9"/>
        <v>107580.78160133251</v>
      </c>
      <c r="X17" s="9">
        <v>54350.708548582006</v>
      </c>
      <c r="Y17" s="9">
        <v>53230.0730527505</v>
      </c>
      <c r="Z17" s="9">
        <f t="shared" si="10"/>
        <v>96065.739409930291</v>
      </c>
      <c r="AA17" s="9">
        <v>46638.202378025228</v>
      </c>
      <c r="AB17" s="9">
        <v>49427.537031905063</v>
      </c>
      <c r="AC17" s="9">
        <f t="shared" si="11"/>
        <v>61887.030810212258</v>
      </c>
      <c r="AD17" s="9">
        <v>34353.142009389107</v>
      </c>
      <c r="AE17" s="9">
        <v>27533.888800823152</v>
      </c>
    </row>
    <row r="18" spans="1:31" ht="18" customHeight="1">
      <c r="A18" s="4">
        <v>101</v>
      </c>
      <c r="B18" s="9">
        <f t="shared" si="0"/>
        <v>652341.84994495136</v>
      </c>
      <c r="C18" s="9">
        <f t="shared" si="1"/>
        <v>327292.31207033742</v>
      </c>
      <c r="D18" s="9">
        <f t="shared" si="2"/>
        <v>325049.53787461395</v>
      </c>
      <c r="E18" s="9">
        <f t="shared" si="3"/>
        <v>35961.252195290486</v>
      </c>
      <c r="F18" s="9">
        <v>19956.354512665461</v>
      </c>
      <c r="G18" s="9">
        <v>16004.897682625027</v>
      </c>
      <c r="H18" s="9">
        <f t="shared" si="4"/>
        <v>29217.520050044121</v>
      </c>
      <c r="I18" s="9">
        <v>15691.415399070687</v>
      </c>
      <c r="J18" s="9">
        <v>13526.104650973435</v>
      </c>
      <c r="K18" s="9">
        <f t="shared" si="5"/>
        <v>40438.275842576681</v>
      </c>
      <c r="L18" s="9">
        <v>18506.303839263455</v>
      </c>
      <c r="M18" s="9">
        <v>21931.972003313225</v>
      </c>
      <c r="N18" s="9">
        <f t="shared" si="6"/>
        <v>62066.471001741244</v>
      </c>
      <c r="O18" s="9">
        <v>28088.809531017105</v>
      </c>
      <c r="P18" s="9">
        <v>33977.661470724139</v>
      </c>
      <c r="Q18" s="9">
        <f t="shared" si="7"/>
        <v>79795.516896584159</v>
      </c>
      <c r="R18" s="9">
        <v>40582.669396300444</v>
      </c>
      <c r="S18" s="9">
        <v>39212.847500283722</v>
      </c>
      <c r="T18" s="9">
        <f t="shared" si="8"/>
        <v>121258.29341183824</v>
      </c>
      <c r="U18" s="9">
        <v>60216.962774275635</v>
      </c>
      <c r="V18" s="9">
        <v>61041.330637562613</v>
      </c>
      <c r="W18" s="9">
        <f t="shared" si="9"/>
        <v>120395.60785241766</v>
      </c>
      <c r="X18" s="9">
        <v>60856.635687804912</v>
      </c>
      <c r="Y18" s="9">
        <v>59538.972164612744</v>
      </c>
      <c r="Z18" s="9">
        <f t="shared" si="10"/>
        <v>100156.03225381978</v>
      </c>
      <c r="AA18" s="9">
        <v>48267.82831212836</v>
      </c>
      <c r="AB18" s="9">
        <v>51888.203941691427</v>
      </c>
      <c r="AC18" s="10">
        <f t="shared" si="11"/>
        <v>63052.880440638961</v>
      </c>
      <c r="AD18" s="9">
        <v>35125.332617811349</v>
      </c>
      <c r="AE18" s="9">
        <v>27927.547822827612</v>
      </c>
    </row>
    <row r="19" spans="1:31" ht="18" customHeight="1">
      <c r="A19" s="4">
        <v>102</v>
      </c>
      <c r="B19" s="10">
        <f t="shared" si="0"/>
        <v>676237.30192242342</v>
      </c>
      <c r="C19" s="10">
        <f t="shared" si="1"/>
        <v>340330.54641755909</v>
      </c>
      <c r="D19" s="10">
        <f t="shared" si="2"/>
        <v>335906.75550486433</v>
      </c>
      <c r="E19" s="10">
        <f t="shared" si="3"/>
        <v>35945.051292413176</v>
      </c>
      <c r="F19" s="10">
        <v>20135.886732682709</v>
      </c>
      <c r="G19" s="10">
        <v>15809.164559730471</v>
      </c>
      <c r="H19" s="10">
        <f t="shared" si="4"/>
        <v>29124.551271618868</v>
      </c>
      <c r="I19" s="10">
        <v>15763.751994883582</v>
      </c>
      <c r="J19" s="10">
        <v>13360.799276735286</v>
      </c>
      <c r="K19" s="10">
        <f t="shared" si="5"/>
        <v>39520.118489080756</v>
      </c>
      <c r="L19" s="10">
        <v>18613.990883883496</v>
      </c>
      <c r="M19" s="10">
        <v>20906.12760519726</v>
      </c>
      <c r="N19" s="10">
        <f t="shared" si="6"/>
        <v>61722.526134542248</v>
      </c>
      <c r="O19" s="10">
        <v>28323.335593555312</v>
      </c>
      <c r="P19" s="10">
        <v>33399.190540986936</v>
      </c>
      <c r="Q19" s="10">
        <f t="shared" si="7"/>
        <v>83209.902367226619</v>
      </c>
      <c r="R19" s="10">
        <v>42135.92995539098</v>
      </c>
      <c r="S19" s="10">
        <v>41073.972411835639</v>
      </c>
      <c r="T19" s="10">
        <f t="shared" si="8"/>
        <v>126781.72312487327</v>
      </c>
      <c r="U19" s="10">
        <v>63186.1975525546</v>
      </c>
      <c r="V19" s="10">
        <v>63595.525572318678</v>
      </c>
      <c r="W19" s="10">
        <f t="shared" si="9"/>
        <v>127350.08713951954</v>
      </c>
      <c r="X19" s="10">
        <v>65348.115130227088</v>
      </c>
      <c r="Y19" s="10">
        <v>62001.972009292454</v>
      </c>
      <c r="Z19" s="10">
        <f t="shared" si="10"/>
        <v>104481.17806687017</v>
      </c>
      <c r="AA19" s="10">
        <v>50201.752558172368</v>
      </c>
      <c r="AB19" s="10">
        <v>54279.425508697794</v>
      </c>
      <c r="AC19" s="10">
        <f t="shared" si="11"/>
        <v>68102.164036278729</v>
      </c>
      <c r="AD19" s="10">
        <v>36621.586016208916</v>
      </c>
      <c r="AE19" s="10">
        <v>31480.578020069806</v>
      </c>
    </row>
    <row r="20" spans="1:31" ht="18" customHeight="1">
      <c r="A20" s="6">
        <v>103</v>
      </c>
      <c r="B20" s="11">
        <f t="shared" si="0"/>
        <v>694198.89470737707</v>
      </c>
      <c r="C20" s="11">
        <f t="shared" si="1"/>
        <v>347948.58191603742</v>
      </c>
      <c r="D20" s="11">
        <f t="shared" si="2"/>
        <v>346250.31279133959</v>
      </c>
      <c r="E20" s="11">
        <f t="shared" si="3"/>
        <v>36944.875674052149</v>
      </c>
      <c r="F20" s="11">
        <v>20410.891835119681</v>
      </c>
      <c r="G20" s="11">
        <v>16533.983838932465</v>
      </c>
      <c r="H20" s="11">
        <f t="shared" si="4"/>
        <v>28126.857616172281</v>
      </c>
      <c r="I20" s="11">
        <v>15156.970538729913</v>
      </c>
      <c r="J20" s="11">
        <v>12969.88707744237</v>
      </c>
      <c r="K20" s="11">
        <f t="shared" si="5"/>
        <v>38744.271259574991</v>
      </c>
      <c r="L20" s="11">
        <v>18073.61161584502</v>
      </c>
      <c r="M20" s="11">
        <v>20670.659643729974</v>
      </c>
      <c r="N20" s="11">
        <f t="shared" si="6"/>
        <v>64514.074693992094</v>
      </c>
      <c r="O20" s="11">
        <v>29436.40388839033</v>
      </c>
      <c r="P20" s="11">
        <v>35077.67080560176</v>
      </c>
      <c r="Q20" s="11">
        <f t="shared" si="7"/>
        <v>81182.711979035608</v>
      </c>
      <c r="R20" s="11">
        <v>41212.36075420049</v>
      </c>
      <c r="S20" s="11">
        <v>39970.351224835111</v>
      </c>
      <c r="T20" s="11">
        <f t="shared" si="8"/>
        <v>128793.70955459088</v>
      </c>
      <c r="U20" s="11">
        <v>65070.485987044369</v>
      </c>
      <c r="V20" s="11">
        <v>63723.223567546513</v>
      </c>
      <c r="W20" s="11">
        <f t="shared" si="9"/>
        <v>137841.89171642694</v>
      </c>
      <c r="X20" s="11">
        <v>69547.222249222075</v>
      </c>
      <c r="Y20" s="11">
        <v>68294.669467204847</v>
      </c>
      <c r="Z20" s="11">
        <f t="shared" si="10"/>
        <v>109341.76647030983</v>
      </c>
      <c r="AA20" s="11">
        <v>52489.550288834704</v>
      </c>
      <c r="AB20" s="11">
        <v>56852.216181475123</v>
      </c>
      <c r="AC20" s="11">
        <f t="shared" si="11"/>
        <v>68708.735743222263</v>
      </c>
      <c r="AD20" s="11">
        <v>36551.084758650868</v>
      </c>
      <c r="AE20" s="11">
        <v>32157.650984571388</v>
      </c>
    </row>
    <row r="21" spans="1:31" ht="16.8">
      <c r="A21" s="17" t="s">
        <v>23</v>
      </c>
      <c r="K21" s="14"/>
      <c r="T21" s="14"/>
    </row>
  </sheetData>
  <mergeCells count="33">
    <mergeCell ref="C4:C5"/>
    <mergeCell ref="B3:B5"/>
    <mergeCell ref="D4:D5"/>
    <mergeCell ref="AC3:AC6"/>
    <mergeCell ref="T3:T6"/>
    <mergeCell ref="W3:W6"/>
    <mergeCell ref="Z3:Z6"/>
    <mergeCell ref="V4:V5"/>
    <mergeCell ref="AA4:AA5"/>
    <mergeCell ref="E3:E6"/>
    <mergeCell ref="L4:L5"/>
    <mergeCell ref="S4:S5"/>
    <mergeCell ref="Q3:Q6"/>
    <mergeCell ref="M4:M5"/>
    <mergeCell ref="O4:O5"/>
    <mergeCell ref="P4:P5"/>
    <mergeCell ref="N3:N6"/>
    <mergeCell ref="A1:P1"/>
    <mergeCell ref="Q1:AE1"/>
    <mergeCell ref="A3:A6"/>
    <mergeCell ref="H3:H6"/>
    <mergeCell ref="K3:K6"/>
    <mergeCell ref="F4:F5"/>
    <mergeCell ref="G4:G5"/>
    <mergeCell ref="I4:I5"/>
    <mergeCell ref="J4:J5"/>
    <mergeCell ref="AB4:AB5"/>
    <mergeCell ref="AD4:AD5"/>
    <mergeCell ref="AE4:AE5"/>
    <mergeCell ref="R4:R5"/>
    <mergeCell ref="X4:X5"/>
    <mergeCell ref="Y4:Y5"/>
    <mergeCell ref="U4:U5"/>
  </mergeCells>
  <phoneticPr fontId="4" type="noConversion"/>
  <printOptions horizontalCentered="1"/>
  <pageMargins left="0" right="0" top="0.74803149606299213" bottom="0.74803149606299213" header="0.31496062992125984" footer="0.31496062992125984"/>
  <pageSetup paperSize="9" scale="80" orientation="landscape" r:id="rId1"/>
  <colBreaks count="1" manualBreakCount="1">
    <brk id="16" max="2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2</vt:i4>
      </vt:variant>
    </vt:vector>
  </HeadingPairs>
  <TitlesOfParts>
    <vt:vector size="3" baseType="lpstr">
      <vt:lpstr>sheet</vt:lpstr>
      <vt:lpstr>sheet!Print_Area</vt:lpstr>
      <vt:lpstr>sheet!Print_Titles</vt:lpstr>
    </vt:vector>
  </TitlesOfParts>
  <Company>DOH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統計室黃逸芯</dc:creator>
  <cp:lastModifiedBy>統計處黃素滿</cp:lastModifiedBy>
  <cp:lastPrinted>2016-10-26T08:00:58Z</cp:lastPrinted>
  <dcterms:created xsi:type="dcterms:W3CDTF">2016-10-12T06:39:06Z</dcterms:created>
  <dcterms:modified xsi:type="dcterms:W3CDTF">2023-11-14T09:38:15Z</dcterms:modified>
</cp:coreProperties>
</file>