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D:\00視察\06性別平等\01性別統計指標(社福)\11405\"/>
    </mc:Choice>
  </mc:AlternateContent>
  <xr:revisionPtr revIDLastSave="0" documentId="13_ncr:1_{60B79D3F-EB3D-4A78-80E3-EBCB85C042B8}" xr6:coauthVersionLast="36" xr6:coauthVersionMax="36" xr10:uidLastSave="{00000000-0000-0000-0000-000000000000}"/>
  <bookViews>
    <workbookView xWindow="0" yWindow="0" windowWidth="28800" windowHeight="12255" tabRatio="679" xr2:uid="{00000000-000D-0000-FFFF-FFFF00000000}"/>
  </bookViews>
  <sheets>
    <sheet name="歷年(112年~)" sheetId="65" r:id="rId1"/>
    <sheet name="113" sheetId="67" r:id="rId2"/>
    <sheet name="112" sheetId="66" r:id="rId3"/>
    <sheet name="歷年(109年~111年)" sheetId="44" r:id="rId4"/>
    <sheet name="111" sheetId="64" r:id="rId5"/>
    <sheet name="110" sheetId="63" r:id="rId6"/>
    <sheet name="109" sheetId="61" r:id="rId7"/>
    <sheet name="歷年 (87年-108年)" sheetId="62" r:id="rId8"/>
    <sheet name="108" sheetId="60" r:id="rId9"/>
    <sheet name="107" sheetId="59" r:id="rId10"/>
    <sheet name="106" sheetId="56" r:id="rId11"/>
    <sheet name="105" sheetId="53" r:id="rId12"/>
    <sheet name="104" sheetId="51" r:id="rId13"/>
    <sheet name="103" sheetId="47" r:id="rId14"/>
    <sheet name="102" sheetId="38" r:id="rId15"/>
    <sheet name="101" sheetId="35" r:id="rId16"/>
    <sheet name="100" sheetId="33" r:id="rId17"/>
    <sheet name="99" sheetId="30" r:id="rId18"/>
    <sheet name="98" sheetId="28" r:id="rId19"/>
    <sheet name="97" sheetId="45" r:id="rId20"/>
    <sheet name="96" sheetId="23" r:id="rId21"/>
    <sheet name="95" sheetId="21" r:id="rId22"/>
    <sheet name="94" sheetId="19" r:id="rId23"/>
    <sheet name="93" sheetId="17" r:id="rId24"/>
    <sheet name="92" sheetId="16" r:id="rId25"/>
    <sheet name="91" sheetId="39" r:id="rId26"/>
    <sheet name="90" sheetId="40" r:id="rId27"/>
    <sheet name="89" sheetId="41" r:id="rId28"/>
    <sheet name="88" sheetId="42" r:id="rId29"/>
    <sheet name="87" sheetId="43" r:id="rId30"/>
  </sheets>
  <definedNames>
    <definedName name="_xlnm.Print_Area" localSheetId="10">'106'!$A$1:$X$78</definedName>
    <definedName name="_xlnm.Print_Area" localSheetId="9">'107'!$A$1:$W$78</definedName>
    <definedName name="_xlnm.Print_Area" localSheetId="8">'108'!$A$1:$W$78</definedName>
    <definedName name="_xlnm.Print_Area" localSheetId="6">'109'!$A$1:$W$78</definedName>
    <definedName name="_xlnm.Print_Area" localSheetId="5">'110'!$A$1:$W$78</definedName>
    <definedName name="_xlnm.Print_Titles" localSheetId="10">'106'!$A:$B,'106'!$1:$5</definedName>
    <definedName name="_xlnm.Print_Titles" localSheetId="9">'107'!$A:$B,'107'!$1:$5</definedName>
    <definedName name="_xlnm.Print_Titles" localSheetId="8">'108'!$A:$B,'108'!$1:$5</definedName>
    <definedName name="_xlnm.Print_Titles" localSheetId="6">'109'!$A:$B,'109'!$1:$5</definedName>
    <definedName name="_xlnm.Print_Titles" localSheetId="5">'110'!$A:$B,'110'!$1:$5</definedName>
  </definedNames>
  <calcPr calcId="191029"/>
</workbook>
</file>

<file path=xl/calcChain.xml><?xml version="1.0" encoding="utf-8"?>
<calcChain xmlns="http://schemas.openxmlformats.org/spreadsheetml/2006/main">
  <c r="O2" i="67" l="1"/>
  <c r="N2" i="67"/>
  <c r="M2" i="67"/>
  <c r="L2" i="67"/>
  <c r="I2" i="67"/>
  <c r="H2" i="67"/>
  <c r="G2" i="67"/>
  <c r="F2" i="67"/>
  <c r="D2" i="67"/>
  <c r="C2" i="67"/>
  <c r="O2" i="66" l="1"/>
  <c r="N2" i="66"/>
  <c r="M2" i="66"/>
  <c r="L2" i="66"/>
  <c r="I2" i="66"/>
  <c r="H2" i="66"/>
  <c r="G2" i="66"/>
  <c r="F2" i="66"/>
  <c r="D2" i="66"/>
  <c r="C2" i="66"/>
  <c r="Y2" i="64" l="1"/>
  <c r="X2" i="64"/>
  <c r="W2" i="64"/>
  <c r="V2" i="64"/>
  <c r="U2" i="64"/>
  <c r="T2" i="64"/>
  <c r="S2" i="64"/>
  <c r="R2" i="64"/>
  <c r="Q2" i="64"/>
  <c r="P2" i="64"/>
  <c r="O2" i="64"/>
  <c r="N2" i="64"/>
  <c r="M2" i="64"/>
  <c r="L2" i="64"/>
  <c r="I2" i="64"/>
  <c r="H2" i="64"/>
  <c r="G2" i="64"/>
  <c r="F2" i="64"/>
  <c r="D2" i="64"/>
  <c r="C2" i="64"/>
  <c r="Y2" i="63" l="1"/>
  <c r="X2" i="63"/>
  <c r="W2" i="63"/>
  <c r="V2" i="63"/>
  <c r="U2" i="63"/>
  <c r="T2" i="63"/>
  <c r="S2" i="63"/>
  <c r="R2" i="63"/>
  <c r="Q2" i="63"/>
  <c r="P2" i="63"/>
  <c r="O2" i="63"/>
  <c r="N2" i="63"/>
  <c r="M2" i="63"/>
  <c r="L2" i="63"/>
  <c r="I2" i="63"/>
  <c r="H2" i="63"/>
  <c r="G2" i="63"/>
  <c r="F2" i="63"/>
  <c r="D2" i="63"/>
  <c r="C2" i="63"/>
  <c r="W59" i="62" l="1"/>
  <c r="V59" i="62"/>
  <c r="U59" i="62"/>
  <c r="T59" i="62"/>
  <c r="S59" i="62"/>
  <c r="R59" i="62"/>
  <c r="Q59" i="62"/>
  <c r="P59" i="62"/>
  <c r="O59" i="62"/>
  <c r="N59" i="62"/>
  <c r="M59" i="62"/>
  <c r="L59" i="62"/>
  <c r="K59" i="62"/>
  <c r="J59" i="62"/>
  <c r="I59" i="62"/>
  <c r="H59" i="62"/>
  <c r="G59" i="62"/>
  <c r="F59" i="62"/>
  <c r="E59" i="62"/>
  <c r="D59" i="62"/>
  <c r="C59" i="62"/>
  <c r="W58" i="62"/>
  <c r="V58" i="62"/>
  <c r="U58" i="62"/>
  <c r="T58" i="62"/>
  <c r="S58" i="62"/>
  <c r="R58" i="62"/>
  <c r="Q58" i="62"/>
  <c r="P58" i="62"/>
  <c r="O58" i="62"/>
  <c r="N58" i="62"/>
  <c r="M58" i="62"/>
  <c r="L58" i="62"/>
  <c r="K58" i="62"/>
  <c r="J58" i="62"/>
  <c r="I58" i="62"/>
  <c r="H58" i="62"/>
  <c r="G58" i="62"/>
  <c r="F58" i="62"/>
  <c r="E58" i="62"/>
  <c r="D58" i="62"/>
  <c r="C58" i="62"/>
  <c r="W57" i="62"/>
  <c r="V57" i="62"/>
  <c r="U57" i="62"/>
  <c r="T57" i="62"/>
  <c r="S57" i="62"/>
  <c r="R57" i="62"/>
  <c r="Q57" i="62"/>
  <c r="P57" i="62"/>
  <c r="O57" i="62"/>
  <c r="N57" i="62"/>
  <c r="M57" i="62"/>
  <c r="L57" i="62"/>
  <c r="K57" i="62"/>
  <c r="J57" i="62"/>
  <c r="I57" i="62"/>
  <c r="H57" i="62"/>
  <c r="G57" i="62"/>
  <c r="F57" i="62"/>
  <c r="E57" i="62"/>
  <c r="D57" i="62"/>
  <c r="C57" i="62"/>
  <c r="BX52" i="62"/>
  <c r="BW52" i="62"/>
  <c r="BV52" i="62"/>
  <c r="BU52" i="62"/>
  <c r="BT52" i="62"/>
  <c r="BS52" i="62"/>
  <c r="BR52" i="62"/>
  <c r="BQ52" i="62"/>
  <c r="BP52" i="62"/>
  <c r="BO52" i="62"/>
  <c r="BN52" i="62"/>
  <c r="BM52" i="62"/>
  <c r="BL52" i="62"/>
  <c r="BK52" i="62"/>
  <c r="BJ52" i="62"/>
  <c r="BI52" i="62"/>
  <c r="BH52" i="62"/>
  <c r="BG52" i="62"/>
  <c r="BF52" i="62"/>
  <c r="BE52" i="62"/>
  <c r="BD52" i="62"/>
  <c r="BC52" i="62"/>
  <c r="BB52" i="62"/>
  <c r="BA52" i="62"/>
  <c r="AZ52" i="62"/>
  <c r="AY52" i="62"/>
  <c r="AX52" i="62"/>
  <c r="AW52" i="62"/>
  <c r="AV52" i="62"/>
  <c r="AU52" i="62"/>
  <c r="AT52" i="62"/>
  <c r="AS52" i="62"/>
  <c r="AR52" i="62"/>
  <c r="AQ52" i="62"/>
  <c r="AP52" i="62"/>
  <c r="AO52" i="62"/>
  <c r="AN52" i="62"/>
  <c r="AM52" i="62"/>
  <c r="AL52" i="62"/>
  <c r="AK52" i="62"/>
  <c r="AJ52" i="62"/>
  <c r="AI52" i="62"/>
  <c r="AH52" i="62"/>
  <c r="AG52" i="62"/>
  <c r="AF52" i="62"/>
  <c r="AE52" i="62"/>
  <c r="AD52" i="62"/>
  <c r="AC52" i="62"/>
  <c r="AB52" i="62"/>
  <c r="AA52" i="62"/>
  <c r="Z52" i="62"/>
  <c r="Y52" i="62"/>
  <c r="X52" i="62"/>
  <c r="W52" i="62"/>
  <c r="V52" i="62"/>
  <c r="U52" i="62"/>
  <c r="T52" i="62"/>
  <c r="S52" i="62"/>
  <c r="R52" i="62"/>
  <c r="Q52" i="62"/>
  <c r="P52" i="62"/>
  <c r="O52" i="62"/>
  <c r="N52" i="62"/>
  <c r="M52" i="62"/>
  <c r="L52" i="62"/>
  <c r="K52" i="62"/>
  <c r="J52" i="62"/>
  <c r="I52" i="62"/>
  <c r="H52" i="62"/>
  <c r="G52" i="62"/>
  <c r="F52" i="62"/>
  <c r="E52" i="62"/>
  <c r="D52" i="62"/>
  <c r="C52" i="62"/>
  <c r="BX51" i="62"/>
  <c r="BW51" i="62"/>
  <c r="BV51" i="62"/>
  <c r="BU51" i="62"/>
  <c r="BT51" i="62"/>
  <c r="BS51" i="62"/>
  <c r="BR51" i="62"/>
  <c r="BQ51" i="62"/>
  <c r="BP51" i="62"/>
  <c r="BO51" i="62"/>
  <c r="BN51" i="62"/>
  <c r="BM51" i="62"/>
  <c r="BL51" i="62"/>
  <c r="BK51" i="62"/>
  <c r="BJ51" i="62"/>
  <c r="BI51" i="62"/>
  <c r="BH51" i="62"/>
  <c r="BG51" i="62"/>
  <c r="BF51" i="62"/>
  <c r="BE51" i="62"/>
  <c r="BD51" i="62"/>
  <c r="BC51" i="62"/>
  <c r="BB51" i="62"/>
  <c r="BA51" i="62"/>
  <c r="AZ51" i="62"/>
  <c r="AY51" i="62"/>
  <c r="AX51" i="62"/>
  <c r="AW51" i="62"/>
  <c r="AV51" i="62"/>
  <c r="AU51" i="62"/>
  <c r="AT51" i="62"/>
  <c r="AS51" i="62"/>
  <c r="AR51" i="62"/>
  <c r="AQ51" i="62"/>
  <c r="AP51" i="62"/>
  <c r="AO51" i="62"/>
  <c r="AN51" i="62"/>
  <c r="AM51" i="62"/>
  <c r="AL51" i="62"/>
  <c r="AK51" i="62"/>
  <c r="AJ51" i="62"/>
  <c r="AI51" i="62"/>
  <c r="AH51" i="62"/>
  <c r="AG51" i="62"/>
  <c r="AF51" i="62"/>
  <c r="AE51" i="62"/>
  <c r="AD51" i="62"/>
  <c r="AC51" i="62"/>
  <c r="AB51" i="62"/>
  <c r="AA51" i="62"/>
  <c r="Z51" i="62"/>
  <c r="Y51" i="62"/>
  <c r="X51" i="62"/>
  <c r="W51" i="62"/>
  <c r="V51" i="62"/>
  <c r="U51" i="62"/>
  <c r="T51" i="62"/>
  <c r="S51" i="62"/>
  <c r="R51" i="62"/>
  <c r="Q51" i="62"/>
  <c r="P51" i="62"/>
  <c r="O51" i="62"/>
  <c r="N51" i="62"/>
  <c r="M51" i="62"/>
  <c r="L51" i="62"/>
  <c r="K51" i="62"/>
  <c r="J51" i="62"/>
  <c r="I51" i="62"/>
  <c r="H51" i="62"/>
  <c r="G51" i="62"/>
  <c r="F51" i="62"/>
  <c r="E51" i="62"/>
  <c r="D51" i="62"/>
  <c r="C51" i="62"/>
  <c r="BX50" i="62"/>
  <c r="BW50" i="62"/>
  <c r="BV50" i="62"/>
  <c r="BU50" i="62"/>
  <c r="BT50" i="62"/>
  <c r="BS50" i="62"/>
  <c r="BR50" i="62"/>
  <c r="BQ50" i="62"/>
  <c r="BP50" i="62"/>
  <c r="BO50" i="62"/>
  <c r="BN50" i="62"/>
  <c r="BM50" i="62"/>
  <c r="BL50" i="62"/>
  <c r="BK50" i="62"/>
  <c r="BJ50" i="62"/>
  <c r="BI50" i="62"/>
  <c r="BH50" i="62"/>
  <c r="BG50" i="62"/>
  <c r="BF50" i="62"/>
  <c r="BE50" i="62"/>
  <c r="BD50" i="62"/>
  <c r="BC50" i="62"/>
  <c r="BB50" i="62"/>
  <c r="BA50" i="62"/>
  <c r="AZ50" i="62"/>
  <c r="AY50" i="62"/>
  <c r="AX50" i="62"/>
  <c r="AW50" i="62"/>
  <c r="AV50" i="62"/>
  <c r="AU50" i="62"/>
  <c r="AT50" i="62"/>
  <c r="AS50" i="62"/>
  <c r="AR50" i="62"/>
  <c r="AQ50" i="62"/>
  <c r="AP50" i="62"/>
  <c r="AO50" i="62"/>
  <c r="AN50" i="62"/>
  <c r="AM50" i="62"/>
  <c r="AL50" i="62"/>
  <c r="AK50" i="62"/>
  <c r="AJ50" i="62"/>
  <c r="AI50" i="62"/>
  <c r="AH50" i="62"/>
  <c r="AG50" i="62"/>
  <c r="AF50" i="62"/>
  <c r="AE50" i="62"/>
  <c r="AD50" i="62"/>
  <c r="AC50" i="62"/>
  <c r="AB50" i="62"/>
  <c r="AA50" i="62"/>
  <c r="Z50" i="62"/>
  <c r="Y50" i="62"/>
  <c r="X50" i="62"/>
  <c r="W50" i="62"/>
  <c r="V50" i="62"/>
  <c r="U50" i="62"/>
  <c r="T50" i="62"/>
  <c r="S50" i="62"/>
  <c r="R50" i="62"/>
  <c r="Q50" i="62"/>
  <c r="P50" i="62"/>
  <c r="O50" i="62"/>
  <c r="N50" i="62"/>
  <c r="M50" i="62"/>
  <c r="L50" i="62"/>
  <c r="K50" i="62"/>
  <c r="J50" i="62"/>
  <c r="I50" i="62"/>
  <c r="H50" i="62"/>
  <c r="G50" i="62"/>
  <c r="F50" i="62"/>
  <c r="E50" i="62"/>
  <c r="D50" i="62"/>
  <c r="C50" i="62"/>
  <c r="BX49" i="62"/>
  <c r="BW49" i="62"/>
  <c r="BV49" i="62"/>
  <c r="BU49" i="62"/>
  <c r="BT49" i="62"/>
  <c r="BS49" i="62"/>
  <c r="BR49" i="62"/>
  <c r="BQ49" i="62"/>
  <c r="BP49" i="62"/>
  <c r="BO49" i="62"/>
  <c r="BN49" i="62"/>
  <c r="BM49" i="62"/>
  <c r="BL49" i="62"/>
  <c r="BK49" i="62"/>
  <c r="BJ49" i="62"/>
  <c r="BI49" i="62"/>
  <c r="BH49" i="62"/>
  <c r="BG49" i="62"/>
  <c r="BF49" i="62"/>
  <c r="BE49" i="62"/>
  <c r="BD49" i="62"/>
  <c r="BC49" i="62"/>
  <c r="BB49" i="62"/>
  <c r="BA49" i="62"/>
  <c r="AZ49" i="62"/>
  <c r="AY49" i="62"/>
  <c r="AX49" i="62"/>
  <c r="AW49" i="62"/>
  <c r="AV49" i="62"/>
  <c r="AU49" i="62"/>
  <c r="AT49" i="62"/>
  <c r="AS49" i="62"/>
  <c r="AR49" i="62"/>
  <c r="AQ49" i="62"/>
  <c r="AP49" i="62"/>
  <c r="AO49" i="62"/>
  <c r="AN49" i="62"/>
  <c r="AM49" i="62"/>
  <c r="AL49" i="62"/>
  <c r="AK49" i="62"/>
  <c r="AJ49" i="62"/>
  <c r="AI49" i="62"/>
  <c r="AH49" i="62"/>
  <c r="AG49" i="62"/>
  <c r="AF49" i="62"/>
  <c r="AE49" i="62"/>
  <c r="AD49" i="62"/>
  <c r="AC49" i="62"/>
  <c r="AB49" i="62"/>
  <c r="AA49" i="62"/>
  <c r="Z49" i="62"/>
  <c r="Y49" i="62"/>
  <c r="X49" i="62"/>
  <c r="W49" i="62"/>
  <c r="V49" i="62"/>
  <c r="U49" i="62"/>
  <c r="T49" i="62"/>
  <c r="S49" i="62"/>
  <c r="R49" i="62"/>
  <c r="Q49" i="62"/>
  <c r="P49" i="62"/>
  <c r="O49" i="62"/>
  <c r="N49" i="62"/>
  <c r="M49" i="62"/>
  <c r="L49" i="62"/>
  <c r="K49" i="62"/>
  <c r="J49" i="62"/>
  <c r="I49" i="62"/>
  <c r="H49" i="62"/>
  <c r="G49" i="62"/>
  <c r="F49" i="62"/>
  <c r="E49" i="62"/>
  <c r="D49" i="62"/>
  <c r="C49" i="62"/>
  <c r="BX48" i="62"/>
  <c r="BW48" i="62"/>
  <c r="BV48" i="62"/>
  <c r="BU48" i="62"/>
  <c r="BT48" i="62"/>
  <c r="BS48" i="62"/>
  <c r="BR48" i="62"/>
  <c r="BQ48" i="62"/>
  <c r="BP48" i="62"/>
  <c r="BO48" i="62"/>
  <c r="BN48" i="62"/>
  <c r="BM48" i="62"/>
  <c r="BL48" i="62"/>
  <c r="BK48" i="62"/>
  <c r="BJ48" i="62"/>
  <c r="BI48" i="62"/>
  <c r="BH48" i="62"/>
  <c r="BG48" i="62"/>
  <c r="BF48" i="62"/>
  <c r="BE48" i="62"/>
  <c r="BD48" i="62"/>
  <c r="BC48" i="62"/>
  <c r="BB48" i="62"/>
  <c r="BA48" i="62"/>
  <c r="AZ48" i="62"/>
  <c r="AY48" i="62"/>
  <c r="AX48" i="62"/>
  <c r="AW48" i="62"/>
  <c r="AV48" i="62"/>
  <c r="AU48" i="62"/>
  <c r="AT48" i="62"/>
  <c r="AS48" i="62"/>
  <c r="AR48" i="62"/>
  <c r="AQ48" i="62"/>
  <c r="AP48" i="62"/>
  <c r="AO48" i="62"/>
  <c r="AN48" i="62"/>
  <c r="AM48" i="62"/>
  <c r="AL48" i="62"/>
  <c r="AK48" i="62"/>
  <c r="AJ48" i="62"/>
  <c r="AI48" i="62"/>
  <c r="AH48" i="62"/>
  <c r="AG48" i="62"/>
  <c r="AF48" i="62"/>
  <c r="AE48" i="62"/>
  <c r="AD48" i="62"/>
  <c r="AC48" i="62"/>
  <c r="AB48" i="62"/>
  <c r="AA48" i="62"/>
  <c r="Z48" i="62"/>
  <c r="Y48" i="62"/>
  <c r="X48" i="62"/>
  <c r="W48" i="62"/>
  <c r="V48" i="62"/>
  <c r="U48" i="62"/>
  <c r="T48" i="62"/>
  <c r="S48" i="62"/>
  <c r="R48" i="62"/>
  <c r="Q48" i="62"/>
  <c r="P48" i="62"/>
  <c r="O48" i="62"/>
  <c r="N48" i="62"/>
  <c r="M48" i="62"/>
  <c r="L48" i="62"/>
  <c r="K48" i="62"/>
  <c r="J48" i="62"/>
  <c r="I48" i="62"/>
  <c r="H48" i="62"/>
  <c r="G48" i="62"/>
  <c r="F48" i="62"/>
  <c r="E48" i="62"/>
  <c r="D48" i="62"/>
  <c r="C48" i="62"/>
  <c r="BX47" i="62"/>
  <c r="BW47" i="62"/>
  <c r="BV47" i="62"/>
  <c r="BU47" i="62"/>
  <c r="BT47" i="62"/>
  <c r="BS47" i="62"/>
  <c r="BR47" i="62"/>
  <c r="BQ47" i="62"/>
  <c r="BP47" i="62"/>
  <c r="BO47" i="62"/>
  <c r="BN47" i="62"/>
  <c r="BM47" i="62"/>
  <c r="BL47" i="62"/>
  <c r="BK47" i="62"/>
  <c r="BJ47" i="62"/>
  <c r="BI47" i="62"/>
  <c r="BH47" i="62"/>
  <c r="BG47" i="62"/>
  <c r="BF47" i="62"/>
  <c r="BE47" i="62"/>
  <c r="BD47" i="62"/>
  <c r="BC47" i="62"/>
  <c r="BB47" i="62"/>
  <c r="BA47" i="62"/>
  <c r="AZ47" i="62"/>
  <c r="AY47" i="62"/>
  <c r="AX47" i="62"/>
  <c r="AW47" i="62"/>
  <c r="AV47" i="62"/>
  <c r="AU47" i="62"/>
  <c r="AT47" i="62"/>
  <c r="AS47" i="62"/>
  <c r="AR47" i="62"/>
  <c r="AQ47" i="62"/>
  <c r="AP47" i="62"/>
  <c r="AO47" i="62"/>
  <c r="AN47" i="62"/>
  <c r="AM47" i="62"/>
  <c r="AL47" i="62"/>
  <c r="AK47" i="62"/>
  <c r="AJ47" i="62"/>
  <c r="AI47" i="62"/>
  <c r="AH47" i="62"/>
  <c r="AG47" i="62"/>
  <c r="AF47" i="62"/>
  <c r="AE47" i="62"/>
  <c r="AD47" i="62"/>
  <c r="AC47" i="62"/>
  <c r="AB47" i="62"/>
  <c r="AA47" i="62"/>
  <c r="Z47" i="62"/>
  <c r="Y47" i="62"/>
  <c r="X47" i="62"/>
  <c r="W47" i="62"/>
  <c r="V47" i="62"/>
  <c r="U47" i="62"/>
  <c r="T47" i="62"/>
  <c r="S47" i="62"/>
  <c r="R47" i="62"/>
  <c r="Q47" i="62"/>
  <c r="P47" i="62"/>
  <c r="O47" i="62"/>
  <c r="N47" i="62"/>
  <c r="M47" i="62"/>
  <c r="L47" i="62"/>
  <c r="K47" i="62"/>
  <c r="J47" i="62"/>
  <c r="I47" i="62"/>
  <c r="H47" i="62"/>
  <c r="G47" i="62"/>
  <c r="F47" i="62"/>
  <c r="E47" i="62"/>
  <c r="D47" i="62"/>
  <c r="C47" i="62"/>
  <c r="AT20" i="62"/>
  <c r="AS20" i="62"/>
  <c r="AR20" i="62"/>
  <c r="AQ20" i="62"/>
  <c r="AP20" i="62"/>
  <c r="AO20" i="62"/>
  <c r="AN20" i="62"/>
  <c r="AM20" i="62"/>
  <c r="AL20" i="62"/>
  <c r="AK20" i="62"/>
  <c r="AJ20" i="62"/>
  <c r="AI20" i="62"/>
  <c r="AH20" i="62"/>
  <c r="AG20" i="62"/>
  <c r="AF20" i="62"/>
  <c r="AE20" i="62"/>
  <c r="AD20" i="62"/>
  <c r="AC20" i="62"/>
  <c r="AB20" i="62"/>
  <c r="AA20" i="62"/>
  <c r="Z20" i="62"/>
  <c r="Y20" i="62"/>
  <c r="X20" i="62"/>
  <c r="W20" i="62"/>
  <c r="V20" i="62"/>
  <c r="U20" i="62"/>
  <c r="T20" i="62"/>
  <c r="S20" i="62"/>
  <c r="R20" i="62"/>
  <c r="Q20" i="62"/>
  <c r="P20" i="62"/>
  <c r="O20" i="62"/>
  <c r="N20" i="62"/>
  <c r="M20" i="62"/>
  <c r="L20" i="62"/>
  <c r="K20" i="62"/>
  <c r="J20" i="62"/>
  <c r="I20" i="62"/>
  <c r="H20" i="62"/>
  <c r="G20" i="62"/>
  <c r="F20" i="62"/>
  <c r="E20" i="62"/>
  <c r="D20" i="62"/>
  <c r="C20" i="62"/>
  <c r="W2" i="61" l="1"/>
  <c r="V2" i="61"/>
  <c r="U2" i="61"/>
  <c r="T2" i="61"/>
  <c r="S2" i="61"/>
  <c r="R2" i="61"/>
  <c r="Q2" i="61"/>
  <c r="P2" i="61"/>
  <c r="O2" i="61"/>
  <c r="N2" i="61"/>
  <c r="M2" i="61"/>
  <c r="L2" i="61"/>
  <c r="K2" i="61"/>
  <c r="J2" i="61"/>
  <c r="I2" i="61"/>
  <c r="H2" i="61"/>
  <c r="G2" i="61"/>
  <c r="F2" i="61"/>
  <c r="E2" i="61"/>
  <c r="D2" i="61"/>
  <c r="C2" i="61"/>
  <c r="Q1" i="56" l="1"/>
  <c r="R1" i="56"/>
  <c r="S1" i="56"/>
  <c r="W2" i="60"/>
  <c r="V2" i="60"/>
  <c r="U2" i="60"/>
  <c r="T2" i="60"/>
  <c r="S2" i="60"/>
  <c r="R2" i="60"/>
  <c r="Q2" i="60"/>
  <c r="P2" i="60"/>
  <c r="O2" i="60"/>
  <c r="N2" i="60"/>
  <c r="M2" i="60"/>
  <c r="L2" i="60"/>
  <c r="K2" i="60"/>
  <c r="J2" i="60"/>
  <c r="I2" i="60"/>
  <c r="H2" i="60"/>
  <c r="G2" i="60"/>
  <c r="F2" i="60"/>
  <c r="E2" i="60"/>
  <c r="D2" i="60"/>
  <c r="C2" i="60"/>
  <c r="W2" i="59"/>
  <c r="V2" i="59"/>
  <c r="U2" i="59"/>
  <c r="T2" i="59"/>
  <c r="S2" i="59"/>
  <c r="R2" i="59"/>
  <c r="Q2" i="59"/>
  <c r="P2" i="59"/>
  <c r="O2" i="59"/>
  <c r="N2" i="59"/>
  <c r="M2" i="59"/>
  <c r="L2" i="59"/>
  <c r="K2" i="59"/>
  <c r="J2" i="59"/>
  <c r="I2" i="59"/>
  <c r="H2" i="59"/>
  <c r="G2" i="59"/>
  <c r="F2" i="59"/>
  <c r="E2" i="59"/>
  <c r="D2" i="59"/>
  <c r="C2" i="59"/>
  <c r="BX90" i="47"/>
  <c r="BW90" i="47"/>
  <c r="BV90" i="47"/>
  <c r="BU90" i="47"/>
  <c r="BT90" i="47"/>
  <c r="BS90" i="47"/>
  <c r="BR90" i="47"/>
  <c r="BQ90" i="47"/>
  <c r="BP90" i="47"/>
  <c r="BO90" i="47"/>
  <c r="BN90" i="47"/>
  <c r="BM90" i="47"/>
  <c r="BL90" i="47"/>
  <c r="BK90" i="47"/>
  <c r="BJ90" i="47"/>
  <c r="BI90" i="47"/>
  <c r="BH90" i="47"/>
  <c r="BG90" i="47"/>
  <c r="BF90" i="47"/>
  <c r="BE90" i="47"/>
  <c r="BD90" i="47"/>
  <c r="BC90" i="47"/>
  <c r="BB90" i="47"/>
  <c r="BA90" i="47"/>
  <c r="AZ90" i="47"/>
  <c r="AY90" i="47"/>
  <c r="AX90" i="47"/>
  <c r="AW90" i="47"/>
  <c r="AV90" i="47"/>
  <c r="AU90" i="47"/>
  <c r="AT90" i="47"/>
  <c r="AS90" i="47"/>
  <c r="AR90" i="47"/>
  <c r="AQ90" i="47"/>
  <c r="AP90" i="47"/>
  <c r="AO90" i="47"/>
  <c r="AN90" i="47"/>
  <c r="AM90" i="47"/>
  <c r="AL90" i="47"/>
  <c r="AK90" i="47"/>
  <c r="AJ90" i="47"/>
  <c r="AI90" i="47"/>
  <c r="AH90" i="47"/>
  <c r="AG90" i="47"/>
  <c r="AF90" i="47"/>
  <c r="AE90" i="47"/>
  <c r="AD90" i="47"/>
  <c r="AC90" i="47"/>
  <c r="AB90" i="47"/>
  <c r="AA90" i="47"/>
  <c r="Z90" i="47"/>
  <c r="Y90" i="47"/>
  <c r="X90" i="47"/>
  <c r="W90" i="47"/>
  <c r="V90" i="47"/>
  <c r="U90" i="47"/>
  <c r="T90" i="47"/>
  <c r="S90" i="47"/>
  <c r="R90" i="47"/>
  <c r="Q90" i="47"/>
  <c r="P90" i="47"/>
  <c r="O90" i="47"/>
  <c r="N90" i="47"/>
  <c r="M90" i="47"/>
  <c r="L90" i="47"/>
  <c r="K90" i="47"/>
  <c r="J90" i="47"/>
  <c r="I90" i="47"/>
  <c r="H90" i="47"/>
  <c r="G90" i="47"/>
  <c r="F90" i="47"/>
  <c r="E90" i="47"/>
  <c r="D90" i="47"/>
  <c r="C90" i="47"/>
  <c r="BX89" i="47"/>
  <c r="BW89" i="47"/>
  <c r="BV89" i="47"/>
  <c r="BU89" i="47"/>
  <c r="BT89" i="47"/>
  <c r="BS89" i="47"/>
  <c r="BR89" i="47"/>
  <c r="BQ89" i="47"/>
  <c r="BP89" i="47"/>
  <c r="BO89" i="47"/>
  <c r="BN89" i="47"/>
  <c r="BM89" i="47"/>
  <c r="BL89" i="47"/>
  <c r="BK89" i="47"/>
  <c r="BJ89" i="47"/>
  <c r="BI89" i="47"/>
  <c r="BH89" i="47"/>
  <c r="BG89" i="47"/>
  <c r="BF89" i="47"/>
  <c r="BE89" i="47"/>
  <c r="BD89" i="47"/>
  <c r="BC89" i="47"/>
  <c r="BB89" i="47"/>
  <c r="BA89" i="47"/>
  <c r="AZ89" i="47"/>
  <c r="AY89" i="47"/>
  <c r="AX89" i="47"/>
  <c r="AW89" i="47"/>
  <c r="AV89" i="47"/>
  <c r="AU89" i="47"/>
  <c r="AT89" i="47"/>
  <c r="AS89" i="47"/>
  <c r="AR89" i="47"/>
  <c r="AQ89" i="47"/>
  <c r="AP89" i="47"/>
  <c r="AO89" i="47"/>
  <c r="AN89" i="47"/>
  <c r="AM89" i="47"/>
  <c r="AL89" i="47"/>
  <c r="AK89" i="47"/>
  <c r="AJ89" i="47"/>
  <c r="AI89" i="47"/>
  <c r="AH89" i="47"/>
  <c r="AG89" i="47"/>
  <c r="AF89" i="47"/>
  <c r="AE89" i="47"/>
  <c r="AD89" i="47"/>
  <c r="AC89" i="47"/>
  <c r="AB89" i="47"/>
  <c r="AA89" i="47"/>
  <c r="Z89" i="47"/>
  <c r="Y89" i="47"/>
  <c r="X89" i="47"/>
  <c r="W89" i="47"/>
  <c r="V89" i="47"/>
  <c r="U89" i="47"/>
  <c r="T89" i="47"/>
  <c r="S89" i="47"/>
  <c r="R89" i="47"/>
  <c r="Q89" i="47"/>
  <c r="P89" i="47"/>
  <c r="O89" i="47"/>
  <c r="N89" i="47"/>
  <c r="M89" i="47"/>
  <c r="L89" i="47"/>
  <c r="K89" i="47"/>
  <c r="J89" i="47"/>
  <c r="I89" i="47"/>
  <c r="H89" i="47"/>
  <c r="G89" i="47"/>
  <c r="F89" i="47"/>
  <c r="E89" i="47"/>
  <c r="D89" i="47"/>
  <c r="C89" i="47"/>
  <c r="BX88" i="47"/>
  <c r="BW88" i="47"/>
  <c r="BV88" i="47"/>
  <c r="BU88" i="47"/>
  <c r="BT88" i="47"/>
  <c r="BS88" i="47"/>
  <c r="BR88" i="47"/>
  <c r="BQ88" i="47"/>
  <c r="BP88" i="47"/>
  <c r="BO88" i="47"/>
  <c r="BN88" i="47"/>
  <c r="BM88" i="47"/>
  <c r="BL88" i="47"/>
  <c r="BK88" i="47"/>
  <c r="BJ88" i="47"/>
  <c r="BI88" i="47"/>
  <c r="BH88" i="47"/>
  <c r="BG88" i="47"/>
  <c r="BF88" i="47"/>
  <c r="BE88" i="47"/>
  <c r="BD88" i="47"/>
  <c r="BC88" i="47"/>
  <c r="BB88" i="47"/>
  <c r="BA88" i="47"/>
  <c r="AZ88" i="47"/>
  <c r="AY88" i="47"/>
  <c r="AX88" i="47"/>
  <c r="AW88" i="47"/>
  <c r="AV88" i="47"/>
  <c r="AU88" i="47"/>
  <c r="AT88" i="47"/>
  <c r="AS88" i="47"/>
  <c r="AR88" i="47"/>
  <c r="AQ88" i="47"/>
  <c r="AP88" i="47"/>
  <c r="AO88" i="47"/>
  <c r="AN88" i="47"/>
  <c r="AM88" i="47"/>
  <c r="AL88" i="47"/>
  <c r="AK88" i="47"/>
  <c r="AJ88" i="47"/>
  <c r="AI88" i="47"/>
  <c r="AH88" i="47"/>
  <c r="AG88" i="47"/>
  <c r="AF88" i="47"/>
  <c r="AE88" i="47"/>
  <c r="AD88" i="47"/>
  <c r="AC88" i="47"/>
  <c r="AB88" i="47"/>
  <c r="AA88" i="47"/>
  <c r="Z88" i="47"/>
  <c r="Y88" i="47"/>
  <c r="X88" i="47"/>
  <c r="W88" i="47"/>
  <c r="V88" i="47"/>
  <c r="U88" i="47"/>
  <c r="T88" i="47"/>
  <c r="S88" i="47"/>
  <c r="R88" i="47"/>
  <c r="Q88" i="47"/>
  <c r="P88" i="47"/>
  <c r="O88" i="47"/>
  <c r="N88" i="47"/>
  <c r="M88" i="47"/>
  <c r="L88" i="47"/>
  <c r="K88" i="47"/>
  <c r="J88" i="47"/>
  <c r="I88" i="47"/>
  <c r="H88" i="47"/>
  <c r="G88" i="47"/>
  <c r="F88" i="47"/>
  <c r="E88" i="47"/>
  <c r="D88" i="47"/>
  <c r="C88" i="47"/>
  <c r="BX87" i="47"/>
  <c r="BW87" i="47"/>
  <c r="BV87" i="47"/>
  <c r="BU87" i="47"/>
  <c r="BT87" i="47"/>
  <c r="BS87" i="47"/>
  <c r="BR87" i="47"/>
  <c r="BQ87" i="47"/>
  <c r="BP87" i="47"/>
  <c r="BO87" i="47"/>
  <c r="BN87" i="47"/>
  <c r="BM87" i="47"/>
  <c r="BL87" i="47"/>
  <c r="BK87" i="47"/>
  <c r="BJ87" i="47"/>
  <c r="BI87" i="47"/>
  <c r="BH87" i="47"/>
  <c r="BG87" i="47"/>
  <c r="BF87" i="47"/>
  <c r="BE87" i="47"/>
  <c r="BD87" i="47"/>
  <c r="BC87" i="47"/>
  <c r="BB87" i="47"/>
  <c r="BA87" i="47"/>
  <c r="AZ87" i="47"/>
  <c r="AY87" i="47"/>
  <c r="AX87" i="47"/>
  <c r="AW87" i="47"/>
  <c r="AV87" i="47"/>
  <c r="AU87" i="47"/>
  <c r="AT87" i="47"/>
  <c r="AS87" i="47"/>
  <c r="AR87" i="47"/>
  <c r="AQ87" i="47"/>
  <c r="AP87" i="47"/>
  <c r="AO87" i="47"/>
  <c r="AN87" i="47"/>
  <c r="AM87" i="47"/>
  <c r="AL87" i="47"/>
  <c r="AK87" i="47"/>
  <c r="AJ87" i="47"/>
  <c r="AI87" i="47"/>
  <c r="AH87" i="47"/>
  <c r="AG87" i="47"/>
  <c r="AF87" i="47"/>
  <c r="AE87" i="47"/>
  <c r="AD87" i="47"/>
  <c r="AC87" i="47"/>
  <c r="AB87" i="47"/>
  <c r="AA87" i="47"/>
  <c r="Z87" i="47"/>
  <c r="Y87" i="47"/>
  <c r="X87" i="47"/>
  <c r="W87" i="47"/>
  <c r="V87" i="47"/>
  <c r="U87" i="47"/>
  <c r="T87" i="47"/>
  <c r="S87" i="47"/>
  <c r="R87" i="47"/>
  <c r="Q87" i="47"/>
  <c r="P87" i="47"/>
  <c r="O87" i="47"/>
  <c r="N87" i="47"/>
  <c r="M87" i="47"/>
  <c r="L87" i="47"/>
  <c r="K87" i="47"/>
  <c r="J87" i="47"/>
  <c r="I87" i="47"/>
  <c r="H87" i="47"/>
  <c r="G87" i="47"/>
  <c r="F87" i="47"/>
  <c r="E87" i="47"/>
  <c r="D87" i="47"/>
  <c r="C87" i="47"/>
  <c r="BX86" i="47"/>
  <c r="BW86" i="47"/>
  <c r="BV86" i="47"/>
  <c r="BU86" i="47"/>
  <c r="BT86" i="47"/>
  <c r="BS86" i="47"/>
  <c r="BR86" i="47"/>
  <c r="BQ86" i="47"/>
  <c r="BP86" i="47"/>
  <c r="BO86" i="47"/>
  <c r="BN86" i="47"/>
  <c r="BM86" i="47"/>
  <c r="BL86" i="47"/>
  <c r="BK86" i="47"/>
  <c r="BJ86" i="47"/>
  <c r="BI86" i="47"/>
  <c r="BH86" i="47"/>
  <c r="BG86" i="47"/>
  <c r="BF86" i="47"/>
  <c r="BE86" i="47"/>
  <c r="BD86" i="47"/>
  <c r="BC86" i="47"/>
  <c r="BB86" i="47"/>
  <c r="BA86" i="47"/>
  <c r="AZ86" i="47"/>
  <c r="AY86" i="47"/>
  <c r="AX86" i="47"/>
  <c r="AW86" i="47"/>
  <c r="AV86" i="47"/>
  <c r="AU86" i="47"/>
  <c r="AT86" i="47"/>
  <c r="AS86" i="47"/>
  <c r="AR86" i="47"/>
  <c r="AQ86" i="47"/>
  <c r="AP86" i="47"/>
  <c r="AO86" i="47"/>
  <c r="AN86" i="47"/>
  <c r="AM86" i="47"/>
  <c r="AL86" i="47"/>
  <c r="AK86" i="47"/>
  <c r="AJ86" i="47"/>
  <c r="AI86" i="47"/>
  <c r="AH86" i="47"/>
  <c r="AG86" i="47"/>
  <c r="AF86" i="47"/>
  <c r="AE86" i="47"/>
  <c r="AD86" i="47"/>
  <c r="AC86" i="47"/>
  <c r="AB86" i="47"/>
  <c r="AA86" i="47"/>
  <c r="Z86" i="47"/>
  <c r="Y86" i="47"/>
  <c r="X86" i="47"/>
  <c r="W86" i="47"/>
  <c r="V86" i="47"/>
  <c r="U86" i="47"/>
  <c r="T86" i="47"/>
  <c r="S86" i="47"/>
  <c r="R86" i="47"/>
  <c r="Q86" i="47"/>
  <c r="P86" i="47"/>
  <c r="O86" i="47"/>
  <c r="N86" i="47"/>
  <c r="M86" i="47"/>
  <c r="L86" i="47"/>
  <c r="K86" i="47"/>
  <c r="J86" i="47"/>
  <c r="I86" i="47"/>
  <c r="H86" i="47"/>
  <c r="G86" i="47"/>
  <c r="F86" i="47"/>
  <c r="E86" i="47"/>
  <c r="D86" i="47"/>
  <c r="C86" i="47"/>
  <c r="BX85" i="47"/>
  <c r="BW85" i="47"/>
  <c r="BV85" i="47"/>
  <c r="BU85" i="47"/>
  <c r="BT85" i="47"/>
  <c r="BS85" i="47"/>
  <c r="BR85" i="47"/>
  <c r="BQ85" i="47"/>
  <c r="BP85" i="47"/>
  <c r="BO85" i="47"/>
  <c r="BN85" i="47"/>
  <c r="BM85" i="47"/>
  <c r="BL85" i="47"/>
  <c r="BK85" i="47"/>
  <c r="BJ85" i="47"/>
  <c r="BI85" i="47"/>
  <c r="BH85" i="47"/>
  <c r="BG85" i="47"/>
  <c r="BF85" i="47"/>
  <c r="BE85" i="47"/>
  <c r="BD85" i="47"/>
  <c r="BC85" i="47"/>
  <c r="BB85" i="47"/>
  <c r="BA85" i="47"/>
  <c r="AZ85" i="47"/>
  <c r="AY85" i="47"/>
  <c r="AX85" i="47"/>
  <c r="AW85" i="47"/>
  <c r="AV85" i="47"/>
  <c r="AU85" i="47"/>
  <c r="AT85" i="47"/>
  <c r="AS85" i="47"/>
  <c r="AR85" i="47"/>
  <c r="AQ85" i="47"/>
  <c r="AP85" i="47"/>
  <c r="AO85" i="47"/>
  <c r="AN85" i="47"/>
  <c r="AM85" i="47"/>
  <c r="AL85" i="47"/>
  <c r="AK85" i="47"/>
  <c r="AJ85" i="47"/>
  <c r="AI85" i="47"/>
  <c r="AH85" i="47"/>
  <c r="AG85" i="47"/>
  <c r="AF85" i="47"/>
  <c r="AE85" i="47"/>
  <c r="AD85" i="47"/>
  <c r="AC85" i="47"/>
  <c r="AB85" i="47"/>
  <c r="AA85" i="47"/>
  <c r="Z85" i="47"/>
  <c r="Y85" i="47"/>
  <c r="X85" i="47"/>
  <c r="W85" i="47"/>
  <c r="V85" i="47"/>
  <c r="U85" i="47"/>
  <c r="T85" i="47"/>
  <c r="S85" i="47"/>
  <c r="R85" i="47"/>
  <c r="Q85" i="47"/>
  <c r="P85" i="47"/>
  <c r="O85" i="47"/>
  <c r="N85" i="47"/>
  <c r="M85" i="47"/>
  <c r="L85" i="47"/>
  <c r="K85" i="47"/>
  <c r="J85" i="47"/>
  <c r="I85" i="47"/>
  <c r="H85" i="47"/>
  <c r="G85" i="47"/>
  <c r="F85" i="47"/>
  <c r="E85" i="47"/>
  <c r="D85" i="47"/>
  <c r="C85" i="47"/>
  <c r="BX84" i="47"/>
  <c r="BW84" i="47"/>
  <c r="BV84" i="47"/>
  <c r="BU84" i="47"/>
  <c r="BT84" i="47"/>
  <c r="BS84" i="47"/>
  <c r="BR84" i="47"/>
  <c r="BQ84" i="47"/>
  <c r="BP84" i="47"/>
  <c r="BO84" i="47"/>
  <c r="BN84" i="47"/>
  <c r="BM84" i="47"/>
  <c r="BL84" i="47"/>
  <c r="BK84" i="47"/>
  <c r="BJ84" i="47"/>
  <c r="BI84" i="47"/>
  <c r="BH84" i="47"/>
  <c r="BG84" i="47"/>
  <c r="BF84" i="47"/>
  <c r="BE84" i="47"/>
  <c r="BD84" i="47"/>
  <c r="BC84" i="47"/>
  <c r="BB84" i="47"/>
  <c r="BA84" i="47"/>
  <c r="AZ84" i="47"/>
  <c r="AY84" i="47"/>
  <c r="AX84" i="47"/>
  <c r="AW84" i="47"/>
  <c r="AV84" i="47"/>
  <c r="AU84" i="47"/>
  <c r="AT84" i="47"/>
  <c r="AS84" i="47"/>
  <c r="AR84" i="47"/>
  <c r="AQ84" i="47"/>
  <c r="AP84" i="47"/>
  <c r="AO84" i="47"/>
  <c r="AN84" i="47"/>
  <c r="AM84" i="47"/>
  <c r="AL84" i="47"/>
  <c r="AK84" i="47"/>
  <c r="AJ84" i="47"/>
  <c r="AI84" i="47"/>
  <c r="AH84" i="47"/>
  <c r="AG84" i="47"/>
  <c r="AF84" i="47"/>
  <c r="AE84" i="47"/>
  <c r="AD84" i="47"/>
  <c r="AC84" i="47"/>
  <c r="AB84" i="47"/>
  <c r="AA84" i="47"/>
  <c r="Z84" i="47"/>
  <c r="Y84" i="47"/>
  <c r="X84" i="47"/>
  <c r="W84" i="47"/>
  <c r="V84" i="47"/>
  <c r="U84" i="47"/>
  <c r="T84" i="47"/>
  <c r="S84" i="47"/>
  <c r="R84" i="47"/>
  <c r="Q84" i="47"/>
  <c r="P84" i="47"/>
  <c r="O84" i="47"/>
  <c r="N84" i="47"/>
  <c r="M84" i="47"/>
  <c r="L84" i="47"/>
  <c r="K84" i="47"/>
  <c r="J84" i="47"/>
  <c r="I84" i="47"/>
  <c r="H84" i="47"/>
  <c r="G84" i="47"/>
  <c r="F84" i="47"/>
  <c r="E84" i="47"/>
  <c r="D84" i="47"/>
  <c r="C84" i="47"/>
  <c r="BX83" i="47"/>
  <c r="BW83" i="47"/>
  <c r="BV83" i="47"/>
  <c r="BU83" i="47"/>
  <c r="BT83" i="47"/>
  <c r="BS83" i="47"/>
  <c r="BR83" i="47"/>
  <c r="BQ83" i="47"/>
  <c r="BP83" i="47"/>
  <c r="BO83" i="47"/>
  <c r="BN83" i="47"/>
  <c r="BM83" i="47"/>
  <c r="BL83" i="47"/>
  <c r="BK83" i="47"/>
  <c r="BJ83" i="47"/>
  <c r="BI83" i="47"/>
  <c r="BH83" i="47"/>
  <c r="BG83" i="47"/>
  <c r="BF83" i="47"/>
  <c r="BE83" i="47"/>
  <c r="BD83" i="47"/>
  <c r="BC83" i="47"/>
  <c r="BB83" i="47"/>
  <c r="BA83" i="47"/>
  <c r="AZ83" i="47"/>
  <c r="AY83" i="47"/>
  <c r="AX83" i="47"/>
  <c r="AW83" i="47"/>
  <c r="AV83" i="47"/>
  <c r="AU83" i="47"/>
  <c r="AT83" i="47"/>
  <c r="AS83" i="47"/>
  <c r="AR83" i="47"/>
  <c r="AQ83" i="47"/>
  <c r="AP83" i="47"/>
  <c r="AO83" i="47"/>
  <c r="AN83" i="47"/>
  <c r="AM83" i="47"/>
  <c r="AL83" i="47"/>
  <c r="AK83" i="47"/>
  <c r="AJ83" i="47"/>
  <c r="AI83" i="47"/>
  <c r="AH83" i="47"/>
  <c r="AG83" i="47"/>
  <c r="AF83" i="47"/>
  <c r="AE83" i="47"/>
  <c r="AD83" i="47"/>
  <c r="AC83" i="47"/>
  <c r="AB83" i="47"/>
  <c r="AA83" i="47"/>
  <c r="Z83" i="47"/>
  <c r="Y83" i="47"/>
  <c r="X83" i="47"/>
  <c r="W83" i="47"/>
  <c r="V83" i="47"/>
  <c r="U83" i="47"/>
  <c r="T83" i="47"/>
  <c r="S83" i="47"/>
  <c r="R83" i="47"/>
  <c r="Q83" i="47"/>
  <c r="P83" i="47"/>
  <c r="O83" i="47"/>
  <c r="N83" i="47"/>
  <c r="M83" i="47"/>
  <c r="L83" i="47"/>
  <c r="K83" i="47"/>
  <c r="J83" i="47"/>
  <c r="I83" i="47"/>
  <c r="H83" i="47"/>
  <c r="G83" i="47"/>
  <c r="F83" i="47"/>
  <c r="E83" i="47"/>
  <c r="D83" i="47"/>
  <c r="C83" i="47"/>
  <c r="BX82" i="47"/>
  <c r="BW82" i="47"/>
  <c r="BV82" i="47"/>
  <c r="BU82" i="47"/>
  <c r="BT82" i="47"/>
  <c r="BS82" i="47"/>
  <c r="BR82" i="47"/>
  <c r="BQ82" i="47"/>
  <c r="BP82" i="47"/>
  <c r="BO82" i="47"/>
  <c r="BN82" i="47"/>
  <c r="BM82" i="47"/>
  <c r="BL82" i="47"/>
  <c r="BK82" i="47"/>
  <c r="BJ82" i="47"/>
  <c r="BI82" i="47"/>
  <c r="BH82" i="47"/>
  <c r="BG82" i="47"/>
  <c r="BF82" i="47"/>
  <c r="BE82" i="47"/>
  <c r="BD82" i="47"/>
  <c r="BC82" i="47"/>
  <c r="BB82" i="47"/>
  <c r="BA82" i="47"/>
  <c r="AZ82" i="47"/>
  <c r="AY82" i="47"/>
  <c r="AX82" i="47"/>
  <c r="AW82" i="47"/>
  <c r="AV82" i="47"/>
  <c r="AU82" i="47"/>
  <c r="AT82" i="47"/>
  <c r="AS82" i="47"/>
  <c r="AR82" i="47"/>
  <c r="AQ82" i="47"/>
  <c r="AP82" i="47"/>
  <c r="AO82" i="47"/>
  <c r="AN82" i="47"/>
  <c r="AM82" i="47"/>
  <c r="AL82" i="47"/>
  <c r="AK82" i="47"/>
  <c r="AJ82" i="47"/>
  <c r="AI82" i="47"/>
  <c r="AH82" i="47"/>
  <c r="AG82" i="47"/>
  <c r="AF82" i="47"/>
  <c r="AE82" i="47"/>
  <c r="AD82" i="47"/>
  <c r="AC82" i="47"/>
  <c r="AB82" i="47"/>
  <c r="AA82" i="47"/>
  <c r="Z82" i="47"/>
  <c r="Y82" i="47"/>
  <c r="X82" i="47"/>
  <c r="W82" i="47"/>
  <c r="V82" i="47"/>
  <c r="U82" i="47"/>
  <c r="T82" i="47"/>
  <c r="S82" i="47"/>
  <c r="R82" i="47"/>
  <c r="Q82" i="47"/>
  <c r="P82" i="47"/>
  <c r="O82" i="47"/>
  <c r="N82" i="47"/>
  <c r="M82" i="47"/>
  <c r="L82" i="47"/>
  <c r="K82" i="47"/>
  <c r="J82" i="47"/>
  <c r="I82" i="47"/>
  <c r="H82" i="47"/>
  <c r="G82" i="47"/>
  <c r="F82" i="47"/>
  <c r="E82" i="47"/>
  <c r="D82" i="47"/>
  <c r="C82" i="47"/>
  <c r="BX81" i="47"/>
  <c r="BW81" i="47"/>
  <c r="BV81" i="47"/>
  <c r="BU81" i="47"/>
  <c r="BT81" i="47"/>
  <c r="BS81" i="47"/>
  <c r="BR81" i="47"/>
  <c r="BQ81" i="47"/>
  <c r="BP81" i="47"/>
  <c r="BO81" i="47"/>
  <c r="BN81" i="47"/>
  <c r="BM81" i="47"/>
  <c r="BL81" i="47"/>
  <c r="BK81" i="47"/>
  <c r="BJ81" i="47"/>
  <c r="BI81" i="47"/>
  <c r="BH81" i="47"/>
  <c r="BG81" i="47"/>
  <c r="BF81" i="47"/>
  <c r="BE81" i="47"/>
  <c r="BD81" i="47"/>
  <c r="BC81" i="47"/>
  <c r="BB81" i="47"/>
  <c r="BA81" i="47"/>
  <c r="AZ81" i="47"/>
  <c r="AY81" i="47"/>
  <c r="AX81" i="47"/>
  <c r="AW81" i="47"/>
  <c r="AV81" i="47"/>
  <c r="AU81" i="47"/>
  <c r="AT81" i="47"/>
  <c r="AS81" i="47"/>
  <c r="AR81" i="47"/>
  <c r="AQ81" i="47"/>
  <c r="AP81" i="47"/>
  <c r="AO81" i="47"/>
  <c r="AN81" i="47"/>
  <c r="AM81" i="47"/>
  <c r="AL81" i="47"/>
  <c r="AK81" i="47"/>
  <c r="AJ81" i="47"/>
  <c r="AI81" i="47"/>
  <c r="AH81" i="47"/>
  <c r="AG81" i="47"/>
  <c r="AF81" i="47"/>
  <c r="AE81" i="47"/>
  <c r="AD81" i="47"/>
  <c r="AC81" i="47"/>
  <c r="AB81" i="47"/>
  <c r="AA81" i="47"/>
  <c r="Z81" i="47"/>
  <c r="Y81" i="47"/>
  <c r="X81" i="47"/>
  <c r="W81" i="47"/>
  <c r="V81" i="47"/>
  <c r="U81" i="47"/>
  <c r="T81" i="47"/>
  <c r="S81" i="47"/>
  <c r="R81" i="47"/>
  <c r="Q81" i="47"/>
  <c r="P81" i="47"/>
  <c r="O81" i="47"/>
  <c r="N81" i="47"/>
  <c r="M81" i="47"/>
  <c r="L81" i="47"/>
  <c r="K81" i="47"/>
  <c r="J81" i="47"/>
  <c r="I81" i="47"/>
  <c r="H81" i="47"/>
  <c r="G81" i="47"/>
  <c r="F81" i="47"/>
  <c r="E81" i="47"/>
  <c r="D81" i="47"/>
  <c r="C81" i="47"/>
  <c r="BX80" i="47"/>
  <c r="BW80" i="47"/>
  <c r="BV80" i="47"/>
  <c r="BU80" i="47"/>
  <c r="BT80" i="47"/>
  <c r="BS80" i="47"/>
  <c r="BR80" i="47"/>
  <c r="BQ80" i="47"/>
  <c r="BP80" i="47"/>
  <c r="BO80" i="47"/>
  <c r="BN80" i="47"/>
  <c r="BM80" i="47"/>
  <c r="BL80" i="47"/>
  <c r="BK80" i="47"/>
  <c r="BJ80" i="47"/>
  <c r="BI80" i="47"/>
  <c r="BH80" i="47"/>
  <c r="BG80" i="47"/>
  <c r="BF80" i="47"/>
  <c r="BE80" i="47"/>
  <c r="BD80" i="47"/>
  <c r="BC80" i="47"/>
  <c r="BB80" i="47"/>
  <c r="BA80" i="47"/>
  <c r="AZ80" i="47"/>
  <c r="AY80" i="47"/>
  <c r="AX80" i="47"/>
  <c r="AW80" i="47"/>
  <c r="AV80" i="47"/>
  <c r="AU80" i="47"/>
  <c r="AT80" i="47"/>
  <c r="AS80" i="47"/>
  <c r="AR80" i="47"/>
  <c r="AQ80" i="47"/>
  <c r="AP80" i="47"/>
  <c r="AO80" i="47"/>
  <c r="AN80" i="47"/>
  <c r="AM80" i="47"/>
  <c r="AL80" i="47"/>
  <c r="AK80" i="47"/>
  <c r="AJ80" i="47"/>
  <c r="AI80" i="47"/>
  <c r="AH80" i="47"/>
  <c r="AG80" i="47"/>
  <c r="AF80" i="47"/>
  <c r="AE80" i="47"/>
  <c r="AD80" i="47"/>
  <c r="AC80" i="47"/>
  <c r="AB80" i="47"/>
  <c r="AA80" i="47"/>
  <c r="Z80" i="47"/>
  <c r="Y80" i="47"/>
  <c r="X80" i="47"/>
  <c r="W80" i="47"/>
  <c r="V80" i="47"/>
  <c r="U80" i="47"/>
  <c r="T80" i="47"/>
  <c r="S80" i="47"/>
  <c r="R80" i="47"/>
  <c r="Q80" i="47"/>
  <c r="P80" i="47"/>
  <c r="O80" i="47"/>
  <c r="N80" i="47"/>
  <c r="M80" i="47"/>
  <c r="L80" i="47"/>
  <c r="K80" i="47"/>
  <c r="J80" i="47"/>
  <c r="I80" i="47"/>
  <c r="H80" i="47"/>
  <c r="G80" i="47"/>
  <c r="F80" i="47"/>
  <c r="E80" i="47"/>
  <c r="D80" i="47"/>
  <c r="C80" i="47"/>
  <c r="BX79" i="47"/>
  <c r="BW79" i="47"/>
  <c r="BV79" i="47"/>
  <c r="BU79" i="47"/>
  <c r="BT79" i="47"/>
  <c r="BS79" i="47"/>
  <c r="BR79" i="47"/>
  <c r="BQ79" i="47"/>
  <c r="BP79" i="47"/>
  <c r="BO79" i="47"/>
  <c r="BN79" i="47"/>
  <c r="BM79" i="47"/>
  <c r="BL79" i="47"/>
  <c r="BK79" i="47"/>
  <c r="BJ79" i="47"/>
  <c r="BI79" i="47"/>
  <c r="BH79" i="47"/>
  <c r="BG79" i="47"/>
  <c r="BF79" i="47"/>
  <c r="BE79" i="47"/>
  <c r="BD79" i="47"/>
  <c r="BC79" i="47"/>
  <c r="BB79" i="47"/>
  <c r="BA79" i="47"/>
  <c r="AZ79" i="47"/>
  <c r="AY79" i="47"/>
  <c r="AX79" i="47"/>
  <c r="AW79" i="47"/>
  <c r="AV79" i="47"/>
  <c r="AU79" i="47"/>
  <c r="AT79" i="47"/>
  <c r="AS79" i="47"/>
  <c r="AR79" i="47"/>
  <c r="AQ79" i="47"/>
  <c r="AP79" i="47"/>
  <c r="AO79" i="47"/>
  <c r="AN79" i="47"/>
  <c r="AM79" i="47"/>
  <c r="AL79" i="47"/>
  <c r="AK79" i="47"/>
  <c r="AJ79" i="47"/>
  <c r="AI79" i="47"/>
  <c r="AH79" i="47"/>
  <c r="AG79" i="47"/>
  <c r="AF79" i="47"/>
  <c r="AE79" i="47"/>
  <c r="AD79" i="47"/>
  <c r="AC79" i="47"/>
  <c r="AB79" i="47"/>
  <c r="AA79" i="47"/>
  <c r="Z79" i="47"/>
  <c r="Y79" i="47"/>
  <c r="X79" i="47"/>
  <c r="W79" i="47"/>
  <c r="V79" i="47"/>
  <c r="U79" i="47"/>
  <c r="T79" i="47"/>
  <c r="S79" i="47"/>
  <c r="R79" i="47"/>
  <c r="Q79" i="47"/>
  <c r="P79" i="47"/>
  <c r="O79" i="47"/>
  <c r="N79" i="47"/>
  <c r="M79" i="47"/>
  <c r="L79" i="47"/>
  <c r="K79" i="47"/>
  <c r="J79" i="47"/>
  <c r="I79" i="47"/>
  <c r="H79" i="47"/>
  <c r="G79" i="47"/>
  <c r="F79" i="47"/>
  <c r="E79" i="47"/>
  <c r="D79" i="47"/>
  <c r="C79" i="47"/>
  <c r="BX78" i="47"/>
  <c r="BW78" i="47"/>
  <c r="BV78" i="47"/>
  <c r="BU78" i="47"/>
  <c r="BT78" i="47"/>
  <c r="BS78" i="47"/>
  <c r="BR78" i="47"/>
  <c r="BQ78" i="47"/>
  <c r="BP78" i="47"/>
  <c r="BO78" i="47"/>
  <c r="BN78" i="47"/>
  <c r="BM78" i="47"/>
  <c r="BL78" i="47"/>
  <c r="BK78" i="47"/>
  <c r="BJ78" i="47"/>
  <c r="BI78" i="47"/>
  <c r="BH78" i="47"/>
  <c r="BG78" i="47"/>
  <c r="BF78" i="47"/>
  <c r="BE78" i="47"/>
  <c r="BD78" i="47"/>
  <c r="BC78" i="47"/>
  <c r="BB78" i="47"/>
  <c r="BA78" i="47"/>
  <c r="AZ78" i="47"/>
  <c r="AY78" i="47"/>
  <c r="AX78" i="47"/>
  <c r="AW78" i="47"/>
  <c r="AV78" i="47"/>
  <c r="AU78" i="47"/>
  <c r="AT78" i="47"/>
  <c r="AS78" i="47"/>
  <c r="AR78" i="47"/>
  <c r="AQ78" i="47"/>
  <c r="AP78" i="47"/>
  <c r="AO78" i="47"/>
  <c r="AN78" i="47"/>
  <c r="AM78" i="47"/>
  <c r="AL78" i="47"/>
  <c r="AK78" i="47"/>
  <c r="AJ78" i="47"/>
  <c r="AI78" i="47"/>
  <c r="AH78" i="47"/>
  <c r="AG78" i="47"/>
  <c r="AF78" i="47"/>
  <c r="AE78" i="47"/>
  <c r="AD78" i="47"/>
  <c r="AC78" i="47"/>
  <c r="AB78" i="47"/>
  <c r="AA78" i="47"/>
  <c r="Z78" i="47"/>
  <c r="Y78" i="47"/>
  <c r="X78" i="47"/>
  <c r="W78" i="47"/>
  <c r="V78" i="47"/>
  <c r="U78" i="47"/>
  <c r="T78" i="47"/>
  <c r="S78" i="47"/>
  <c r="R78" i="47"/>
  <c r="Q78" i="47"/>
  <c r="P78" i="47"/>
  <c r="O78" i="47"/>
  <c r="N78" i="47"/>
  <c r="M78" i="47"/>
  <c r="L78" i="47"/>
  <c r="K78" i="47"/>
  <c r="J78" i="47"/>
  <c r="I78" i="47"/>
  <c r="H78" i="47"/>
  <c r="G78" i="47"/>
  <c r="F78" i="47"/>
  <c r="E78" i="47"/>
  <c r="D78" i="47"/>
  <c r="C78" i="47"/>
  <c r="BX77" i="47"/>
  <c r="BW77" i="47"/>
  <c r="BV77" i="47"/>
  <c r="BU77" i="47"/>
  <c r="BT77" i="47"/>
  <c r="BS77" i="47"/>
  <c r="BR77" i="47"/>
  <c r="BQ77" i="47"/>
  <c r="BP77" i="47"/>
  <c r="BO77" i="47"/>
  <c r="BN77" i="47"/>
  <c r="BM77" i="47"/>
  <c r="BL77" i="47"/>
  <c r="BK77" i="47"/>
  <c r="BJ77" i="47"/>
  <c r="BI77" i="47"/>
  <c r="BH77" i="47"/>
  <c r="BG77" i="47"/>
  <c r="BF77" i="47"/>
  <c r="BE77" i="47"/>
  <c r="BD77" i="47"/>
  <c r="BC77" i="47"/>
  <c r="BB77" i="47"/>
  <c r="BA77" i="47"/>
  <c r="AZ77" i="47"/>
  <c r="AY77" i="47"/>
  <c r="AX77" i="47"/>
  <c r="AW77" i="47"/>
  <c r="AV77" i="47"/>
  <c r="AU77" i="47"/>
  <c r="AT77" i="47"/>
  <c r="AS77" i="47"/>
  <c r="AR77" i="47"/>
  <c r="AQ77" i="47"/>
  <c r="AP77" i="47"/>
  <c r="AO77" i="47"/>
  <c r="AN77" i="47"/>
  <c r="AM77" i="47"/>
  <c r="AL77" i="47"/>
  <c r="AK77" i="47"/>
  <c r="AJ77" i="47"/>
  <c r="AI77" i="47"/>
  <c r="AH77" i="47"/>
  <c r="AG77" i="47"/>
  <c r="AF77" i="47"/>
  <c r="AE77" i="47"/>
  <c r="AD77" i="47"/>
  <c r="AC77" i="47"/>
  <c r="AB77" i="47"/>
  <c r="AA77" i="47"/>
  <c r="Z77" i="47"/>
  <c r="Y77" i="47"/>
  <c r="X77" i="47"/>
  <c r="W77" i="47"/>
  <c r="V77" i="47"/>
  <c r="U77" i="47"/>
  <c r="T77" i="47"/>
  <c r="S77" i="47"/>
  <c r="R77" i="47"/>
  <c r="Q77" i="47"/>
  <c r="P77" i="47"/>
  <c r="O77" i="47"/>
  <c r="N77" i="47"/>
  <c r="M77" i="47"/>
  <c r="L77" i="47"/>
  <c r="K77" i="47"/>
  <c r="J77" i="47"/>
  <c r="I77" i="47"/>
  <c r="H77" i="47"/>
  <c r="G77" i="47"/>
  <c r="F77" i="47"/>
  <c r="E77" i="47"/>
  <c r="D77" i="47"/>
  <c r="C77" i="47"/>
  <c r="BX76" i="47"/>
  <c r="BW76" i="47"/>
  <c r="BV76" i="47"/>
  <c r="BU76" i="47"/>
  <c r="BT76" i="47"/>
  <c r="BS76" i="47"/>
  <c r="BR76" i="47"/>
  <c r="BQ76" i="47"/>
  <c r="BP76" i="47"/>
  <c r="BO76" i="47"/>
  <c r="BN76" i="47"/>
  <c r="BM76" i="47"/>
  <c r="BL76" i="47"/>
  <c r="BK76" i="47"/>
  <c r="BJ76" i="47"/>
  <c r="BI76" i="47"/>
  <c r="BH76" i="47"/>
  <c r="BG76" i="47"/>
  <c r="BF76" i="47"/>
  <c r="BE76" i="47"/>
  <c r="BD76" i="47"/>
  <c r="BC76" i="47"/>
  <c r="BB76" i="47"/>
  <c r="BA76" i="47"/>
  <c r="AZ76" i="47"/>
  <c r="AY76" i="47"/>
  <c r="AX76" i="47"/>
  <c r="AW76" i="47"/>
  <c r="AV76" i="47"/>
  <c r="AU76" i="47"/>
  <c r="AT76" i="47"/>
  <c r="AS76" i="47"/>
  <c r="AR76" i="47"/>
  <c r="AQ76" i="47"/>
  <c r="AP76" i="47"/>
  <c r="AO76" i="47"/>
  <c r="AN76" i="47"/>
  <c r="AM76" i="47"/>
  <c r="AL76" i="47"/>
  <c r="AK76" i="47"/>
  <c r="AJ76" i="47"/>
  <c r="AI76" i="47"/>
  <c r="AH76" i="47"/>
  <c r="AG76" i="47"/>
  <c r="AF76" i="47"/>
  <c r="AE76" i="47"/>
  <c r="AD76" i="47"/>
  <c r="AC76" i="47"/>
  <c r="AB76" i="47"/>
  <c r="AA76" i="47"/>
  <c r="Z76" i="47"/>
  <c r="Y76" i="47"/>
  <c r="X76" i="47"/>
  <c r="W76" i="47"/>
  <c r="V76" i="47"/>
  <c r="U76" i="47"/>
  <c r="T76" i="47"/>
  <c r="S76" i="47"/>
  <c r="R76" i="47"/>
  <c r="Q76" i="47"/>
  <c r="P76" i="47"/>
  <c r="O76" i="47"/>
  <c r="N76" i="47"/>
  <c r="M76" i="47"/>
  <c r="L76" i="47"/>
  <c r="K76" i="47"/>
  <c r="J76" i="47"/>
  <c r="I76" i="47"/>
  <c r="H76" i="47"/>
  <c r="G76" i="47"/>
  <c r="F76" i="47"/>
  <c r="E76" i="47"/>
  <c r="D76" i="47"/>
  <c r="C76" i="47"/>
  <c r="BX75" i="47"/>
  <c r="BW75" i="47"/>
  <c r="BV75" i="47"/>
  <c r="BU75" i="47"/>
  <c r="BT75" i="47"/>
  <c r="BS75" i="47"/>
  <c r="BR75" i="47"/>
  <c r="BQ75" i="47"/>
  <c r="BP75" i="47"/>
  <c r="BO75" i="47"/>
  <c r="BN75" i="47"/>
  <c r="BM75" i="47"/>
  <c r="BL75" i="47"/>
  <c r="BK75" i="47"/>
  <c r="BJ75" i="47"/>
  <c r="BI75" i="47"/>
  <c r="BH75" i="47"/>
  <c r="BG75" i="47"/>
  <c r="BF75" i="47"/>
  <c r="BE75" i="47"/>
  <c r="BD75" i="47"/>
  <c r="BC75" i="47"/>
  <c r="BB75" i="47"/>
  <c r="BA75" i="47"/>
  <c r="AZ75" i="47"/>
  <c r="AY75" i="47"/>
  <c r="AX75" i="47"/>
  <c r="AW75" i="47"/>
  <c r="AV75" i="47"/>
  <c r="AU75" i="47"/>
  <c r="AT75" i="47"/>
  <c r="AS75" i="47"/>
  <c r="AR75" i="47"/>
  <c r="AQ75" i="47"/>
  <c r="AP75" i="47"/>
  <c r="AO75" i="47"/>
  <c r="AN75" i="47"/>
  <c r="AM75" i="47"/>
  <c r="AL75" i="47"/>
  <c r="AK75" i="47"/>
  <c r="AJ75" i="47"/>
  <c r="AI75" i="47"/>
  <c r="AH75" i="47"/>
  <c r="AG75" i="47"/>
  <c r="AF75" i="47"/>
  <c r="AE75" i="47"/>
  <c r="AD75" i="47"/>
  <c r="AC75" i="47"/>
  <c r="AB75" i="47"/>
  <c r="AA75" i="47"/>
  <c r="Z75" i="47"/>
  <c r="Y75" i="47"/>
  <c r="X75" i="47"/>
  <c r="W75" i="47"/>
  <c r="V75" i="47"/>
  <c r="U75" i="47"/>
  <c r="T75" i="47"/>
  <c r="S75" i="47"/>
  <c r="R75" i="47"/>
  <c r="Q75" i="47"/>
  <c r="P75" i="47"/>
  <c r="O75" i="47"/>
  <c r="N75" i="47"/>
  <c r="M75" i="47"/>
  <c r="L75" i="47"/>
  <c r="K75" i="47"/>
  <c r="J75" i="47"/>
  <c r="I75" i="47"/>
  <c r="H75" i="47"/>
  <c r="G75" i="47"/>
  <c r="F75" i="47"/>
  <c r="E75" i="47"/>
  <c r="D75" i="47"/>
  <c r="C75" i="47"/>
  <c r="BX74" i="47"/>
  <c r="BW74" i="47"/>
  <c r="BV74" i="47"/>
  <c r="BU74" i="47"/>
  <c r="BT74" i="47"/>
  <c r="BS74" i="47"/>
  <c r="BR74" i="47"/>
  <c r="BQ74" i="47"/>
  <c r="BP74" i="47"/>
  <c r="BO74" i="47"/>
  <c r="BN74" i="47"/>
  <c r="BM74" i="47"/>
  <c r="BL74" i="47"/>
  <c r="BK74" i="47"/>
  <c r="BJ74" i="47"/>
  <c r="BI74" i="47"/>
  <c r="BH74" i="47"/>
  <c r="BG74" i="47"/>
  <c r="BF74" i="47"/>
  <c r="BE74" i="47"/>
  <c r="BD74" i="47"/>
  <c r="BC74" i="47"/>
  <c r="BB74" i="47"/>
  <c r="BA74" i="47"/>
  <c r="AZ74" i="47"/>
  <c r="AY74" i="47"/>
  <c r="AX74" i="47"/>
  <c r="AW74" i="47"/>
  <c r="AV74" i="47"/>
  <c r="AU74" i="47"/>
  <c r="AT74" i="47"/>
  <c r="AS74" i="47"/>
  <c r="AR74" i="47"/>
  <c r="AQ74" i="47"/>
  <c r="AP74" i="47"/>
  <c r="AO74" i="47"/>
  <c r="AN74" i="47"/>
  <c r="AM74" i="47"/>
  <c r="AL74" i="47"/>
  <c r="AK74" i="47"/>
  <c r="AJ74" i="47"/>
  <c r="AI74" i="47"/>
  <c r="AH74" i="47"/>
  <c r="AG74" i="47"/>
  <c r="AF74" i="47"/>
  <c r="AE74" i="47"/>
  <c r="AD74" i="47"/>
  <c r="AC74" i="47"/>
  <c r="AB74" i="47"/>
  <c r="AA74" i="47"/>
  <c r="Z74" i="47"/>
  <c r="Y74" i="47"/>
  <c r="X74" i="47"/>
  <c r="W74" i="47"/>
  <c r="V74" i="47"/>
  <c r="U74" i="47"/>
  <c r="T74" i="47"/>
  <c r="S74" i="47"/>
  <c r="R74" i="47"/>
  <c r="Q74" i="47"/>
  <c r="P74" i="47"/>
  <c r="O74" i="47"/>
  <c r="N74" i="47"/>
  <c r="M74" i="47"/>
  <c r="L74" i="47"/>
  <c r="K74" i="47"/>
  <c r="J74" i="47"/>
  <c r="I74" i="47"/>
  <c r="H74" i="47"/>
  <c r="G74" i="47"/>
  <c r="F74" i="47"/>
  <c r="E74" i="47"/>
  <c r="D74" i="47"/>
  <c r="C74" i="47"/>
  <c r="BX73" i="47"/>
  <c r="BW73" i="47"/>
  <c r="BV73" i="47"/>
  <c r="BU73" i="47"/>
  <c r="BT73" i="47"/>
  <c r="BS73" i="47"/>
  <c r="BR73" i="47"/>
  <c r="BQ73" i="47"/>
  <c r="BP73" i="47"/>
  <c r="BO73" i="47"/>
  <c r="BN73" i="47"/>
  <c r="BM73" i="47"/>
  <c r="BL73" i="47"/>
  <c r="BK73" i="47"/>
  <c r="BJ73" i="47"/>
  <c r="BI73" i="47"/>
  <c r="BH73" i="47"/>
  <c r="BG73" i="47"/>
  <c r="BF73" i="47"/>
  <c r="BE73" i="47"/>
  <c r="BD73" i="47"/>
  <c r="BC73" i="47"/>
  <c r="BB73" i="47"/>
  <c r="BA73" i="47"/>
  <c r="AZ73" i="47"/>
  <c r="AY73" i="47"/>
  <c r="AX73" i="47"/>
  <c r="AW73" i="47"/>
  <c r="AV73" i="47"/>
  <c r="AU73" i="47"/>
  <c r="AT73" i="47"/>
  <c r="AS73" i="47"/>
  <c r="AR73" i="47"/>
  <c r="AQ73" i="47"/>
  <c r="AP73" i="47"/>
  <c r="AO73" i="47"/>
  <c r="AN73" i="47"/>
  <c r="AM73" i="47"/>
  <c r="AL73" i="47"/>
  <c r="AK73" i="47"/>
  <c r="AJ73" i="47"/>
  <c r="AI73" i="47"/>
  <c r="AH73" i="47"/>
  <c r="AG73" i="47"/>
  <c r="AF73" i="47"/>
  <c r="AE73" i="47"/>
  <c r="AD73" i="47"/>
  <c r="AC73" i="47"/>
  <c r="AB73" i="47"/>
  <c r="AA73" i="47"/>
  <c r="Z73" i="47"/>
  <c r="Y73" i="47"/>
  <c r="X73" i="47"/>
  <c r="W73" i="47"/>
  <c r="V73" i="47"/>
  <c r="U73" i="47"/>
  <c r="T73" i="47"/>
  <c r="S73" i="47"/>
  <c r="R73" i="47"/>
  <c r="Q73" i="47"/>
  <c r="P73" i="47"/>
  <c r="O73" i="47"/>
  <c r="N73" i="47"/>
  <c r="M73" i="47"/>
  <c r="L73" i="47"/>
  <c r="K73" i="47"/>
  <c r="J73" i="47"/>
  <c r="I73" i="47"/>
  <c r="H73" i="47"/>
  <c r="G73" i="47"/>
  <c r="F73" i="47"/>
  <c r="E73" i="47"/>
  <c r="D73" i="47"/>
  <c r="C73" i="47"/>
  <c r="BX72" i="47"/>
  <c r="BW72" i="47"/>
  <c r="BV72" i="47"/>
  <c r="BU72" i="47"/>
  <c r="BT72" i="47"/>
  <c r="BS72" i="47"/>
  <c r="BR72" i="47"/>
  <c r="BQ72" i="47"/>
  <c r="BP72" i="47"/>
  <c r="BO72" i="47"/>
  <c r="BN72" i="47"/>
  <c r="BM72" i="47"/>
  <c r="BL72" i="47"/>
  <c r="BK72" i="47"/>
  <c r="BJ72" i="47"/>
  <c r="BI72" i="47"/>
  <c r="BH72" i="47"/>
  <c r="BG72" i="47"/>
  <c r="BF72" i="47"/>
  <c r="BE72" i="47"/>
  <c r="BD72" i="47"/>
  <c r="BC72" i="47"/>
  <c r="BB72" i="47"/>
  <c r="BA72" i="47"/>
  <c r="AZ72" i="47"/>
  <c r="AY72" i="47"/>
  <c r="AX72" i="47"/>
  <c r="AW72" i="47"/>
  <c r="AV72" i="47"/>
  <c r="AU72" i="47"/>
  <c r="AT72" i="47"/>
  <c r="AS72" i="47"/>
  <c r="AR72" i="47"/>
  <c r="AQ72" i="47"/>
  <c r="AP72" i="47"/>
  <c r="AO72" i="47"/>
  <c r="AN72" i="47"/>
  <c r="AM72" i="47"/>
  <c r="AL72" i="47"/>
  <c r="AK72" i="47"/>
  <c r="AJ72" i="47"/>
  <c r="AI72" i="47"/>
  <c r="AH72" i="47"/>
  <c r="AG72" i="47"/>
  <c r="AF72" i="47"/>
  <c r="AE72" i="47"/>
  <c r="AD72" i="47"/>
  <c r="AC72" i="47"/>
  <c r="AB72" i="47"/>
  <c r="AA72" i="47"/>
  <c r="Z72" i="47"/>
  <c r="Y72" i="47"/>
  <c r="X72" i="47"/>
  <c r="W72" i="47"/>
  <c r="V72" i="47"/>
  <c r="U72" i="47"/>
  <c r="T72" i="47"/>
  <c r="S72" i="47"/>
  <c r="R72" i="47"/>
  <c r="Q72" i="47"/>
  <c r="P72" i="47"/>
  <c r="O72" i="47"/>
  <c r="N72" i="47"/>
  <c r="M72" i="47"/>
  <c r="L72" i="47"/>
  <c r="K72" i="47"/>
  <c r="J72" i="47"/>
  <c r="I72" i="47"/>
  <c r="H72" i="47"/>
  <c r="G72" i="47"/>
  <c r="F72" i="47"/>
  <c r="E72" i="47"/>
  <c r="D72" i="47"/>
  <c r="C72" i="47"/>
  <c r="BX71" i="47"/>
  <c r="BW71" i="47"/>
  <c r="BV71" i="47"/>
  <c r="BU71" i="47"/>
  <c r="BT71" i="47"/>
  <c r="BS71" i="47"/>
  <c r="BR71" i="47"/>
  <c r="BQ71" i="47"/>
  <c r="BP71" i="47"/>
  <c r="BO71" i="47"/>
  <c r="BN71" i="47"/>
  <c r="BM71" i="47"/>
  <c r="BL71" i="47"/>
  <c r="BK71" i="47"/>
  <c r="BJ71" i="47"/>
  <c r="BI71" i="47"/>
  <c r="BH71" i="47"/>
  <c r="BG71" i="47"/>
  <c r="BF71" i="47"/>
  <c r="BE71" i="47"/>
  <c r="BD71" i="47"/>
  <c r="BC71" i="47"/>
  <c r="BB71" i="47"/>
  <c r="BA71" i="47"/>
  <c r="AZ71" i="47"/>
  <c r="AY71" i="47"/>
  <c r="AX71" i="47"/>
  <c r="AW71" i="47"/>
  <c r="AV71" i="47"/>
  <c r="AU71" i="47"/>
  <c r="AT71" i="47"/>
  <c r="AS71" i="47"/>
  <c r="AR71" i="47"/>
  <c r="AQ71" i="47"/>
  <c r="AP71" i="47"/>
  <c r="AO71" i="47"/>
  <c r="AN71" i="47"/>
  <c r="AM71" i="47"/>
  <c r="AL71" i="47"/>
  <c r="AK71" i="47"/>
  <c r="AJ71" i="47"/>
  <c r="AI71" i="47"/>
  <c r="AH71" i="47"/>
  <c r="AG71" i="47"/>
  <c r="AF71" i="47"/>
  <c r="AE71" i="47"/>
  <c r="AD71" i="47"/>
  <c r="AC71" i="47"/>
  <c r="AB71" i="47"/>
  <c r="AA71" i="47"/>
  <c r="Z71" i="47"/>
  <c r="Y71" i="47"/>
  <c r="X71" i="47"/>
  <c r="W71" i="47"/>
  <c r="V71" i="47"/>
  <c r="U71" i="47"/>
  <c r="T71" i="47"/>
  <c r="S71" i="47"/>
  <c r="R71" i="47"/>
  <c r="Q71" i="47"/>
  <c r="P71" i="47"/>
  <c r="O71" i="47"/>
  <c r="N71" i="47"/>
  <c r="M71" i="47"/>
  <c r="L71" i="47"/>
  <c r="K71" i="47"/>
  <c r="J71" i="47"/>
  <c r="I71" i="47"/>
  <c r="H71" i="47"/>
  <c r="G71" i="47"/>
  <c r="F71" i="47"/>
  <c r="E71" i="47"/>
  <c r="D71" i="47"/>
  <c r="C71" i="47"/>
  <c r="BX70" i="47"/>
  <c r="BW70" i="47"/>
  <c r="BV70" i="47"/>
  <c r="BU70" i="47"/>
  <c r="BT70" i="47"/>
  <c r="BS70" i="47"/>
  <c r="BR70" i="47"/>
  <c r="BQ70" i="47"/>
  <c r="BP70" i="47"/>
  <c r="BO70" i="47"/>
  <c r="BN70" i="47"/>
  <c r="BM70" i="47"/>
  <c r="BL70" i="47"/>
  <c r="BK70" i="47"/>
  <c r="BJ70" i="47"/>
  <c r="BI70" i="47"/>
  <c r="BH70" i="47"/>
  <c r="BG70" i="47"/>
  <c r="BF70" i="47"/>
  <c r="BE70" i="47"/>
  <c r="BD70" i="47"/>
  <c r="BC70" i="47"/>
  <c r="BB70" i="47"/>
  <c r="BA70" i="47"/>
  <c r="AZ70" i="47"/>
  <c r="AY70" i="47"/>
  <c r="AX70" i="47"/>
  <c r="AW70" i="47"/>
  <c r="AV70" i="47"/>
  <c r="AU70" i="47"/>
  <c r="AT70" i="47"/>
  <c r="AS70" i="47"/>
  <c r="AR70" i="47"/>
  <c r="AQ70" i="47"/>
  <c r="AP70" i="47"/>
  <c r="AO70" i="47"/>
  <c r="AN70" i="47"/>
  <c r="AM70" i="47"/>
  <c r="AL70" i="47"/>
  <c r="AK70" i="47"/>
  <c r="AJ70" i="47"/>
  <c r="AI70" i="47"/>
  <c r="AH70" i="47"/>
  <c r="AG70" i="47"/>
  <c r="AF70" i="47"/>
  <c r="AE70" i="47"/>
  <c r="AD70" i="47"/>
  <c r="AC70" i="47"/>
  <c r="AB70" i="47"/>
  <c r="AA70" i="47"/>
  <c r="Z70" i="47"/>
  <c r="Y70" i="47"/>
  <c r="X70" i="47"/>
  <c r="W70" i="47"/>
  <c r="V70" i="47"/>
  <c r="U70" i="47"/>
  <c r="T70" i="47"/>
  <c r="S70" i="47"/>
  <c r="R70" i="47"/>
  <c r="Q70" i="47"/>
  <c r="P70" i="47"/>
  <c r="O70" i="47"/>
  <c r="N70" i="47"/>
  <c r="M70" i="47"/>
  <c r="L70" i="47"/>
  <c r="K70" i="47"/>
  <c r="J70" i="47"/>
  <c r="I70" i="47"/>
  <c r="H70" i="47"/>
  <c r="G70" i="47"/>
  <c r="F70" i="47"/>
  <c r="E70" i="47"/>
  <c r="D70" i="47"/>
  <c r="C70" i="47"/>
  <c r="BX69" i="47"/>
  <c r="BW69" i="47"/>
  <c r="BV69" i="47"/>
  <c r="BU69" i="47"/>
  <c r="BT69" i="47"/>
  <c r="BS69" i="47"/>
  <c r="BR69" i="47"/>
  <c r="BQ69" i="47"/>
  <c r="BP69" i="47"/>
  <c r="BO69" i="47"/>
  <c r="BN69" i="47"/>
  <c r="BM69" i="47"/>
  <c r="BL69" i="47"/>
  <c r="BK69" i="47"/>
  <c r="BJ69" i="47"/>
  <c r="BI69" i="47"/>
  <c r="BH69" i="47"/>
  <c r="BG69" i="47"/>
  <c r="BF69" i="47"/>
  <c r="BE69" i="47"/>
  <c r="BD69" i="47"/>
  <c r="BC69" i="47"/>
  <c r="BB69" i="47"/>
  <c r="BA69" i="47"/>
  <c r="AZ69" i="47"/>
  <c r="AY69" i="47"/>
  <c r="AX69" i="47"/>
  <c r="AW69" i="47"/>
  <c r="AV69" i="47"/>
  <c r="AU69" i="47"/>
  <c r="AT69" i="47"/>
  <c r="AS69" i="47"/>
  <c r="AR69" i="47"/>
  <c r="AQ69" i="47"/>
  <c r="AP69" i="47"/>
  <c r="AO69" i="47"/>
  <c r="AN69" i="47"/>
  <c r="AM69" i="47"/>
  <c r="AL69" i="47"/>
  <c r="AK69" i="47"/>
  <c r="AJ69" i="47"/>
  <c r="AI69" i="47"/>
  <c r="AH69" i="47"/>
  <c r="AG69" i="47"/>
  <c r="AF69" i="47"/>
  <c r="AE69" i="47"/>
  <c r="AD69" i="47"/>
  <c r="AC69" i="47"/>
  <c r="AB69" i="47"/>
  <c r="AA69" i="47"/>
  <c r="Z69" i="47"/>
  <c r="Y69" i="47"/>
  <c r="X69" i="47"/>
  <c r="W69" i="47"/>
  <c r="V69" i="47"/>
  <c r="U69" i="47"/>
  <c r="T69" i="47"/>
  <c r="S69" i="47"/>
  <c r="R69" i="47"/>
  <c r="Q69" i="47"/>
  <c r="P69" i="47"/>
  <c r="O69" i="47"/>
  <c r="N69" i="47"/>
  <c r="M69" i="47"/>
  <c r="L69" i="47"/>
  <c r="K69" i="47"/>
  <c r="J69" i="47"/>
  <c r="I69" i="47"/>
  <c r="H69" i="47"/>
  <c r="G69" i="47"/>
  <c r="F69" i="47"/>
  <c r="E69" i="47"/>
  <c r="D69" i="47"/>
  <c r="C69" i="47"/>
  <c r="BX68" i="47"/>
  <c r="BW68" i="47"/>
  <c r="BV68" i="47"/>
  <c r="BU68" i="47"/>
  <c r="BT68" i="47"/>
  <c r="BS68" i="47"/>
  <c r="BR68" i="47"/>
  <c r="BQ68" i="47"/>
  <c r="BP68" i="47"/>
  <c r="BO68" i="47"/>
  <c r="BN68" i="47"/>
  <c r="BM68" i="47"/>
  <c r="BL68" i="47"/>
  <c r="BK68" i="47"/>
  <c r="BJ68" i="47"/>
  <c r="BI68" i="47"/>
  <c r="BH68" i="47"/>
  <c r="BG68" i="47"/>
  <c r="BF68" i="47"/>
  <c r="BE68" i="47"/>
  <c r="BD68" i="47"/>
  <c r="BC68" i="47"/>
  <c r="BB68" i="47"/>
  <c r="BA68" i="47"/>
  <c r="AZ68" i="47"/>
  <c r="AY68" i="47"/>
  <c r="AX68" i="47"/>
  <c r="AW68" i="47"/>
  <c r="AV68" i="47"/>
  <c r="AU68" i="47"/>
  <c r="AT68" i="47"/>
  <c r="AS68" i="47"/>
  <c r="AR68" i="47"/>
  <c r="AQ68" i="47"/>
  <c r="AP68" i="47"/>
  <c r="AO68" i="47"/>
  <c r="AN68" i="47"/>
  <c r="AM68" i="47"/>
  <c r="AL68" i="47"/>
  <c r="AK68" i="47"/>
  <c r="AJ68" i="47"/>
  <c r="AI68" i="47"/>
  <c r="AH68" i="47"/>
  <c r="AG68" i="47"/>
  <c r="AF68" i="47"/>
  <c r="AE68" i="47"/>
  <c r="AD68" i="47"/>
  <c r="AC68" i="47"/>
  <c r="AB68" i="47"/>
  <c r="AA68" i="47"/>
  <c r="Z68" i="47"/>
  <c r="Y68" i="47"/>
  <c r="X68" i="47"/>
  <c r="W68" i="47"/>
  <c r="V68" i="47"/>
  <c r="U68" i="47"/>
  <c r="T68" i="47"/>
  <c r="S68" i="47"/>
  <c r="R68" i="47"/>
  <c r="Q68" i="47"/>
  <c r="P68" i="47"/>
  <c r="O68" i="47"/>
  <c r="N68" i="47"/>
  <c r="M68" i="47"/>
  <c r="L68" i="47"/>
  <c r="K68" i="47"/>
  <c r="J68" i="47"/>
  <c r="I68" i="47"/>
  <c r="H68" i="47"/>
  <c r="G68" i="47"/>
  <c r="F68" i="47"/>
  <c r="E68" i="47"/>
  <c r="D68" i="47"/>
  <c r="C68" i="47"/>
  <c r="BX67" i="47"/>
  <c r="BW67" i="47"/>
  <c r="BV67" i="47"/>
  <c r="BU67" i="47"/>
  <c r="BT67" i="47"/>
  <c r="BS67" i="47"/>
  <c r="BR67" i="47"/>
  <c r="BQ67" i="47"/>
  <c r="BP67" i="47"/>
  <c r="BO67" i="47"/>
  <c r="BN67" i="47"/>
  <c r="BM67" i="47"/>
  <c r="BL67" i="47"/>
  <c r="BK67" i="47"/>
  <c r="BJ67" i="47"/>
  <c r="BI67" i="47"/>
  <c r="BH67" i="47"/>
  <c r="BG67" i="47"/>
  <c r="BF67" i="47"/>
  <c r="BE67" i="47"/>
  <c r="BD67" i="47"/>
  <c r="BC67" i="47"/>
  <c r="BB67" i="47"/>
  <c r="BA67" i="47"/>
  <c r="AZ67" i="47"/>
  <c r="AY67" i="47"/>
  <c r="AX67" i="47"/>
  <c r="AW67" i="47"/>
  <c r="AV67" i="47"/>
  <c r="AU67" i="47"/>
  <c r="AT67" i="47"/>
  <c r="AS67" i="47"/>
  <c r="AR67" i="47"/>
  <c r="AQ67" i="47"/>
  <c r="AP67" i="47"/>
  <c r="AO67" i="47"/>
  <c r="AN67" i="47"/>
  <c r="AM67" i="47"/>
  <c r="AL67" i="47"/>
  <c r="AK67" i="47"/>
  <c r="AJ67" i="47"/>
  <c r="AI67" i="47"/>
  <c r="AH67" i="47"/>
  <c r="AG67" i="47"/>
  <c r="AF67" i="47"/>
  <c r="AE67" i="47"/>
  <c r="AD67" i="47"/>
  <c r="AC67" i="47"/>
  <c r="AB67" i="47"/>
  <c r="AA67" i="47"/>
  <c r="Z67" i="47"/>
  <c r="Y67" i="47"/>
  <c r="X67" i="47"/>
  <c r="W67" i="47"/>
  <c r="V67" i="47"/>
  <c r="U67" i="47"/>
  <c r="T67" i="47"/>
  <c r="S67" i="47"/>
  <c r="R67" i="47"/>
  <c r="Q67" i="47"/>
  <c r="P67" i="47"/>
  <c r="O67" i="47"/>
  <c r="N67" i="47"/>
  <c r="M67" i="47"/>
  <c r="L67" i="47"/>
  <c r="K67" i="47"/>
  <c r="J67" i="47"/>
  <c r="I67" i="47"/>
  <c r="H67" i="47"/>
  <c r="G67" i="47"/>
  <c r="F67" i="47"/>
  <c r="E67" i="47"/>
  <c r="D67" i="47"/>
  <c r="C67" i="47"/>
  <c r="BX66" i="47"/>
  <c r="BW66" i="47"/>
  <c r="BV66" i="47"/>
  <c r="BU66" i="47"/>
  <c r="BT66" i="47"/>
  <c r="BS66" i="47"/>
  <c r="BR66" i="47"/>
  <c r="BQ66" i="47"/>
  <c r="BP66" i="47"/>
  <c r="BO66" i="47"/>
  <c r="BN66" i="47"/>
  <c r="BM66" i="47"/>
  <c r="BL66" i="47"/>
  <c r="BK66" i="47"/>
  <c r="BJ66" i="47"/>
  <c r="BI66" i="47"/>
  <c r="BH66" i="47"/>
  <c r="BG66" i="47"/>
  <c r="BF66" i="47"/>
  <c r="BE66" i="47"/>
  <c r="BD66" i="47"/>
  <c r="BC66" i="47"/>
  <c r="BB66" i="47"/>
  <c r="BA66" i="47"/>
  <c r="AZ66" i="47"/>
  <c r="AY66" i="47"/>
  <c r="AX66" i="47"/>
  <c r="AW66" i="47"/>
  <c r="AV66" i="47"/>
  <c r="AU66" i="47"/>
  <c r="AT66" i="47"/>
  <c r="AS66" i="47"/>
  <c r="AR66" i="47"/>
  <c r="AQ66" i="47"/>
  <c r="AP66" i="47"/>
  <c r="AO66" i="47"/>
  <c r="AN66" i="47"/>
  <c r="AM66" i="47"/>
  <c r="AL66" i="47"/>
  <c r="AK66" i="47"/>
  <c r="AJ66" i="47"/>
  <c r="AI66" i="47"/>
  <c r="AH66" i="47"/>
  <c r="AG66" i="47"/>
  <c r="AF66" i="47"/>
  <c r="AE66" i="47"/>
  <c r="AD66" i="47"/>
  <c r="AC66" i="47"/>
  <c r="AB66" i="47"/>
  <c r="AA66" i="47"/>
  <c r="Z66" i="47"/>
  <c r="Y66" i="47"/>
  <c r="X66" i="47"/>
  <c r="W66" i="47"/>
  <c r="V66" i="47"/>
  <c r="U66" i="47"/>
  <c r="T66" i="47"/>
  <c r="S66" i="47"/>
  <c r="R66" i="47"/>
  <c r="Q66" i="47"/>
  <c r="P66" i="47"/>
  <c r="O66" i="47"/>
  <c r="N66" i="47"/>
  <c r="M66" i="47"/>
  <c r="L66" i="47"/>
  <c r="K66" i="47"/>
  <c r="J66" i="47"/>
  <c r="I66" i="47"/>
  <c r="H66" i="47"/>
  <c r="G66" i="47"/>
  <c r="F66" i="47"/>
  <c r="E66" i="47"/>
  <c r="D66" i="47"/>
  <c r="C66" i="47"/>
  <c r="B34" i="43"/>
  <c r="C34" i="43"/>
  <c r="D34" i="43"/>
  <c r="E34" i="43"/>
  <c r="F34" i="43"/>
  <c r="G34" i="43"/>
  <c r="H34" i="43"/>
  <c r="I34" i="43"/>
  <c r="J34" i="43"/>
  <c r="K34" i="43"/>
  <c r="L34" i="43"/>
  <c r="M34" i="43"/>
  <c r="N34" i="43"/>
  <c r="O34" i="43"/>
  <c r="P34" i="43"/>
  <c r="Q34" i="43"/>
  <c r="R34" i="43"/>
  <c r="S34" i="43"/>
  <c r="T34" i="43"/>
  <c r="U34" i="43"/>
  <c r="V34" i="43"/>
  <c r="W34" i="43"/>
  <c r="X34" i="43"/>
  <c r="Y34" i="43"/>
  <c r="B35" i="43"/>
  <c r="C35" i="43"/>
  <c r="D35" i="43"/>
  <c r="E35" i="43"/>
  <c r="F35" i="43"/>
  <c r="G35" i="43"/>
  <c r="H35" i="43"/>
  <c r="I35" i="43"/>
  <c r="J35" i="43"/>
  <c r="K35" i="43"/>
  <c r="L35" i="43"/>
  <c r="M35" i="43"/>
  <c r="N35" i="43"/>
  <c r="O35" i="43"/>
  <c r="P35" i="43"/>
  <c r="Q35" i="43"/>
  <c r="R35" i="43"/>
  <c r="S35" i="43"/>
  <c r="T35" i="43"/>
  <c r="U35" i="43"/>
  <c r="V35" i="43"/>
  <c r="W35" i="43"/>
  <c r="X35" i="43"/>
  <c r="Y35" i="43"/>
  <c r="B36" i="43"/>
  <c r="C36" i="43"/>
  <c r="D36" i="43"/>
  <c r="E36" i="43"/>
  <c r="F36" i="43"/>
  <c r="G36" i="43"/>
  <c r="H36" i="43"/>
  <c r="I36" i="43"/>
  <c r="J36" i="43"/>
  <c r="K36" i="43"/>
  <c r="L36" i="43"/>
  <c r="M36" i="43"/>
  <c r="N36" i="43"/>
  <c r="O36" i="43"/>
  <c r="P36" i="43"/>
  <c r="Q36" i="43"/>
  <c r="R36" i="43"/>
  <c r="S36" i="43"/>
  <c r="T36" i="43"/>
  <c r="U36" i="43"/>
  <c r="V36" i="43"/>
  <c r="W36" i="43"/>
  <c r="X36" i="43"/>
  <c r="Y36" i="43"/>
  <c r="B37" i="43"/>
  <c r="C37" i="43"/>
  <c r="D37" i="43"/>
  <c r="E37" i="43"/>
  <c r="F37" i="43"/>
  <c r="G37" i="43"/>
  <c r="H37" i="43"/>
  <c r="I37" i="43"/>
  <c r="J37" i="43"/>
  <c r="K37" i="43"/>
  <c r="L37" i="43"/>
  <c r="M37" i="43"/>
  <c r="N37" i="43"/>
  <c r="O37" i="43"/>
  <c r="P37" i="43"/>
  <c r="Q37" i="43"/>
  <c r="R37" i="43"/>
  <c r="S37" i="43"/>
  <c r="T37" i="43"/>
  <c r="U37" i="43"/>
  <c r="V37" i="43"/>
  <c r="W37" i="43"/>
  <c r="X37" i="43"/>
  <c r="Y37" i="43"/>
  <c r="B34" i="42"/>
  <c r="C34" i="42"/>
  <c r="D34" i="42"/>
  <c r="E34" i="42"/>
  <c r="F34" i="42"/>
  <c r="G34" i="42"/>
  <c r="H34" i="42"/>
  <c r="I34" i="42"/>
  <c r="J34" i="42"/>
  <c r="K34" i="42"/>
  <c r="L34" i="42"/>
  <c r="M34" i="42"/>
  <c r="N34" i="42"/>
  <c r="O34" i="42"/>
  <c r="P34" i="42"/>
  <c r="Q34" i="42"/>
  <c r="R34" i="42"/>
  <c r="S34" i="42"/>
  <c r="T34" i="42"/>
  <c r="U34" i="42"/>
  <c r="V34" i="42"/>
  <c r="W34" i="42"/>
  <c r="X34" i="42"/>
  <c r="Y34" i="42"/>
  <c r="B35" i="42"/>
  <c r="C35" i="42"/>
  <c r="D35" i="42"/>
  <c r="E35" i="42"/>
  <c r="F35" i="42"/>
  <c r="G35" i="42"/>
  <c r="H35" i="42"/>
  <c r="I35" i="42"/>
  <c r="J35" i="42"/>
  <c r="K35" i="42"/>
  <c r="L35" i="42"/>
  <c r="M35" i="42"/>
  <c r="N35" i="42"/>
  <c r="O35" i="42"/>
  <c r="P35" i="42"/>
  <c r="Q35" i="42"/>
  <c r="R35" i="42"/>
  <c r="S35" i="42"/>
  <c r="T35" i="42"/>
  <c r="U35" i="42"/>
  <c r="V35" i="42"/>
  <c r="W35" i="42"/>
  <c r="X35" i="42"/>
  <c r="Y35" i="42"/>
  <c r="B36" i="42"/>
  <c r="C36" i="42"/>
  <c r="D36" i="42"/>
  <c r="E36" i="42"/>
  <c r="F36" i="42"/>
  <c r="G36" i="42"/>
  <c r="H36" i="42"/>
  <c r="I36" i="42"/>
  <c r="J36" i="42"/>
  <c r="K36" i="42"/>
  <c r="L36" i="42"/>
  <c r="M36" i="42"/>
  <c r="N36" i="42"/>
  <c r="O36" i="42"/>
  <c r="P36" i="42"/>
  <c r="Q36" i="42"/>
  <c r="R36" i="42"/>
  <c r="S36" i="42"/>
  <c r="T36" i="42"/>
  <c r="U36" i="42"/>
  <c r="V36" i="42"/>
  <c r="W36" i="42"/>
  <c r="X36" i="42"/>
  <c r="Y36" i="42"/>
  <c r="B37" i="42"/>
  <c r="C37" i="42"/>
  <c r="D37" i="42"/>
  <c r="E37" i="42"/>
  <c r="F37" i="42"/>
  <c r="G37" i="42"/>
  <c r="H37" i="42"/>
  <c r="I37" i="42"/>
  <c r="J37" i="42"/>
  <c r="K37" i="42"/>
  <c r="L37" i="42"/>
  <c r="M37" i="42"/>
  <c r="N37" i="42"/>
  <c r="O37" i="42"/>
  <c r="P37" i="42"/>
  <c r="Q37" i="42"/>
  <c r="R37" i="42"/>
  <c r="S37" i="42"/>
  <c r="T37" i="42"/>
  <c r="U37" i="42"/>
  <c r="V37" i="42"/>
  <c r="W37" i="42"/>
  <c r="X37" i="42"/>
  <c r="Y37" i="42"/>
  <c r="B34" i="41"/>
  <c r="C34" i="41"/>
  <c r="D34" i="41"/>
  <c r="E34" i="41"/>
  <c r="F34" i="41"/>
  <c r="G34" i="41"/>
  <c r="H34" i="41"/>
  <c r="I34" i="41"/>
  <c r="J34" i="41"/>
  <c r="K34" i="41"/>
  <c r="L34" i="41"/>
  <c r="M34" i="41"/>
  <c r="N34" i="41"/>
  <c r="O34" i="41"/>
  <c r="P34" i="41"/>
  <c r="Q34" i="41"/>
  <c r="R34" i="41"/>
  <c r="S34" i="41"/>
  <c r="T34" i="41"/>
  <c r="U34" i="41"/>
  <c r="V34" i="41"/>
  <c r="W34" i="41"/>
  <c r="X34" i="41"/>
  <c r="Y34" i="41"/>
  <c r="B35" i="41"/>
  <c r="C35" i="41"/>
  <c r="D35" i="41"/>
  <c r="E35" i="41"/>
  <c r="F35" i="41"/>
  <c r="G35" i="41"/>
  <c r="H35" i="41"/>
  <c r="I35" i="41"/>
  <c r="J35" i="41"/>
  <c r="K35" i="41"/>
  <c r="L35" i="41"/>
  <c r="M35" i="41"/>
  <c r="N35" i="41"/>
  <c r="O35" i="41"/>
  <c r="P35" i="41"/>
  <c r="Q35" i="41"/>
  <c r="R35" i="41"/>
  <c r="S35" i="41"/>
  <c r="T35" i="41"/>
  <c r="U35" i="41"/>
  <c r="V35" i="41"/>
  <c r="W35" i="41"/>
  <c r="X35" i="41"/>
  <c r="Y35" i="41"/>
  <c r="B36" i="41"/>
  <c r="C36" i="41"/>
  <c r="D36" i="41"/>
  <c r="E36" i="41"/>
  <c r="F36" i="41"/>
  <c r="G36" i="41"/>
  <c r="H36" i="41"/>
  <c r="I36" i="41"/>
  <c r="J36" i="41"/>
  <c r="K36" i="41"/>
  <c r="L36" i="41"/>
  <c r="M36" i="41"/>
  <c r="N36" i="41"/>
  <c r="O36" i="41"/>
  <c r="P36" i="41"/>
  <c r="Q36" i="41"/>
  <c r="R36" i="41"/>
  <c r="S36" i="41"/>
  <c r="T36" i="41"/>
  <c r="U36" i="41"/>
  <c r="V36" i="41"/>
  <c r="W36" i="41"/>
  <c r="X36" i="41"/>
  <c r="Y36" i="41"/>
  <c r="B37" i="41"/>
  <c r="C37" i="41"/>
  <c r="D37" i="41"/>
  <c r="E37" i="41"/>
  <c r="F37" i="41"/>
  <c r="G37" i="41"/>
  <c r="H37" i="41"/>
  <c r="I37" i="41"/>
  <c r="J37" i="41"/>
  <c r="K37" i="41"/>
  <c r="L37" i="41"/>
  <c r="M37" i="41"/>
  <c r="N37" i="41"/>
  <c r="O37" i="41"/>
  <c r="P37" i="41"/>
  <c r="Q37" i="41"/>
  <c r="R37" i="41"/>
  <c r="S37" i="41"/>
  <c r="T37" i="41"/>
  <c r="U37" i="41"/>
  <c r="V37" i="41"/>
  <c r="W37" i="41"/>
  <c r="X37" i="41"/>
  <c r="Y37" i="41"/>
  <c r="B34" i="40"/>
  <c r="C34" i="40"/>
  <c r="D34" i="40"/>
  <c r="E34" i="40"/>
  <c r="F34" i="40"/>
  <c r="G34" i="40"/>
  <c r="H34" i="40"/>
  <c r="I34" i="40"/>
  <c r="J34" i="40"/>
  <c r="K34" i="40"/>
  <c r="L34" i="40"/>
  <c r="M34" i="40"/>
  <c r="N34" i="40"/>
  <c r="O34" i="40"/>
  <c r="P34" i="40"/>
  <c r="Q34" i="40"/>
  <c r="R34" i="40"/>
  <c r="S34" i="40"/>
  <c r="T34" i="40"/>
  <c r="U34" i="40"/>
  <c r="V34" i="40"/>
  <c r="W34" i="40"/>
  <c r="X34" i="40"/>
  <c r="Y34" i="40"/>
  <c r="B35" i="40"/>
  <c r="C35" i="40"/>
  <c r="D35" i="40"/>
  <c r="E35" i="40"/>
  <c r="F35" i="40"/>
  <c r="G35" i="40"/>
  <c r="H35" i="40"/>
  <c r="I35" i="40"/>
  <c r="J35" i="40"/>
  <c r="K35" i="40"/>
  <c r="L35" i="40"/>
  <c r="M35" i="40"/>
  <c r="N35" i="40"/>
  <c r="O35" i="40"/>
  <c r="P35" i="40"/>
  <c r="Q35" i="40"/>
  <c r="R35" i="40"/>
  <c r="S35" i="40"/>
  <c r="T35" i="40"/>
  <c r="U35" i="40"/>
  <c r="V35" i="40"/>
  <c r="W35" i="40"/>
  <c r="X35" i="40"/>
  <c r="Y35" i="40"/>
  <c r="B36" i="40"/>
  <c r="C36" i="40"/>
  <c r="D36" i="40"/>
  <c r="E36" i="40"/>
  <c r="F36" i="40"/>
  <c r="G36" i="40"/>
  <c r="H36" i="40"/>
  <c r="I36" i="40"/>
  <c r="J36" i="40"/>
  <c r="K36" i="40"/>
  <c r="L36" i="40"/>
  <c r="M36" i="40"/>
  <c r="N36" i="40"/>
  <c r="O36" i="40"/>
  <c r="P36" i="40"/>
  <c r="Q36" i="40"/>
  <c r="R36" i="40"/>
  <c r="S36" i="40"/>
  <c r="T36" i="40"/>
  <c r="U36" i="40"/>
  <c r="V36" i="40"/>
  <c r="W36" i="40"/>
  <c r="X36" i="40"/>
  <c r="Y36" i="40"/>
  <c r="B37" i="40"/>
  <c r="C37" i="40"/>
  <c r="D37" i="40"/>
  <c r="E37" i="40"/>
  <c r="F37" i="40"/>
  <c r="G37" i="40"/>
  <c r="H37" i="40"/>
  <c r="I37" i="40"/>
  <c r="J37" i="40"/>
  <c r="K37" i="40"/>
  <c r="L37" i="40"/>
  <c r="M37" i="40"/>
  <c r="N37" i="40"/>
  <c r="O37" i="40"/>
  <c r="P37" i="40"/>
  <c r="Q37" i="40"/>
  <c r="R37" i="40"/>
  <c r="S37" i="40"/>
  <c r="T37" i="40"/>
  <c r="U37" i="40"/>
  <c r="V37" i="40"/>
  <c r="W37" i="40"/>
  <c r="X37" i="40"/>
  <c r="Y37" i="40"/>
  <c r="B34" i="39"/>
  <c r="C34" i="39"/>
  <c r="D34" i="39"/>
  <c r="E34" i="39"/>
  <c r="F34" i="39"/>
  <c r="G34" i="39"/>
  <c r="H34" i="39"/>
  <c r="I34" i="39"/>
  <c r="J34" i="39"/>
  <c r="K34" i="39"/>
  <c r="L34" i="39"/>
  <c r="M34" i="39"/>
  <c r="N34" i="39"/>
  <c r="O34" i="39"/>
  <c r="P34" i="39"/>
  <c r="Q34" i="39"/>
  <c r="R34" i="39"/>
  <c r="S34" i="39"/>
  <c r="T34" i="39"/>
  <c r="U34" i="39"/>
  <c r="V34" i="39"/>
  <c r="W34" i="39"/>
  <c r="X34" i="39"/>
  <c r="Y34" i="39"/>
  <c r="B35" i="39"/>
  <c r="C35" i="39"/>
  <c r="D35" i="39"/>
  <c r="E35" i="39"/>
  <c r="F35" i="39"/>
  <c r="G35" i="39"/>
  <c r="H35" i="39"/>
  <c r="I35" i="39"/>
  <c r="J35" i="39"/>
  <c r="K35" i="39"/>
  <c r="L35" i="39"/>
  <c r="M35" i="39"/>
  <c r="N35" i="39"/>
  <c r="O35" i="39"/>
  <c r="P35" i="39"/>
  <c r="Q35" i="39"/>
  <c r="R35" i="39"/>
  <c r="S35" i="39"/>
  <c r="T35" i="39"/>
  <c r="U35" i="39"/>
  <c r="V35" i="39"/>
  <c r="W35" i="39"/>
  <c r="X35" i="39"/>
  <c r="Y35" i="39"/>
  <c r="B36" i="39"/>
  <c r="C36" i="39"/>
  <c r="D36" i="39"/>
  <c r="E36" i="39"/>
  <c r="F36" i="39"/>
  <c r="G36" i="39"/>
  <c r="H36" i="39"/>
  <c r="I36" i="39"/>
  <c r="J36" i="39"/>
  <c r="K36" i="39"/>
  <c r="L36" i="39"/>
  <c r="M36" i="39"/>
  <c r="N36" i="39"/>
  <c r="O36" i="39"/>
  <c r="P36" i="39"/>
  <c r="Q36" i="39"/>
  <c r="R36" i="39"/>
  <c r="S36" i="39"/>
  <c r="T36" i="39"/>
  <c r="U36" i="39"/>
  <c r="V36" i="39"/>
  <c r="W36" i="39"/>
  <c r="X36" i="39"/>
  <c r="Y36" i="39"/>
  <c r="B37" i="39"/>
  <c r="C37" i="39"/>
  <c r="D37" i="39"/>
  <c r="E37" i="39"/>
  <c r="F37" i="39"/>
  <c r="G37" i="39"/>
  <c r="H37" i="39"/>
  <c r="I37" i="39"/>
  <c r="J37" i="39"/>
  <c r="K37" i="39"/>
  <c r="L37" i="39"/>
  <c r="M37" i="39"/>
  <c r="N37" i="39"/>
  <c r="O37" i="39"/>
  <c r="P37" i="39"/>
  <c r="Q37" i="39"/>
  <c r="R37" i="39"/>
  <c r="S37" i="39"/>
  <c r="T37" i="39"/>
  <c r="U37" i="39"/>
  <c r="V37" i="39"/>
  <c r="W37" i="39"/>
  <c r="X37" i="39"/>
  <c r="Y37" i="3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B44" authorId="0" shapeId="0" xr:uid="{4946ED34-FEAB-4D59-A272-4D459F0E92B9}">
      <text>
        <r>
          <rPr>
            <b/>
            <sz val="9"/>
            <color indexed="81"/>
            <rFont val="細明體"/>
            <family val="3"/>
            <charset val="136"/>
          </rPr>
          <t>113年1月
修正其他為不詳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B44" authorId="0" shapeId="0" xr:uid="{00000000-0006-0000-0100-000001000000}">
      <text>
        <r>
          <rPr>
            <b/>
            <sz val="9"/>
            <color indexed="81"/>
            <rFont val="細明體"/>
            <family val="3"/>
            <charset val="136"/>
          </rPr>
          <t>113年1月
修正其他為不詳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A7" authorId="0" shapeId="0" xr:uid="{00000000-0006-0000-0600-000001000000}">
      <text>
        <r>
          <rPr>
            <b/>
            <sz val="9"/>
            <color indexed="81"/>
            <rFont val="新細明體"/>
            <family val="1"/>
            <charset val="136"/>
          </rPr>
          <t>修正</t>
        </r>
      </text>
    </comment>
    <comment ref="A19" authorId="0" shapeId="0" xr:uid="{00000000-0006-0000-0600-000002000000}">
      <text>
        <r>
          <rPr>
            <b/>
            <sz val="9"/>
            <color indexed="81"/>
            <rFont val="新細明體"/>
            <family val="1"/>
            <charset val="136"/>
          </rPr>
          <t>修正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34" authorId="0" shapeId="0" xr:uid="{00000000-0006-0000-0F00-000001000000}">
      <text>
        <r>
          <rPr>
            <b/>
            <sz val="9"/>
            <color indexed="81"/>
            <rFont val="Tahoma"/>
            <family val="2"/>
          </rPr>
          <t>103.10.09</t>
        </r>
        <r>
          <rPr>
            <b/>
            <sz val="9"/>
            <color indexed="81"/>
            <rFont val="細明體"/>
            <family val="3"/>
            <charset val="136"/>
          </rPr>
          <t>連江縣修正。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A11" authorId="0" shapeId="0" xr:uid="{00000000-0006-0000-1700-000001000000}">
      <text>
        <r>
          <rPr>
            <b/>
            <sz val="9"/>
            <color indexed="81"/>
            <rFont val="新細明體"/>
            <family val="1"/>
            <charset val="136"/>
          </rPr>
          <t>修正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G7" authorId="0" shapeId="0" xr:uid="{00000000-0006-0000-1800-000001000000}">
      <text>
        <r>
          <rPr>
            <b/>
            <sz val="9"/>
            <color indexed="81"/>
            <rFont val="新細明體"/>
            <family val="1"/>
            <charset val="136"/>
          </rPr>
          <t>修正</t>
        </r>
      </text>
    </comment>
    <comment ref="G13" authorId="0" shapeId="0" xr:uid="{00000000-0006-0000-1800-000002000000}">
      <text>
        <r>
          <rPr>
            <b/>
            <sz val="9"/>
            <color indexed="81"/>
            <rFont val="新細明體"/>
            <family val="1"/>
            <charset val="136"/>
          </rPr>
          <t>修正</t>
        </r>
      </text>
    </comment>
    <comment ref="D16" authorId="0" shapeId="0" xr:uid="{00000000-0006-0000-1800-000003000000}">
      <text>
        <r>
          <rPr>
            <b/>
            <sz val="9"/>
            <color indexed="81"/>
            <rFont val="Times New Roman"/>
            <family val="1"/>
          </rPr>
          <t>91</t>
        </r>
        <r>
          <rPr>
            <b/>
            <sz val="9"/>
            <color indexed="81"/>
            <rFont val="新細明體"/>
            <family val="1"/>
            <charset val="136"/>
          </rPr>
          <t>年下半年起無此業務</t>
        </r>
      </text>
    </comment>
    <comment ref="N27" authorId="0" shapeId="0" xr:uid="{00000000-0006-0000-1800-000004000000}">
      <text>
        <r>
          <rPr>
            <b/>
            <sz val="9"/>
            <color indexed="81"/>
            <rFont val="Times New Roman"/>
            <family val="1"/>
          </rPr>
          <t>910613</t>
        </r>
        <r>
          <rPr>
            <b/>
            <sz val="9"/>
            <color indexed="81"/>
            <rFont val="新細明體"/>
            <family val="1"/>
            <charset val="136"/>
          </rPr>
          <t>修正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A7" authorId="0" shapeId="0" xr:uid="{00000000-0006-0000-1A00-000001000000}">
      <text>
        <r>
          <rPr>
            <b/>
            <sz val="9"/>
            <color indexed="81"/>
            <rFont val="新細明體"/>
            <family val="1"/>
            <charset val="136"/>
          </rPr>
          <t>修正</t>
        </r>
      </text>
    </comment>
  </commentList>
</comments>
</file>

<file path=xl/sharedStrings.xml><?xml version="1.0" encoding="utf-8"?>
<sst xmlns="http://schemas.openxmlformats.org/spreadsheetml/2006/main" count="6057" uniqueCount="732">
  <si>
    <t>Indigenous</t>
    <phoneticPr fontId="4" type="noConversion"/>
  </si>
  <si>
    <t>Persons Serviced  (Person-Times)</t>
    <phoneticPr fontId="4" type="noConversion"/>
  </si>
  <si>
    <t>...</t>
  </si>
  <si>
    <t>Taiwan Prov.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</si>
  <si>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</si>
  <si>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</si>
  <si>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</si>
  <si>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</si>
  <si>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</si>
  <si>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</si>
  <si>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</si>
  <si>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</si>
  <si>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</si>
  <si>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</si>
  <si>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</si>
  <si>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</si>
  <si>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</si>
  <si>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</si>
  <si>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</si>
  <si>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</si>
  <si>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</si>
  <si>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Service Lines</t>
    <phoneticPr fontId="2" type="noConversion"/>
  </si>
  <si>
    <t>No. of Lines</t>
    <phoneticPr fontId="2" type="noConversion"/>
  </si>
  <si>
    <t>Spots
(Places)</t>
    <phoneticPr fontId="4" type="noConversion"/>
  </si>
  <si>
    <t>Persons Serviced  (Person-Times)</t>
    <phoneticPr fontId="4" type="noConversion"/>
  </si>
  <si>
    <t>Call Inquired for Health</t>
    <phoneticPr fontId="4" type="noConversion"/>
  </si>
  <si>
    <t>Committed Settling</t>
    <phoneticPr fontId="4" type="noConversion"/>
  </si>
  <si>
    <t>Mistreatness</t>
    <phoneticPr fontId="2" type="noConversion"/>
  </si>
  <si>
    <t>Carelessness</t>
    <phoneticPr fontId="2" type="noConversion"/>
  </si>
  <si>
    <t>Abandoned</t>
    <phoneticPr fontId="2" type="noConversion"/>
  </si>
  <si>
    <t>General</t>
    <phoneticPr fontId="4" type="noConversion"/>
  </si>
  <si>
    <t>Service Lines</t>
    <phoneticPr fontId="2" type="noConversion"/>
  </si>
  <si>
    <t>No. of Lines</t>
    <phoneticPr fontId="2" type="noConversion"/>
  </si>
  <si>
    <t>Spots
(Places)</t>
    <phoneticPr fontId="4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</si>
  <si>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</si>
  <si>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</si>
  <si>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</si>
  <si>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</si>
  <si>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</si>
  <si>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Source : Social and Family Affairs Administration, MOHW and County and City Government.</t>
    <phoneticPr fontId="4" type="noConversion"/>
  </si>
  <si>
    <t>Service
 Person-times</t>
    <phoneticPr fontId="4" type="noConversion"/>
  </si>
  <si>
    <t>Abandoned</t>
    <phoneticPr fontId="2" type="noConversion"/>
  </si>
  <si>
    <t>Mistreatness</t>
    <phoneticPr fontId="2" type="noConversion"/>
  </si>
  <si>
    <t>Carelessness</t>
    <phoneticPr fontId="2" type="noConversion"/>
  </si>
  <si>
    <t>General</t>
    <phoneticPr fontId="4" type="noConversion"/>
  </si>
  <si>
    <t>Indigenous</t>
    <phoneticPr fontId="4" type="noConversion"/>
  </si>
  <si>
    <t>Litigation of Law and Counselling</t>
    <phoneticPr fontId="4" type="noConversion"/>
  </si>
  <si>
    <t>Medical Checkup and Treatment</t>
    <phoneticPr fontId="4" type="noConversion"/>
  </si>
  <si>
    <t>Specific Assistance</t>
    <phoneticPr fontId="4" type="noConversion"/>
  </si>
  <si>
    <t>Specific Assistance Followed</t>
    <phoneticPr fontId="4" type="noConversion"/>
  </si>
  <si>
    <t>Total</t>
    <phoneticPr fontId="2" type="noConversion"/>
  </si>
  <si>
    <t>Male</t>
    <phoneticPr fontId="2" type="noConversion"/>
  </si>
  <si>
    <t>Female</t>
    <phoneticPr fontId="2" type="noConversion"/>
  </si>
  <si>
    <t>Service Spots</t>
    <phoneticPr fontId="2" type="noConversion"/>
  </si>
  <si>
    <t>Litigation of Law and Counselling</t>
    <phoneticPr fontId="4" type="noConversion"/>
  </si>
  <si>
    <t>Service Spots</t>
    <phoneticPr fontId="2" type="noConversion"/>
  </si>
  <si>
    <t>Specific Assistance</t>
    <phoneticPr fontId="4" type="noConversion"/>
  </si>
  <si>
    <t>Specific Assistance Followed</t>
    <phoneticPr fontId="4" type="noConversion"/>
  </si>
  <si>
    <t>Others</t>
    <phoneticPr fontId="2" type="noConversion"/>
  </si>
  <si>
    <t>Financial Occupation</t>
    <phoneticPr fontId="4" type="noConversion"/>
  </si>
  <si>
    <t>Non-support</t>
    <phoneticPr fontId="4" type="noConversion"/>
  </si>
  <si>
    <t>Fuchien Prov.</t>
    <phoneticPr fontId="4" type="noConversion"/>
  </si>
  <si>
    <t>Service Lines</t>
    <phoneticPr fontId="2" type="noConversion"/>
  </si>
  <si>
    <t>Service Spots</t>
    <phoneticPr fontId="2" type="noConversion"/>
  </si>
  <si>
    <t>Litigation of Law and Counselling</t>
    <phoneticPr fontId="4" type="noConversion"/>
  </si>
  <si>
    <t>Medical Checkup and Treatment</t>
    <phoneticPr fontId="4" type="noConversion"/>
  </si>
  <si>
    <t>Specific Assistance</t>
    <phoneticPr fontId="4" type="noConversion"/>
  </si>
  <si>
    <t>Specific Assistance Followed</t>
    <phoneticPr fontId="4" type="noConversion"/>
  </si>
  <si>
    <t>Call Inquired for Health</t>
    <phoneticPr fontId="4" type="noConversion"/>
  </si>
  <si>
    <t>Committed Settling</t>
    <phoneticPr fontId="4" type="noConversion"/>
  </si>
  <si>
    <t>Abandoned</t>
    <phoneticPr fontId="2" type="noConversion"/>
  </si>
  <si>
    <t>Mistreatness</t>
    <phoneticPr fontId="2" type="noConversion"/>
  </si>
  <si>
    <t>Carelessness</t>
    <phoneticPr fontId="2" type="noConversion"/>
  </si>
  <si>
    <t>Financial Occupation</t>
    <phoneticPr fontId="4" type="noConversion"/>
  </si>
  <si>
    <t>Non-support</t>
    <phoneticPr fontId="4" type="noConversion"/>
  </si>
  <si>
    <t>Others</t>
    <phoneticPr fontId="2" type="noConversion"/>
  </si>
  <si>
    <t>Persons Serviced  (Person-Times)</t>
    <phoneticPr fontId="4" type="noConversion"/>
  </si>
  <si>
    <t>No. of Lines</t>
    <phoneticPr fontId="2" type="noConversion"/>
  </si>
  <si>
    <t>Spots
(Places)</t>
    <phoneticPr fontId="4" type="noConversion"/>
  </si>
  <si>
    <t>General</t>
    <phoneticPr fontId="4" type="noConversion"/>
  </si>
  <si>
    <t>Indigenous</t>
    <phoneticPr fontId="4" type="noConversion"/>
  </si>
  <si>
    <t>Total</t>
    <phoneticPr fontId="2" type="noConversion"/>
  </si>
  <si>
    <t>Male</t>
    <phoneticPr fontId="2" type="noConversion"/>
  </si>
  <si>
    <t>Female</t>
    <phoneticPr fontId="2" type="noConversion"/>
  </si>
  <si>
    <t>Service
 Person-times</t>
    <phoneticPr fontId="4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</si>
  <si>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</si>
  <si>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</si>
  <si>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</si>
  <si>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</si>
  <si>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</si>
  <si>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Source : Dept. of Social Affairs, MOI and County and City Government.</t>
    <phoneticPr fontId="4" type="noConversion"/>
  </si>
  <si>
    <t>Service Lines</t>
    <phoneticPr fontId="2" type="noConversion"/>
  </si>
  <si>
    <t>Call Inquired for Health</t>
    <phoneticPr fontId="4" type="noConversion"/>
  </si>
  <si>
    <t>Committed Settling</t>
    <phoneticPr fontId="4" type="noConversion"/>
  </si>
  <si>
    <t>Abandoned</t>
    <phoneticPr fontId="2" type="noConversion"/>
  </si>
  <si>
    <t>Mistreatness</t>
    <phoneticPr fontId="2" type="noConversion"/>
  </si>
  <si>
    <t>Carelessness</t>
    <phoneticPr fontId="2" type="noConversion"/>
  </si>
  <si>
    <t>Persons Serviced  (Person-Times)</t>
    <phoneticPr fontId="4" type="noConversion"/>
  </si>
  <si>
    <t>No. of Lines</t>
    <phoneticPr fontId="2" type="noConversion"/>
  </si>
  <si>
    <t>Spots
(Places)</t>
    <phoneticPr fontId="4" type="noConversion"/>
  </si>
  <si>
    <t>General</t>
    <phoneticPr fontId="4" type="noConversion"/>
  </si>
  <si>
    <t>Indigenous</t>
    <phoneticPr fontId="4" type="noConversion"/>
  </si>
  <si>
    <t>Service
 Person-times</t>
    <phoneticPr fontId="4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</si>
  <si>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</si>
  <si>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</si>
  <si>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</si>
  <si>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</si>
  <si>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</si>
  <si>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Source : Social and Family Affairs Administration, MOHW and County and City Government.</t>
    <phoneticPr fontId="4" type="noConversion"/>
  </si>
  <si>
    <t>Taipei County</t>
    <phoneticPr fontId="4" type="noConversion"/>
  </si>
  <si>
    <t>Yilan County</t>
    <phoneticPr fontId="4" type="noConversion"/>
  </si>
  <si>
    <t>Taoyuan County</t>
    <phoneticPr fontId="4" type="noConversion"/>
  </si>
  <si>
    <t>Hsinchu County</t>
    <phoneticPr fontId="4" type="noConversion"/>
  </si>
  <si>
    <t>Miaoli County</t>
    <phoneticPr fontId="4" type="noConversion"/>
  </si>
  <si>
    <t>Taichung County</t>
    <phoneticPr fontId="4" type="noConversion"/>
  </si>
  <si>
    <t>Changhua County</t>
    <phoneticPr fontId="4" type="noConversion"/>
  </si>
  <si>
    <t>Nantou County</t>
    <phoneticPr fontId="4" type="noConversion"/>
  </si>
  <si>
    <t>Yunlin County</t>
    <phoneticPr fontId="4" type="noConversion"/>
  </si>
  <si>
    <t>Chiayi County</t>
    <phoneticPr fontId="4" type="noConversion"/>
  </si>
  <si>
    <t>Tainan County</t>
    <phoneticPr fontId="4" type="noConversion"/>
  </si>
  <si>
    <t>Kaohsiung County</t>
    <phoneticPr fontId="4" type="noConversion"/>
  </si>
  <si>
    <t>Pingtung County</t>
    <phoneticPr fontId="4" type="noConversion"/>
  </si>
  <si>
    <t>Taitung County</t>
    <phoneticPr fontId="4" type="noConversion"/>
  </si>
  <si>
    <t>Hualien County</t>
    <phoneticPr fontId="4" type="noConversion"/>
  </si>
  <si>
    <t>Penghu County</t>
    <phoneticPr fontId="4" type="noConversion"/>
  </si>
  <si>
    <t>Keelung City</t>
    <phoneticPr fontId="4" type="noConversion"/>
  </si>
  <si>
    <t>Hsinchu City</t>
    <phoneticPr fontId="4" type="noConversion"/>
  </si>
  <si>
    <t>Chiayi City</t>
    <phoneticPr fontId="4" type="noConversion"/>
  </si>
  <si>
    <t>Kinmen County</t>
    <phoneticPr fontId="4" type="noConversion"/>
  </si>
  <si>
    <t>Lienchiang County</t>
    <phoneticPr fontId="4" type="noConversion"/>
  </si>
  <si>
    <t>Source : Dept. of Social Affairs, MOI and County and City Government.</t>
    <phoneticPr fontId="2" type="noConversion"/>
  </si>
  <si>
    <t>Service Spots</t>
    <phoneticPr fontId="2" type="noConversion"/>
  </si>
  <si>
    <t>Litigation of Law and Counselling</t>
    <phoneticPr fontId="4" type="noConversion"/>
  </si>
  <si>
    <t>Medical Checkup and Treatment</t>
    <phoneticPr fontId="4" type="noConversion"/>
  </si>
  <si>
    <t>Specific Assistance</t>
    <phoneticPr fontId="4" type="noConversion"/>
  </si>
  <si>
    <t>Specific Assistance Followed</t>
    <phoneticPr fontId="4" type="noConversion"/>
  </si>
  <si>
    <t>Others</t>
    <phoneticPr fontId="2" type="noConversion"/>
  </si>
  <si>
    <t>Total</t>
    <phoneticPr fontId="2" type="noConversion"/>
  </si>
  <si>
    <t>Male</t>
    <phoneticPr fontId="2" type="noConversion"/>
  </si>
  <si>
    <t>Female</t>
    <phoneticPr fontId="2" type="noConversion"/>
  </si>
  <si>
    <t>Lienchiang County</t>
    <phoneticPr fontId="4" type="noConversion"/>
  </si>
  <si>
    <t>Source : Dept. of Social Affairs, MOI and County and City Government.</t>
    <phoneticPr fontId="2" type="noConversion"/>
  </si>
  <si>
    <t>Male</t>
    <phoneticPr fontId="4" type="noConversion"/>
  </si>
  <si>
    <t>Female</t>
    <phoneticPr fontId="4" type="noConversion"/>
  </si>
  <si>
    <t>Abandoned</t>
    <phoneticPr fontId="4" type="noConversion"/>
  </si>
  <si>
    <t>Others</t>
    <phoneticPr fontId="4" type="noConversion"/>
  </si>
  <si>
    <t>Male</t>
    <phoneticPr fontId="4" type="noConversion"/>
  </si>
  <si>
    <t>Female</t>
    <phoneticPr fontId="4" type="noConversion"/>
  </si>
  <si>
    <t>Mistreatness</t>
    <phoneticPr fontId="4" type="noConversion"/>
  </si>
  <si>
    <t>No. of Lines</t>
    <phoneticPr fontId="2" type="noConversion"/>
  </si>
  <si>
    <t>Service
Worker
(Persons)</t>
    <phoneticPr fontId="4" type="noConversion"/>
  </si>
  <si>
    <t>Spots
(Places)</t>
    <phoneticPr fontId="4" type="noConversion"/>
  </si>
  <si>
    <t>Service
 Person-times</t>
    <phoneticPr fontId="2" type="noConversion"/>
  </si>
  <si>
    <t>…</t>
  </si>
  <si>
    <t>...</t>
    <phoneticPr fontId="4" type="noConversion"/>
  </si>
  <si>
    <t>Service Lines</t>
    <phoneticPr fontId="2" type="noConversion"/>
  </si>
  <si>
    <t>Service Spots</t>
    <phoneticPr fontId="2" type="noConversion"/>
  </si>
  <si>
    <t>Litigation of Law and Counselling</t>
    <phoneticPr fontId="4" type="noConversion"/>
  </si>
  <si>
    <t>Medical Checkup and Treatment</t>
    <phoneticPr fontId="4" type="noConversion"/>
  </si>
  <si>
    <t>Specific Assistance</t>
    <phoneticPr fontId="4" type="noConversion"/>
  </si>
  <si>
    <t>Specific Assistance Followed</t>
    <phoneticPr fontId="4" type="noConversion"/>
  </si>
  <si>
    <t>Call Inquired for Health</t>
    <phoneticPr fontId="4" type="noConversion"/>
  </si>
  <si>
    <t>Committed Settling</t>
    <phoneticPr fontId="4" type="noConversion"/>
  </si>
  <si>
    <t>Abandoned</t>
    <phoneticPr fontId="4" type="noConversion"/>
  </si>
  <si>
    <t>Mistreatness</t>
    <phoneticPr fontId="2" type="noConversion"/>
  </si>
  <si>
    <t>Carelessness</t>
    <phoneticPr fontId="2" type="noConversion"/>
  </si>
  <si>
    <t>Others</t>
    <phoneticPr fontId="4" type="noConversion"/>
  </si>
  <si>
    <t>Persons Serviced  (Person-Times)</t>
    <phoneticPr fontId="4" type="noConversion"/>
  </si>
  <si>
    <t>No. of Lines</t>
    <phoneticPr fontId="2" type="noConversion"/>
  </si>
  <si>
    <t>Spots
(Places)</t>
    <phoneticPr fontId="4" type="noConversion"/>
  </si>
  <si>
    <t>Total</t>
    <phoneticPr fontId="2" type="noConversion"/>
  </si>
  <si>
    <t>Male</t>
    <phoneticPr fontId="2" type="noConversion"/>
  </si>
  <si>
    <t>Female</t>
    <phoneticPr fontId="2" type="noConversion"/>
  </si>
  <si>
    <t>Male</t>
    <phoneticPr fontId="4" type="noConversion"/>
  </si>
  <si>
    <t>Service
 Person-times</t>
    <phoneticPr fontId="4" type="noConversion"/>
  </si>
  <si>
    <t>Source : Dept. of Social Affairs, MOI and County and City Government.</t>
    <phoneticPr fontId="2" type="noConversion"/>
  </si>
  <si>
    <t>Service Lines</t>
    <phoneticPr fontId="2" type="noConversion"/>
  </si>
  <si>
    <t>Service Spots</t>
    <phoneticPr fontId="2" type="noConversion"/>
  </si>
  <si>
    <t>Litigation of Law and Counselling</t>
    <phoneticPr fontId="4" type="noConversion"/>
  </si>
  <si>
    <t>Medical Checkup and Treatment</t>
    <phoneticPr fontId="4" type="noConversion"/>
  </si>
  <si>
    <t>Specific Assistance</t>
    <phoneticPr fontId="4" type="noConversion"/>
  </si>
  <si>
    <t>Specific Assistance Followed</t>
    <phoneticPr fontId="4" type="noConversion"/>
  </si>
  <si>
    <t>Call Inquired for Health</t>
    <phoneticPr fontId="4" type="noConversion"/>
  </si>
  <si>
    <t>Committed Settling</t>
    <phoneticPr fontId="4" type="noConversion"/>
  </si>
  <si>
    <t>Abandoned</t>
    <phoneticPr fontId="4" type="noConversion"/>
  </si>
  <si>
    <t>Mistreatness</t>
    <phoneticPr fontId="2" type="noConversion"/>
  </si>
  <si>
    <t>Carelessness</t>
    <phoneticPr fontId="2" type="noConversion"/>
  </si>
  <si>
    <t>Persons Serviced  (Person-Times)</t>
    <phoneticPr fontId="4" type="noConversion"/>
  </si>
  <si>
    <t>No. of Lines</t>
    <phoneticPr fontId="2" type="noConversion"/>
  </si>
  <si>
    <t>Spots
(Places)</t>
    <phoneticPr fontId="4" type="noConversion"/>
  </si>
  <si>
    <t>Total</t>
    <phoneticPr fontId="2" type="noConversion"/>
  </si>
  <si>
    <t>Male</t>
    <phoneticPr fontId="2" type="noConversion"/>
  </si>
  <si>
    <t>Female</t>
    <phoneticPr fontId="2" type="noConversion"/>
  </si>
  <si>
    <t>Male</t>
    <phoneticPr fontId="4" type="noConversion"/>
  </si>
  <si>
    <t>Service
 Person-times</t>
    <phoneticPr fontId="4" type="noConversion"/>
  </si>
  <si>
    <t>Source : Dept. of Social Affairs, MOI and County and City Government.</t>
    <phoneticPr fontId="2" type="noConversion"/>
  </si>
  <si>
    <t>Taoyuan City</t>
    <phoneticPr fontId="4" type="noConversion"/>
  </si>
  <si>
    <t>Abandoned</t>
    <phoneticPr fontId="2" type="noConversion"/>
  </si>
  <si>
    <t>Carelessness</t>
    <phoneticPr fontId="2" type="noConversion"/>
  </si>
  <si>
    <t>Mistreatness</t>
    <phoneticPr fontId="2" type="noConversion"/>
  </si>
  <si>
    <t>Total</t>
    <phoneticPr fontId="4" type="noConversion"/>
  </si>
  <si>
    <r>
      <rPr>
        <b/>
        <sz val="16"/>
        <rFont val="標楷體"/>
        <family val="4"/>
        <charset val="136"/>
      </rPr>
      <t>老人保護概況</t>
    </r>
    <r>
      <rPr>
        <b/>
        <sz val="16"/>
        <rFont val="Times New Roman"/>
        <family val="1"/>
      </rPr>
      <t xml:space="preserve">  Protection for the Aged</t>
    </r>
    <phoneticPr fontId="4" type="noConversion"/>
  </si>
  <si>
    <r>
      <rPr>
        <sz val="9"/>
        <rFont val="標楷體"/>
        <family val="4"/>
        <charset val="136"/>
      </rPr>
      <t>通報專線</t>
    </r>
  </si>
  <si>
    <r>
      <rPr>
        <sz val="9"/>
        <rFont val="標楷體"/>
        <family val="4"/>
        <charset val="136"/>
      </rPr>
      <t>緊急通報點</t>
    </r>
  </si>
  <si>
    <r>
      <rPr>
        <sz val="9"/>
        <rFont val="標楷體"/>
        <family val="4"/>
        <charset val="136"/>
      </rPr>
      <t>法津訴訟及諮詢</t>
    </r>
  </si>
  <si>
    <r>
      <rPr>
        <sz val="9"/>
        <rFont val="標楷體"/>
        <family val="4"/>
        <charset val="136"/>
      </rPr>
      <t>驗傷醫療</t>
    </r>
    <phoneticPr fontId="4" type="noConversion"/>
  </si>
  <si>
    <r>
      <rPr>
        <sz val="9"/>
        <rFont val="標楷體"/>
        <family val="4"/>
        <charset val="136"/>
      </rPr>
      <t>個案輔導</t>
    </r>
  </si>
  <si>
    <r>
      <rPr>
        <sz val="9"/>
        <rFont val="標楷體"/>
        <family val="4"/>
        <charset val="136"/>
      </rPr>
      <t>個案追蹤輔導訪視</t>
    </r>
    <phoneticPr fontId="4" type="noConversion"/>
  </si>
  <si>
    <r>
      <rPr>
        <sz val="9"/>
        <rFont val="標楷體"/>
        <family val="4"/>
        <charset val="136"/>
      </rPr>
      <t>原住民</t>
    </r>
    <phoneticPr fontId="4" type="noConversion"/>
  </si>
  <si>
    <r>
      <rPr>
        <sz val="9"/>
        <rFont val="標楷體"/>
        <family val="4"/>
        <charset val="136"/>
      </rPr>
      <t>財務侵佔</t>
    </r>
    <phoneticPr fontId="4" type="noConversion"/>
  </si>
  <si>
    <r>
      <rPr>
        <sz val="9"/>
        <rFont val="標楷體"/>
        <family val="4"/>
        <charset val="136"/>
      </rPr>
      <t>失依陷困</t>
    </r>
    <phoneticPr fontId="2" type="noConversion"/>
  </si>
  <si>
    <t>Protection and Placement</t>
    <phoneticPr fontId="4" type="noConversion"/>
  </si>
  <si>
    <t>New Taipei City</t>
    <phoneticPr fontId="2" type="noConversion"/>
  </si>
  <si>
    <t>Taipei City</t>
    <phoneticPr fontId="2" type="noConversion"/>
  </si>
  <si>
    <t>Taoyuan  City</t>
    <phoneticPr fontId="4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</si>
  <si>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</si>
  <si>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</si>
  <si>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</si>
  <si>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 xml:space="preserve">  Total</t>
    <phoneticPr fontId="4" type="noConversion"/>
  </si>
  <si>
    <t>Total</t>
    <phoneticPr fontId="4" type="noConversion"/>
  </si>
  <si>
    <r>
      <rPr>
        <sz val="9"/>
        <rFont val="標楷體"/>
        <family val="4"/>
        <charset val="136"/>
      </rPr>
      <t>疏忽</t>
    </r>
    <phoneticPr fontId="2" type="noConversion"/>
  </si>
  <si>
    <r>
      <rPr>
        <sz val="9"/>
        <rFont val="標楷體"/>
        <family val="4"/>
        <charset val="136"/>
      </rPr>
      <t>人數</t>
    </r>
    <phoneticPr fontId="2" type="noConversion"/>
  </si>
  <si>
    <r>
      <rPr>
        <sz val="9"/>
        <rFont val="標楷體"/>
        <family val="4"/>
        <charset val="136"/>
      </rPr>
      <t>服務人次</t>
    </r>
    <phoneticPr fontId="2" type="noConversion"/>
  </si>
  <si>
    <r>
      <rPr>
        <sz val="9"/>
        <rFont val="標楷體"/>
        <family val="4"/>
        <charset val="136"/>
      </rPr>
      <t>年別</t>
    </r>
    <phoneticPr fontId="4" type="noConversion"/>
  </si>
  <si>
    <r>
      <rPr>
        <sz val="9"/>
        <rFont val="標楷體"/>
        <family val="4"/>
        <charset val="136"/>
      </rPr>
      <t>委託安置</t>
    </r>
    <phoneticPr fontId="4" type="noConversion"/>
  </si>
  <si>
    <r>
      <rPr>
        <sz val="9"/>
        <rFont val="標楷體"/>
        <family val="4"/>
        <charset val="136"/>
      </rPr>
      <t>遺棄</t>
    </r>
    <phoneticPr fontId="4" type="noConversion"/>
  </si>
  <si>
    <r>
      <rPr>
        <sz val="9"/>
        <rFont val="標楷體"/>
        <family val="4"/>
        <charset val="136"/>
      </rPr>
      <t>虐待</t>
    </r>
    <phoneticPr fontId="4" type="noConversion"/>
  </si>
  <si>
    <r>
      <rPr>
        <sz val="9"/>
        <rFont val="標楷體"/>
        <family val="4"/>
        <charset val="136"/>
      </rPr>
      <t>受服務人次</t>
    </r>
    <phoneticPr fontId="4" type="noConversion"/>
  </si>
  <si>
    <t>Persons Serviced  (Persons)</t>
    <phoneticPr fontId="4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</si>
  <si>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</si>
  <si>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2003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</si>
  <si>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2004</t>
    </r>
    <phoneticPr fontId="2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</si>
  <si>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,2006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</si>
  <si>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2007</t>
    </r>
    <phoneticPr fontId="2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</si>
  <si>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,2010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</si>
  <si>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</si>
  <si>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,2018</t>
    </r>
    <phoneticPr fontId="4" type="noConversion"/>
  </si>
  <si>
    <t>Service Spots</t>
    <phoneticPr fontId="2" type="noConversion"/>
  </si>
  <si>
    <t>Litigation of Law and Counselling</t>
    <phoneticPr fontId="4" type="noConversion"/>
  </si>
  <si>
    <t>Medical Checkup and Treatment</t>
    <phoneticPr fontId="4" type="noConversion"/>
  </si>
  <si>
    <t>Specific Assistance</t>
    <phoneticPr fontId="4" type="noConversion"/>
  </si>
  <si>
    <t>Specific Assistance Followed</t>
    <phoneticPr fontId="4" type="noConversion"/>
  </si>
  <si>
    <t>Financial Occupation</t>
    <phoneticPr fontId="4" type="noConversion"/>
  </si>
  <si>
    <t>Non-support</t>
    <phoneticPr fontId="4" type="noConversion"/>
  </si>
  <si>
    <t>Others</t>
    <phoneticPr fontId="2" type="noConversion"/>
  </si>
  <si>
    <t>Total</t>
    <phoneticPr fontId="2" type="noConversion"/>
  </si>
  <si>
    <t>Male</t>
    <phoneticPr fontId="2" type="noConversion"/>
  </si>
  <si>
    <t>Female</t>
    <phoneticPr fontId="2" type="noConversion"/>
  </si>
  <si>
    <t>Total</t>
    <phoneticPr fontId="4" type="noConversion"/>
  </si>
  <si>
    <r>
      <rPr>
        <sz val="9"/>
        <rFont val="標楷體"/>
        <family val="4"/>
        <charset val="136"/>
      </rPr>
      <t>通報專線</t>
    </r>
    <phoneticPr fontId="2" type="noConversion"/>
  </si>
  <si>
    <r>
      <rPr>
        <sz val="9"/>
        <rFont val="標楷體"/>
        <family val="4"/>
        <charset val="136"/>
      </rPr>
      <t>遺棄</t>
    </r>
    <phoneticPr fontId="2" type="noConversion"/>
  </si>
  <si>
    <r>
      <rPr>
        <sz val="9"/>
        <rFont val="標楷體"/>
        <family val="4"/>
        <charset val="136"/>
      </rPr>
      <t>虐待</t>
    </r>
    <phoneticPr fontId="2" type="noConversion"/>
  </si>
  <si>
    <r>
      <rPr>
        <sz val="9"/>
        <rFont val="標楷體"/>
        <family val="4"/>
        <charset val="136"/>
      </rPr>
      <t>服務個案人數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</si>
  <si>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</si>
  <si>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按項計算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</si>
  <si>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受託人數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不含臨時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</si>
  <si>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按日計算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</si>
  <si>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</si>
  <si>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</si>
  <si>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所數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所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</si>
  <si>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班數</t>
    </r>
    <phoneticPr fontId="2" type="noConversion"/>
  </si>
  <si>
    <r>
      <rPr>
        <sz val="9"/>
        <rFont val="標楷體"/>
        <family val="4"/>
        <charset val="136"/>
      </rPr>
      <t>參加人數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</si>
  <si>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個數</t>
    </r>
    <phoneticPr fontId="2" type="noConversion"/>
  </si>
  <si>
    <r>
      <rPr>
        <sz val="9"/>
        <rFont val="標楷體"/>
        <family val="4"/>
        <charset val="136"/>
      </rPr>
      <t>專線數</t>
    </r>
    <phoneticPr fontId="2" type="noConversion"/>
  </si>
  <si>
    <r>
      <rPr>
        <sz val="9"/>
        <rFont val="標楷體"/>
        <family val="4"/>
        <charset val="136"/>
      </rPr>
      <t>人次</t>
    </r>
    <phoneticPr fontId="2" type="noConversion"/>
  </si>
  <si>
    <r>
      <rPr>
        <sz val="9"/>
        <rFont val="標楷體"/>
        <family val="4"/>
        <charset val="136"/>
      </rPr>
      <t>臺北縣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</si>
  <si>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</si>
  <si>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</si>
  <si>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</si>
  <si>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</si>
  <si>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臺中縣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</si>
  <si>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</si>
  <si>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</si>
  <si>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</si>
  <si>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</si>
  <si>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臺南縣</t>
    </r>
    <phoneticPr fontId="2" type="noConversion"/>
  </si>
  <si>
    <r>
      <rPr>
        <sz val="9"/>
        <rFont val="標楷體"/>
        <family val="4"/>
        <charset val="136"/>
      </rPr>
      <t>高雄縣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</si>
  <si>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</si>
  <si>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</si>
  <si>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</si>
  <si>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</si>
  <si>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</si>
  <si>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</si>
  <si>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</si>
  <si>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</si>
  <si>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</si>
  <si>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</si>
  <si>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</si>
  <si>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</si>
  <si>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</si>
  <si>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資料來源：內政部社會司及直轄市、縣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</si>
  <si>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臺灣地區</t>
    </r>
    <phoneticPr fontId="2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</si>
  <si>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2" type="noConversion"/>
  </si>
  <si>
    <r>
      <rPr>
        <sz val="9"/>
        <rFont val="標楷體"/>
        <family val="4"/>
        <charset val="136"/>
      </rPr>
      <t>福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</si>
  <si>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</si>
  <si>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居家服務</t>
    </r>
    <phoneticPr fontId="2" type="noConversion"/>
  </si>
  <si>
    <r>
      <rPr>
        <sz val="9"/>
        <rFont val="標楷體"/>
        <family val="4"/>
        <charset val="136"/>
      </rPr>
      <t>日間照顧</t>
    </r>
    <phoneticPr fontId="2" type="noConversion"/>
  </si>
  <si>
    <r>
      <rPr>
        <sz val="9"/>
        <rFont val="標楷體"/>
        <family val="4"/>
        <charset val="136"/>
      </rPr>
      <t>老人志願服務</t>
    </r>
    <phoneticPr fontId="2" type="noConversion"/>
  </si>
  <si>
    <r>
      <rPr>
        <sz val="9"/>
        <rFont val="標楷體"/>
        <family val="4"/>
        <charset val="136"/>
      </rPr>
      <t>長青學苑</t>
    </r>
    <phoneticPr fontId="2" type="noConversion"/>
  </si>
  <si>
    <r>
      <rPr>
        <sz val="9"/>
        <rFont val="標楷體"/>
        <family val="4"/>
        <charset val="136"/>
      </rPr>
      <t>全縣性及鄉鎮市區老人文康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福利服務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中心</t>
    </r>
    <phoneticPr fontId="2" type="noConversion"/>
  </si>
  <si>
    <r>
      <rPr>
        <sz val="9"/>
        <rFont val="標楷體"/>
        <family val="4"/>
        <charset val="136"/>
      </rPr>
      <t>社區型老人文康中心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長壽俱樂部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</si>
  <si>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老人保護</t>
    </r>
    <phoneticPr fontId="2" type="noConversion"/>
  </si>
  <si>
    <r>
      <rPr>
        <sz val="9"/>
        <rFont val="標楷體"/>
        <family val="4"/>
        <charset val="136"/>
      </rPr>
      <t>老人營養餐飲服務</t>
    </r>
    <phoneticPr fontId="2" type="noConversion"/>
  </si>
  <si>
    <r>
      <rPr>
        <sz val="9"/>
        <rFont val="標楷體"/>
        <family val="4"/>
        <charset val="136"/>
      </rPr>
      <t>改善老人住宅件數</t>
    </r>
    <phoneticPr fontId="2" type="noConversion"/>
  </si>
  <si>
    <r>
      <rPr>
        <sz val="9"/>
        <rFont val="標楷體"/>
        <family val="4"/>
        <charset val="136"/>
      </rPr>
      <t>總計</t>
    </r>
  </si>
  <si>
    <r>
      <rPr>
        <sz val="9"/>
        <rFont val="標楷體"/>
        <family val="4"/>
        <charset val="136"/>
      </rPr>
      <t>臺北縣</t>
    </r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</si>
  <si>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</si>
  <si>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桃園縣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</si>
  <si>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</si>
  <si>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</si>
  <si>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臺中縣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</si>
  <si>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</si>
  <si>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</si>
  <si>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</si>
  <si>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</si>
  <si>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臺南縣</t>
    </r>
  </si>
  <si>
    <r>
      <rPr>
        <sz val="9"/>
        <rFont val="標楷體"/>
        <family val="4"/>
        <charset val="136"/>
      </rPr>
      <t>高雄縣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</si>
  <si>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</si>
  <si>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</si>
  <si>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</si>
  <si>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</si>
  <si>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</si>
  <si>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</si>
  <si>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臺中市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</si>
  <si>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</si>
  <si>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臺南市</t>
    </r>
  </si>
  <si>
    <r>
      <rPr>
        <sz val="9"/>
        <rFont val="標楷體"/>
        <family val="4"/>
        <charset val="136"/>
      </rPr>
      <t>臺北市</t>
    </r>
  </si>
  <si>
    <r>
      <rPr>
        <sz val="9"/>
        <rFont val="標楷體"/>
        <family val="4"/>
        <charset val="136"/>
      </rPr>
      <t>高雄市</t>
    </r>
  </si>
  <si>
    <r>
      <rPr>
        <sz val="9"/>
        <rFont val="標楷體"/>
        <family val="4"/>
        <charset val="136"/>
      </rPr>
      <t>金門縣</t>
    </r>
  </si>
  <si>
    <r>
      <rPr>
        <sz val="9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</si>
  <si>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資料來源：內政部社會司及直轄市、縣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</si>
  <si>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臺灣地區</t>
    </r>
    <phoneticPr fontId="2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</si>
  <si>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2" type="noConversion"/>
  </si>
  <si>
    <r>
      <rPr>
        <sz val="9"/>
        <rFont val="標楷體"/>
        <family val="4"/>
        <charset val="136"/>
      </rPr>
      <t>福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</si>
  <si>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2001</t>
    </r>
    <phoneticPr fontId="4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</si>
  <si>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</si>
  <si>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居家服務</t>
    </r>
    <phoneticPr fontId="2" type="noConversion"/>
  </si>
  <si>
    <r>
      <rPr>
        <sz val="9"/>
        <rFont val="標楷體"/>
        <family val="4"/>
        <charset val="136"/>
      </rPr>
      <t>日間照顧</t>
    </r>
    <phoneticPr fontId="2" type="noConversion"/>
  </si>
  <si>
    <r>
      <rPr>
        <sz val="9"/>
        <rFont val="標楷體"/>
        <family val="4"/>
        <charset val="136"/>
      </rPr>
      <t>老人志願服務</t>
    </r>
    <phoneticPr fontId="2" type="noConversion"/>
  </si>
  <si>
    <r>
      <rPr>
        <sz val="9"/>
        <rFont val="標楷體"/>
        <family val="4"/>
        <charset val="136"/>
      </rPr>
      <t>長青學苑</t>
    </r>
    <phoneticPr fontId="2" type="noConversion"/>
  </si>
  <si>
    <r>
      <rPr>
        <sz val="9"/>
        <rFont val="標楷體"/>
        <family val="4"/>
        <charset val="136"/>
      </rPr>
      <t>全縣性及鄉鎮市區老人文康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福利服務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中心</t>
    </r>
    <phoneticPr fontId="2" type="noConversion"/>
  </si>
  <si>
    <r>
      <rPr>
        <sz val="9"/>
        <rFont val="標楷體"/>
        <family val="4"/>
        <charset val="136"/>
      </rPr>
      <t>社區型老人文康中心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長壽俱樂部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</si>
  <si>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老人保護</t>
    </r>
    <phoneticPr fontId="2" type="noConversion"/>
  </si>
  <si>
    <r>
      <rPr>
        <sz val="9"/>
        <rFont val="標楷體"/>
        <family val="4"/>
        <charset val="136"/>
      </rPr>
      <t>老人營養餐飲服務</t>
    </r>
    <phoneticPr fontId="2" type="noConversion"/>
  </si>
  <si>
    <r>
      <rPr>
        <sz val="9"/>
        <rFont val="標楷體"/>
        <family val="4"/>
        <charset val="136"/>
      </rPr>
      <t>改善老人住宅件數</t>
    </r>
    <phoneticPr fontId="2" type="noConversion"/>
  </si>
  <si>
    <r>
      <rPr>
        <sz val="9"/>
        <rFont val="標楷體"/>
        <family val="4"/>
        <charset val="136"/>
      </rPr>
      <t>服務個案人數</t>
    </r>
    <r>
      <rPr>
        <sz val="6"/>
        <rFont val="Times New Roman"/>
        <family val="1"/>
      </rPr>
      <t xml:space="preserve"> ( </t>
    </r>
    <r>
      <rPr>
        <sz val="6"/>
        <rFont val="標楷體"/>
        <family val="4"/>
        <charset val="136"/>
      </rPr>
      <t>年底數</t>
    </r>
    <r>
      <rPr>
        <sz val="6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</si>
  <si>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受託人數</t>
    </r>
    <r>
      <rPr>
        <sz val="6"/>
        <rFont val="Times New Roman"/>
        <family val="1"/>
      </rPr>
      <t>(</t>
    </r>
    <r>
      <rPr>
        <sz val="6"/>
        <rFont val="標楷體"/>
        <family val="4"/>
        <charset val="136"/>
      </rPr>
      <t>含臨時</t>
    </r>
    <r>
      <rPr>
        <sz val="6"/>
        <rFont val="Times New Roman"/>
        <family val="1"/>
      </rPr>
      <t xml:space="preserve">)( </t>
    </r>
    <r>
      <rPr>
        <sz val="6"/>
        <rFont val="標楷體"/>
        <family val="4"/>
        <charset val="136"/>
      </rPr>
      <t>年底數</t>
    </r>
    <r>
      <rPr>
        <sz val="6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</si>
  <si>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日計算</t>
    </r>
    <r>
      <rPr>
        <sz val="9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</si>
  <si>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2002</t>
    </r>
    <phoneticPr fontId="4" type="noConversion"/>
  </si>
  <si>
    <r>
      <rPr>
        <sz val="9"/>
        <rFont val="標楷體"/>
        <family val="4"/>
        <charset val="136"/>
      </rPr>
      <t>社區型老人文康中心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長壽俱樂部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及其他類型老人活動場所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</si>
  <si>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2003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</si>
  <si>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</si>
  <si>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問安電話</t>
    </r>
    <phoneticPr fontId="4" type="noConversion"/>
  </si>
  <si>
    <r>
      <rPr>
        <sz val="9"/>
        <rFont val="標楷體"/>
        <family val="4"/>
        <charset val="136"/>
      </rPr>
      <t>專線數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線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</si>
  <si>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服務人員數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</si>
  <si>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受服務人次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</si>
  <si>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通報點數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</si>
  <si>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受服務人數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</si>
  <si>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男</t>
    </r>
    <phoneticPr fontId="4" type="noConversion"/>
  </si>
  <si>
    <r>
      <rPr>
        <sz val="9"/>
        <rFont val="標楷體"/>
        <family val="4"/>
        <charset val="136"/>
      </rPr>
      <t>女</t>
    </r>
    <phoneticPr fontId="4" type="noConversion"/>
  </si>
  <si>
    <r>
      <rPr>
        <sz val="10"/>
        <rFont val="標楷體"/>
        <family val="4"/>
        <charset val="136"/>
      </rPr>
      <t>總計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</si>
  <si>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</si>
  <si>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</si>
  <si>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2004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</si>
  <si>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</si>
  <si>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法津訴訟及諮詢</t>
    </r>
    <phoneticPr fontId="4" type="noConversion"/>
  </si>
  <si>
    <r>
      <rPr>
        <sz val="9"/>
        <rFont val="標楷體"/>
        <family val="4"/>
        <charset val="136"/>
      </rPr>
      <t>驗傷醫療</t>
    </r>
    <phoneticPr fontId="4" type="noConversion"/>
  </si>
  <si>
    <r>
      <rPr>
        <sz val="9"/>
        <rFont val="標楷體"/>
        <family val="4"/>
        <charset val="136"/>
      </rPr>
      <t>個案追蹤輔導訪視</t>
    </r>
    <phoneticPr fontId="4" type="noConversion"/>
  </si>
  <si>
    <r>
      <rPr>
        <sz val="9"/>
        <rFont val="標楷體"/>
        <family val="4"/>
        <charset val="136"/>
      </rPr>
      <t>問安電話</t>
    </r>
    <phoneticPr fontId="4" type="noConversion"/>
  </si>
  <si>
    <r>
      <rPr>
        <sz val="9"/>
        <rFont val="標楷體"/>
        <family val="4"/>
        <charset val="136"/>
      </rPr>
      <t>委託安置</t>
    </r>
    <phoneticPr fontId="4" type="noConversion"/>
  </si>
  <si>
    <r>
      <rPr>
        <sz val="9"/>
        <rFont val="標楷體"/>
        <family val="4"/>
        <charset val="136"/>
      </rPr>
      <t>遺棄</t>
    </r>
    <phoneticPr fontId="4" type="noConversion"/>
  </si>
  <si>
    <r>
      <rPr>
        <sz val="9"/>
        <rFont val="標楷體"/>
        <family val="4"/>
        <charset val="136"/>
      </rPr>
      <t>虐待</t>
    </r>
    <phoneticPr fontId="4" type="noConversion"/>
  </si>
  <si>
    <r>
      <rPr>
        <sz val="9"/>
        <rFont val="標楷體"/>
        <family val="4"/>
        <charset val="136"/>
      </rPr>
      <t>疏忽</t>
    </r>
    <phoneticPr fontId="2" type="noConversion"/>
  </si>
  <si>
    <r>
      <rPr>
        <sz val="9"/>
        <rFont val="標楷體"/>
        <family val="4"/>
        <charset val="136"/>
      </rPr>
      <t>通報點數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</si>
  <si>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2005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</si>
  <si>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2006</t>
    </r>
    <phoneticPr fontId="4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</si>
  <si>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</si>
  <si>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2007</t>
    </r>
    <phoneticPr fontId="4" type="noConversion"/>
  </si>
  <si>
    <r>
      <rPr>
        <sz val="9"/>
        <rFont val="標楷體"/>
        <family val="4"/>
        <charset val="136"/>
      </rPr>
      <t>其他</t>
    </r>
    <phoneticPr fontId="4" type="noConversion"/>
  </si>
  <si>
    <r>
      <rPr>
        <sz val="9"/>
        <rFont val="標楷體"/>
        <family val="4"/>
        <charset val="136"/>
      </rPr>
      <t>受服務人數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</si>
  <si>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資料來源：內政部社會司及直轄市、縣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</si>
  <si>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2008</t>
    </r>
    <phoneticPr fontId="4" type="noConversion"/>
  </si>
  <si>
    <r>
      <rPr>
        <sz val="10"/>
        <rFont val="標楷體"/>
        <family val="4"/>
        <charset val="136"/>
      </rPr>
      <t>資料來源：本部社會司及直轄市、縣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</si>
  <si>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4" type="noConversion"/>
  </si>
  <si>
    <r>
      <rPr>
        <sz val="9"/>
        <rFont val="標楷體"/>
        <family val="4"/>
        <charset val="136"/>
      </rPr>
      <t>保護服務項目</t>
    </r>
    <r>
      <rPr>
        <sz val="9"/>
        <rFont val="Times New Roman"/>
        <family val="1"/>
      </rPr>
      <t xml:space="preserve"> Protection Items</t>
    </r>
    <phoneticPr fontId="4" type="noConversion"/>
  </si>
  <si>
    <r>
      <rPr>
        <sz val="9"/>
        <rFont val="標楷體"/>
        <family val="4"/>
        <charset val="136"/>
      </rPr>
      <t>受虐型態</t>
    </r>
    <r>
      <rPr>
        <sz val="9"/>
        <rFont val="Times New Roman"/>
        <family val="1"/>
      </rPr>
      <t xml:space="preserve"> (Mistreatness Type)</t>
    </r>
    <phoneticPr fontId="4" type="noConversion"/>
  </si>
  <si>
    <r>
      <rPr>
        <sz val="9"/>
        <rFont val="標楷體"/>
        <family val="4"/>
        <charset val="136"/>
      </rPr>
      <t>專線電話數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</si>
  <si>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一般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</si>
  <si>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</si>
  <si>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4" type="noConversion"/>
  </si>
  <si>
    <r>
      <rPr>
        <sz val="9"/>
        <rFont val="標楷體"/>
        <family val="4"/>
        <charset val="136"/>
      </rPr>
      <t>財務侵佔</t>
    </r>
    <phoneticPr fontId="4" type="noConversion"/>
  </si>
  <si>
    <r>
      <rPr>
        <sz val="9"/>
        <rFont val="標楷體"/>
        <family val="4"/>
        <charset val="136"/>
      </rPr>
      <t>失依陷困</t>
    </r>
    <phoneticPr fontId="2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</si>
  <si>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</si>
  <si>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資料來源：內政部社會司及直轄市、縣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</si>
  <si>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2014/10/20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</si>
  <si>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</si>
  <si>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</si>
  <si>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</si>
  <si>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,2014</t>
    </r>
    <phoneticPr fontId="2" type="noConversion"/>
  </si>
  <si>
    <r>
      <rPr>
        <sz val="9"/>
        <rFont val="標楷體"/>
        <family val="4"/>
        <charset val="136"/>
      </rPr>
      <t>保護安置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</si>
  <si>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2015/9/30</t>
    </r>
    <phoneticPr fontId="4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</si>
  <si>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</si>
  <si>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</si>
  <si>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</si>
  <si>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</si>
  <si>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</si>
  <si>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</si>
  <si>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臺灣省</t>
    </r>
    <phoneticPr fontId="2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</si>
  <si>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</si>
  <si>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桃園縣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</si>
  <si>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</si>
  <si>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</si>
  <si>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</si>
  <si>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</si>
  <si>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</si>
  <si>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</si>
  <si>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</si>
  <si>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</si>
  <si>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</si>
  <si>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</si>
  <si>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</si>
  <si>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</si>
  <si>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</si>
  <si>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2" type="noConversion"/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</si>
  <si>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</si>
  <si>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</si>
  <si>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2" type="noConversion"/>
  </si>
  <si>
    <r>
      <rPr>
        <sz val="9"/>
        <rFont val="標楷體"/>
        <family val="4"/>
        <charset val="136"/>
      </rPr>
      <t>保護服務項目</t>
    </r>
    <r>
      <rPr>
        <sz val="9"/>
        <rFont val="Times New Roman"/>
        <family val="1"/>
      </rPr>
      <t xml:space="preserve"> Protection Items</t>
    </r>
    <phoneticPr fontId="4" type="noConversion"/>
  </si>
  <si>
    <r>
      <rPr>
        <sz val="9"/>
        <rFont val="標楷體"/>
        <family val="4"/>
        <charset val="136"/>
      </rPr>
      <t>受虐型態</t>
    </r>
    <r>
      <rPr>
        <sz val="9"/>
        <rFont val="Times New Roman"/>
        <family val="1"/>
      </rPr>
      <t xml:space="preserve"> (Mistreatness Type)</t>
    </r>
    <phoneticPr fontId="4" type="noConversion"/>
  </si>
  <si>
    <r>
      <rPr>
        <sz val="9"/>
        <rFont val="標楷體"/>
        <family val="4"/>
        <charset val="136"/>
      </rPr>
      <t>保護安置</t>
    </r>
    <phoneticPr fontId="4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</si>
  <si>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</si>
  <si>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</si>
  <si>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</si>
  <si>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rPr>
        <sz val="9"/>
        <rFont val="標楷體"/>
        <family val="4"/>
        <charset val="136"/>
      </rPr>
      <t>新北市</t>
    </r>
  </si>
  <si>
    <r>
      <rPr>
        <sz val="9"/>
        <rFont val="標楷體"/>
        <family val="4"/>
        <charset val="136"/>
      </rPr>
      <t>桃園市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</si>
  <si>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2017/10/02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</si>
  <si>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</si>
  <si>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4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</si>
  <si>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2" type="noConversion"/>
  </si>
  <si>
    <r>
      <rPr>
        <sz val="9"/>
        <rFont val="標楷體"/>
        <family val="4"/>
        <charset val="136"/>
      </rPr>
      <t>老人保護類型（複選；人次）</t>
    </r>
    <r>
      <rPr>
        <sz val="9"/>
        <rFont val="Times New Roman"/>
        <family val="1"/>
      </rPr>
      <t>Types of Elderly Protection</t>
    </r>
    <phoneticPr fontId="9" type="noConversion"/>
  </si>
  <si>
    <r>
      <rPr>
        <sz val="9"/>
        <rFont val="標楷體"/>
        <family val="4"/>
        <charset val="136"/>
      </rPr>
      <t>老人保護通報案件數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Number of Cases Reported for Elderly Protection</t>
    </r>
    <phoneticPr fontId="4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</si>
  <si>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</si>
  <si>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Counseling</t>
    </r>
    <phoneticPr fontId="2" type="noConversion"/>
  </si>
  <si>
    <r>
      <rPr>
        <sz val="9"/>
        <rFont val="標楷體"/>
        <family val="4"/>
        <charset val="136"/>
      </rPr>
      <t>保護安置</t>
    </r>
    <r>
      <rPr>
        <sz val="9"/>
        <rFont val="Times New Roman"/>
        <family val="1"/>
      </rPr>
      <t>Protection and Placement</t>
    </r>
    <phoneticPr fontId="2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</si>
  <si>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
Accompanying the Parties Concerned During Case Reporting and Interrogation/Investigation</t>
    </r>
    <phoneticPr fontId="2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</si>
  <si>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Accompanying the Parties Concerned to Appear before Court</t>
    </r>
    <phoneticPr fontId="2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</si>
  <si>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Diagnoses</t>
    </r>
    <phoneticPr fontId="2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</si>
  <si>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a Protection Order</t>
    </r>
    <phoneticPr fontId="2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</si>
  <si>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Financial Aid</t>
    </r>
    <phoneticPr fontId="2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</si>
  <si>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2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</si>
  <si>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Interpreting Services</t>
    </r>
    <phoneticPr fontId="2" type="noConversion"/>
  </si>
  <si>
    <r>
      <rPr>
        <sz val="9"/>
        <rFont val="標楷體"/>
        <family val="4"/>
        <charset val="136"/>
      </rPr>
      <t xml:space="preserve">其他扶助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</si>
  <si>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</si>
  <si>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疏忽
</t>
    </r>
    <r>
      <rPr>
        <sz val="9"/>
        <rFont val="Times New Roman"/>
        <family val="1"/>
      </rPr>
      <t>Carelessness</t>
    </r>
    <phoneticPr fontId="9" type="noConversion"/>
  </si>
  <si>
    <r>
      <rPr>
        <sz val="9"/>
        <rFont val="標楷體"/>
        <family val="4"/>
        <charset val="136"/>
      </rPr>
      <t xml:space="preserve">遺棄
</t>
    </r>
    <r>
      <rPr>
        <sz val="9"/>
        <rFont val="Times New Roman"/>
        <family val="1"/>
      </rPr>
      <t>Abandoned</t>
    </r>
    <phoneticPr fontId="2" type="noConversion"/>
  </si>
  <si>
    <r>
      <rPr>
        <sz val="9"/>
        <rFont val="標楷體"/>
        <family val="4"/>
        <charset val="136"/>
      </rPr>
      <t>身心虐待</t>
    </r>
    <r>
      <rPr>
        <sz val="9"/>
        <rFont val="Times New Roman"/>
        <family val="1"/>
      </rPr>
      <t>Mistreatness</t>
    </r>
    <phoneticPr fontId="2" type="noConversion"/>
  </si>
  <si>
    <r>
      <rPr>
        <sz val="9"/>
        <rFont val="標楷體"/>
        <family val="4"/>
        <charset val="136"/>
      </rPr>
      <t>財產侵占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搾取</t>
    </r>
    <r>
      <rPr>
        <sz val="9"/>
        <rFont val="Times New Roman"/>
        <family val="1"/>
      </rPr>
      <t>Misappropriation/Exploitation of Property</t>
    </r>
    <phoneticPr fontId="2" type="noConversion"/>
  </si>
  <si>
    <r>
      <rPr>
        <sz val="9"/>
        <rFont val="標楷體"/>
        <family val="4"/>
        <charset val="136"/>
      </rPr>
      <t>無人扶養</t>
    </r>
    <r>
      <rPr>
        <sz val="9"/>
        <rFont val="Times New Roman"/>
        <family val="1"/>
      </rPr>
      <t>Lack of Support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</si>
  <si>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</si>
  <si>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9" type="noConversion"/>
  </si>
  <si>
    <r>
      <rPr>
        <sz val="9"/>
        <rFont val="標楷體"/>
        <family val="4"/>
        <charset val="136"/>
      </rPr>
      <t xml:space="preserve">身體虐待
</t>
    </r>
    <r>
      <rPr>
        <sz val="9"/>
        <rFont val="Times New Roman"/>
        <family val="1"/>
      </rPr>
      <t>Physical Abuse</t>
    </r>
    <phoneticPr fontId="9" type="noConversion"/>
  </si>
  <si>
    <r>
      <rPr>
        <sz val="9"/>
        <rFont val="標楷體"/>
        <family val="4"/>
        <charset val="136"/>
      </rPr>
      <t>精神虐待</t>
    </r>
    <r>
      <rPr>
        <sz val="9"/>
        <rFont val="Times New Roman"/>
        <family val="1"/>
      </rPr>
      <t>Psychological Abuse</t>
    </r>
    <phoneticPr fontId="9" type="noConversion"/>
  </si>
  <si>
    <r>
      <rPr>
        <sz val="9"/>
        <rFont val="標楷體"/>
        <family val="4"/>
        <charset val="136"/>
      </rPr>
      <t xml:space="preserve">性虐待
</t>
    </r>
    <r>
      <rPr>
        <sz val="9"/>
        <rFont val="Times New Roman"/>
        <family val="1"/>
      </rPr>
      <t>Sexual Abuse</t>
    </r>
    <phoneticPr fontId="9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</si>
  <si>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</si>
  <si>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4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</si>
  <si>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</si>
  <si>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</si>
  <si>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新北市</t>
    </r>
    <phoneticPr fontId="4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</si>
  <si>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</si>
  <si>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</si>
  <si>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4" type="noConversion"/>
  </si>
  <si>
    <r>
      <rPr>
        <sz val="9"/>
        <rFont val="標楷體"/>
        <family val="4"/>
        <charset val="136"/>
      </rPr>
      <t>臺北市</t>
    </r>
    <phoneticPr fontId="4" type="noConversion"/>
  </si>
  <si>
    <r>
      <rPr>
        <sz val="9"/>
        <rFont val="標楷體"/>
        <family val="4"/>
        <charset val="136"/>
      </rPr>
      <t>桃園市</t>
    </r>
    <phoneticPr fontId="4" type="noConversion"/>
  </si>
  <si>
    <r>
      <rPr>
        <sz val="9"/>
        <rFont val="標楷體"/>
        <family val="4"/>
        <charset val="136"/>
      </rPr>
      <t>臺中市</t>
    </r>
    <phoneticPr fontId="4" type="noConversion"/>
  </si>
  <si>
    <r>
      <rPr>
        <sz val="9"/>
        <rFont val="標楷體"/>
        <family val="4"/>
        <charset val="136"/>
      </rPr>
      <t>臺南市</t>
    </r>
    <phoneticPr fontId="4" type="noConversion"/>
  </si>
  <si>
    <r>
      <rPr>
        <sz val="9"/>
        <rFont val="標楷體"/>
        <family val="4"/>
        <charset val="136"/>
      </rPr>
      <t>高雄市</t>
    </r>
    <phoneticPr fontId="4" type="noConversion"/>
  </si>
  <si>
    <r>
      <rPr>
        <sz val="9"/>
        <rFont val="標楷體"/>
        <family val="4"/>
        <charset val="136"/>
      </rPr>
      <t>宜蘭縣</t>
    </r>
    <phoneticPr fontId="4" type="noConversion"/>
  </si>
  <si>
    <r>
      <rPr>
        <sz val="9"/>
        <rFont val="標楷體"/>
        <family val="4"/>
        <charset val="136"/>
      </rPr>
      <t>新竹縣</t>
    </r>
    <phoneticPr fontId="4" type="noConversion"/>
  </si>
  <si>
    <r>
      <rPr>
        <sz val="9"/>
        <rFont val="標楷體"/>
        <family val="4"/>
        <charset val="136"/>
      </rPr>
      <t>苗栗縣</t>
    </r>
    <phoneticPr fontId="4" type="noConversion"/>
  </si>
  <si>
    <r>
      <rPr>
        <sz val="9"/>
        <rFont val="標楷體"/>
        <family val="4"/>
        <charset val="136"/>
      </rPr>
      <t>彰化縣</t>
    </r>
    <phoneticPr fontId="4" type="noConversion"/>
  </si>
  <si>
    <r>
      <rPr>
        <sz val="9"/>
        <rFont val="標楷體"/>
        <family val="4"/>
        <charset val="136"/>
      </rPr>
      <t>南投縣</t>
    </r>
    <phoneticPr fontId="4" type="noConversion"/>
  </si>
  <si>
    <r>
      <rPr>
        <sz val="9"/>
        <rFont val="標楷體"/>
        <family val="4"/>
        <charset val="136"/>
      </rPr>
      <t>雲林縣</t>
    </r>
    <phoneticPr fontId="4" type="noConversion"/>
  </si>
  <si>
    <r>
      <rPr>
        <sz val="9"/>
        <rFont val="標楷體"/>
        <family val="4"/>
        <charset val="136"/>
      </rPr>
      <t>嘉義縣</t>
    </r>
    <phoneticPr fontId="4" type="noConversion"/>
  </si>
  <si>
    <r>
      <rPr>
        <sz val="9"/>
        <rFont val="標楷體"/>
        <family val="4"/>
        <charset val="136"/>
      </rPr>
      <t>屏東縣</t>
    </r>
    <phoneticPr fontId="4" type="noConversion"/>
  </si>
  <si>
    <r>
      <rPr>
        <sz val="9"/>
        <rFont val="標楷體"/>
        <family val="4"/>
        <charset val="136"/>
      </rPr>
      <t>臺東縣</t>
    </r>
    <phoneticPr fontId="4" type="noConversion"/>
  </si>
  <si>
    <r>
      <rPr>
        <sz val="9"/>
        <rFont val="標楷體"/>
        <family val="4"/>
        <charset val="136"/>
      </rPr>
      <t>花蓮縣</t>
    </r>
    <phoneticPr fontId="4" type="noConversion"/>
  </si>
  <si>
    <r>
      <rPr>
        <sz val="9"/>
        <rFont val="標楷體"/>
        <family val="4"/>
        <charset val="136"/>
      </rPr>
      <t>澎湖縣</t>
    </r>
    <phoneticPr fontId="4" type="noConversion"/>
  </si>
  <si>
    <r>
      <rPr>
        <sz val="9"/>
        <rFont val="標楷體"/>
        <family val="4"/>
        <charset val="136"/>
      </rPr>
      <t>基隆市</t>
    </r>
    <phoneticPr fontId="4" type="noConversion"/>
  </si>
  <si>
    <r>
      <rPr>
        <sz val="9"/>
        <rFont val="標楷體"/>
        <family val="4"/>
        <charset val="136"/>
      </rPr>
      <t>新竹市</t>
    </r>
    <phoneticPr fontId="4" type="noConversion"/>
  </si>
  <si>
    <r>
      <rPr>
        <sz val="9"/>
        <rFont val="標楷體"/>
        <family val="4"/>
        <charset val="136"/>
      </rPr>
      <t>嘉義市</t>
    </r>
    <phoneticPr fontId="4" type="noConversion"/>
  </si>
  <si>
    <r>
      <rPr>
        <sz val="9"/>
        <rFont val="標楷體"/>
        <family val="4"/>
        <charset val="136"/>
      </rPr>
      <t>金門縣</t>
    </r>
    <phoneticPr fontId="4" type="noConversion"/>
  </si>
  <si>
    <r>
      <rPr>
        <sz val="9"/>
        <rFont val="標楷體"/>
        <family val="4"/>
        <charset val="136"/>
      </rPr>
      <t>連江縣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</si>
  <si>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</si>
  <si>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2018/3/31</t>
    </r>
    <phoneticPr fontId="4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</si>
  <si>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4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</si>
  <si>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2" type="noConversion"/>
  </si>
  <si>
    <r>
      <rPr>
        <sz val="9"/>
        <rFont val="標楷體"/>
        <family val="4"/>
        <charset val="136"/>
      </rPr>
      <t>老人保護類型（複選；人次）</t>
    </r>
    <r>
      <rPr>
        <sz val="9"/>
        <rFont val="Times New Roman"/>
        <family val="1"/>
      </rPr>
      <t>Types of Elderly Protection</t>
    </r>
    <phoneticPr fontId="9" type="noConversion"/>
  </si>
  <si>
    <r>
      <rPr>
        <sz val="9"/>
        <rFont val="標楷體"/>
        <family val="4"/>
        <charset val="136"/>
      </rPr>
      <t>老人保護通報案件數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Number of Cases Reported for Elderly Protection</t>
    </r>
    <phoneticPr fontId="4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</si>
  <si>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</si>
  <si>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Counseling</t>
    </r>
    <phoneticPr fontId="2" type="noConversion"/>
  </si>
  <si>
    <r>
      <rPr>
        <sz val="9"/>
        <rFont val="標楷體"/>
        <family val="4"/>
        <charset val="136"/>
      </rPr>
      <t>保護安置</t>
    </r>
    <r>
      <rPr>
        <sz val="9"/>
        <rFont val="Times New Roman"/>
        <family val="1"/>
      </rPr>
      <t>Protection and Placement</t>
    </r>
    <phoneticPr fontId="2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</si>
  <si>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)Accompanying the Parties Concerned During Case Reporting and Interrogation/Investigation</t>
    </r>
    <phoneticPr fontId="2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</si>
  <si>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Accompanying the Parties Concerned to Appear before Court</t>
    </r>
    <phoneticPr fontId="2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</si>
  <si>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Diagnoses</t>
    </r>
    <phoneticPr fontId="2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</si>
  <si>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a Protection Order</t>
    </r>
    <phoneticPr fontId="2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</si>
  <si>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Financial Aid</t>
    </r>
    <phoneticPr fontId="2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</si>
  <si>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2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</si>
  <si>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Interpreting Services</t>
    </r>
    <phoneticPr fontId="2" type="noConversion"/>
  </si>
  <si>
    <r>
      <rPr>
        <sz val="9"/>
        <rFont val="標楷體"/>
        <family val="4"/>
        <charset val="136"/>
      </rPr>
      <t xml:space="preserve">其他扶助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</si>
  <si>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</si>
  <si>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疏忽
</t>
    </r>
    <r>
      <rPr>
        <sz val="9"/>
        <rFont val="Times New Roman"/>
        <family val="1"/>
      </rPr>
      <t>Carelessness</t>
    </r>
    <phoneticPr fontId="9" type="noConversion"/>
  </si>
  <si>
    <r>
      <rPr>
        <sz val="9"/>
        <rFont val="標楷體"/>
        <family val="4"/>
        <charset val="136"/>
      </rPr>
      <t xml:space="preserve">遺棄
</t>
    </r>
    <r>
      <rPr>
        <sz val="9"/>
        <rFont val="Times New Roman"/>
        <family val="1"/>
      </rPr>
      <t>Abandoned</t>
    </r>
    <phoneticPr fontId="2" type="noConversion"/>
  </si>
  <si>
    <r>
      <rPr>
        <sz val="9"/>
        <rFont val="標楷體"/>
        <family val="4"/>
        <charset val="136"/>
      </rPr>
      <t>身心虐待</t>
    </r>
    <r>
      <rPr>
        <sz val="9"/>
        <rFont val="Times New Roman"/>
        <family val="1"/>
      </rPr>
      <t>Mistreatness</t>
    </r>
    <phoneticPr fontId="2" type="noConversion"/>
  </si>
  <si>
    <r>
      <rPr>
        <sz val="9"/>
        <rFont val="標楷體"/>
        <family val="4"/>
        <charset val="136"/>
      </rPr>
      <t>財產侵占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搾取</t>
    </r>
    <r>
      <rPr>
        <sz val="9"/>
        <rFont val="Times New Roman"/>
        <family val="1"/>
      </rPr>
      <t>Misappropriation/Exploitation of Property</t>
    </r>
    <phoneticPr fontId="2" type="noConversion"/>
  </si>
  <si>
    <r>
      <rPr>
        <sz val="9"/>
        <rFont val="標楷體"/>
        <family val="4"/>
        <charset val="136"/>
      </rPr>
      <t>無人扶養</t>
    </r>
    <r>
      <rPr>
        <sz val="9"/>
        <rFont val="Times New Roman"/>
        <family val="1"/>
      </rPr>
      <t>Lack of Support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</si>
  <si>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</si>
  <si>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9" type="noConversion"/>
  </si>
  <si>
    <r>
      <rPr>
        <sz val="9"/>
        <rFont val="標楷體"/>
        <family val="4"/>
        <charset val="136"/>
      </rPr>
      <t xml:space="preserve">身體虐待
</t>
    </r>
    <r>
      <rPr>
        <sz val="9"/>
        <rFont val="Times New Roman"/>
        <family val="1"/>
      </rPr>
      <t>Physical Abuse</t>
    </r>
    <phoneticPr fontId="9" type="noConversion"/>
  </si>
  <si>
    <r>
      <rPr>
        <sz val="9"/>
        <rFont val="標楷體"/>
        <family val="4"/>
        <charset val="136"/>
      </rPr>
      <t>精神虐待</t>
    </r>
    <r>
      <rPr>
        <sz val="9"/>
        <rFont val="Times New Roman"/>
        <family val="1"/>
      </rPr>
      <t>Psychological Abuse</t>
    </r>
    <phoneticPr fontId="9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</si>
  <si>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</si>
  <si>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</si>
  <si>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</si>
  <si>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,2019</t>
    </r>
    <phoneticPr fontId="4" type="noConversion"/>
  </si>
  <si>
    <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,1998 </t>
    </r>
    <phoneticPr fontId="2" type="noConversion"/>
  </si>
  <si>
    <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,1999 </t>
    </r>
    <phoneticPr fontId="2" type="noConversion"/>
  </si>
  <si>
    <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,2000 </t>
    </r>
    <phoneticPr fontId="2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</si>
  <si>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,2001 </t>
    </r>
    <phoneticPr fontId="2" type="noConversion"/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</si>
  <si>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,2002 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</si>
  <si>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2005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</si>
  <si>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2008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</si>
  <si>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,2009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</si>
  <si>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</si>
  <si>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</si>
  <si>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</si>
  <si>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</si>
  <si>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</si>
  <si>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</si>
  <si>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Locality and Sex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</si>
  <si>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</si>
  <si>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r>
      <rPr>
        <sz val="9"/>
        <rFont val="Times New Roman"/>
        <family val="1"/>
      </rPr>
      <t/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</si>
  <si>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r>
      <rPr>
        <sz val="9"/>
        <rFont val="Times New Roman"/>
        <family val="1"/>
      </rPr>
      <t/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</si>
  <si>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87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1998</t>
    </r>
    <phoneticPr fontId="4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</si>
  <si>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</si>
  <si>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居家服務</t>
    </r>
    <phoneticPr fontId="2" type="noConversion"/>
  </si>
  <si>
    <r>
      <rPr>
        <sz val="9"/>
        <rFont val="標楷體"/>
        <family val="4"/>
        <charset val="136"/>
      </rPr>
      <t>日間照顧</t>
    </r>
    <phoneticPr fontId="2" type="noConversion"/>
  </si>
  <si>
    <r>
      <rPr>
        <sz val="9"/>
        <rFont val="標楷體"/>
        <family val="4"/>
        <charset val="136"/>
      </rPr>
      <t>老人志願服務</t>
    </r>
    <phoneticPr fontId="2" type="noConversion"/>
  </si>
  <si>
    <r>
      <rPr>
        <sz val="9"/>
        <rFont val="標楷體"/>
        <family val="4"/>
        <charset val="136"/>
      </rPr>
      <t>長青學苑</t>
    </r>
    <phoneticPr fontId="2" type="noConversion"/>
  </si>
  <si>
    <r>
      <rPr>
        <sz val="9"/>
        <rFont val="標楷體"/>
        <family val="4"/>
        <charset val="136"/>
      </rPr>
      <t>全縣性及鄉鎮市區老人文康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福利服務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中心</t>
    </r>
    <phoneticPr fontId="2" type="noConversion"/>
  </si>
  <si>
    <r>
      <rPr>
        <sz val="9"/>
        <rFont val="標楷體"/>
        <family val="4"/>
        <charset val="136"/>
      </rPr>
      <t>社區型老人文康中心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長壽俱樂部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</si>
  <si>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老人保護</t>
    </r>
    <phoneticPr fontId="2" type="noConversion"/>
  </si>
  <si>
    <r>
      <rPr>
        <sz val="9"/>
        <rFont val="標楷體"/>
        <family val="4"/>
        <charset val="136"/>
      </rPr>
      <t>老人營養餐飲服務</t>
    </r>
    <phoneticPr fontId="2" type="noConversion"/>
  </si>
  <si>
    <r>
      <rPr>
        <sz val="9"/>
        <rFont val="標楷體"/>
        <family val="4"/>
        <charset val="136"/>
      </rPr>
      <t>改善老人住宅件數</t>
    </r>
    <phoneticPr fontId="2" type="noConversion"/>
  </si>
  <si>
    <r>
      <rPr>
        <sz val="9"/>
        <rFont val="標楷體"/>
        <family val="4"/>
        <charset val="136"/>
      </rPr>
      <t>通報專線</t>
    </r>
    <phoneticPr fontId="2" type="noConversion"/>
  </si>
  <si>
    <r>
      <rPr>
        <sz val="9"/>
        <rFont val="標楷體"/>
        <family val="4"/>
        <charset val="136"/>
      </rPr>
      <t>遺棄</t>
    </r>
    <phoneticPr fontId="2" type="noConversion"/>
  </si>
  <si>
    <r>
      <rPr>
        <sz val="9"/>
        <rFont val="標楷體"/>
        <family val="4"/>
        <charset val="136"/>
      </rPr>
      <t>虐待</t>
    </r>
    <phoneticPr fontId="2" type="noConversion"/>
  </si>
  <si>
    <r>
      <rPr>
        <sz val="9"/>
        <rFont val="標楷體"/>
        <family val="4"/>
        <charset val="136"/>
      </rPr>
      <t>疏忽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</si>
  <si>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1999</t>
    </r>
    <phoneticPr fontId="4" type="noConversion"/>
  </si>
  <si>
    <r>
      <rPr>
        <sz val="9"/>
        <rFont val="標楷體"/>
        <family val="4"/>
        <charset val="136"/>
      </rPr>
      <t>服務個案人數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</si>
  <si>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按項計算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</si>
  <si>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受託人數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不含臨時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</si>
  <si>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服務人次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按日計算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</si>
  <si>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</si>
  <si>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</si>
  <si>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所數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所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</si>
  <si>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班數</t>
    </r>
    <phoneticPr fontId="2" type="noConversion"/>
  </si>
  <si>
    <r>
      <rPr>
        <sz val="9"/>
        <rFont val="標楷體"/>
        <family val="4"/>
        <charset val="136"/>
      </rPr>
      <t>參加人數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</si>
  <si>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個數</t>
    </r>
    <phoneticPr fontId="2" type="noConversion"/>
  </si>
  <si>
    <r>
      <rPr>
        <sz val="9"/>
        <rFont val="標楷體"/>
        <family val="4"/>
        <charset val="136"/>
      </rPr>
      <t>服務人次</t>
    </r>
    <phoneticPr fontId="2" type="noConversion"/>
  </si>
  <si>
    <r>
      <rPr>
        <sz val="9"/>
        <rFont val="標楷體"/>
        <family val="4"/>
        <charset val="136"/>
      </rPr>
      <t>專線數</t>
    </r>
    <phoneticPr fontId="2" type="noConversion"/>
  </si>
  <si>
    <r>
      <rPr>
        <sz val="9"/>
        <rFont val="標楷體"/>
        <family val="4"/>
        <charset val="136"/>
      </rPr>
      <t>人數</t>
    </r>
    <phoneticPr fontId="2" type="noConversion"/>
  </si>
  <si>
    <r>
      <rPr>
        <sz val="9"/>
        <rFont val="標楷體"/>
        <family val="4"/>
        <charset val="136"/>
      </rPr>
      <t>人次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</si>
  <si>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</si>
  <si>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臺北縣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</si>
  <si>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</si>
  <si>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</si>
  <si>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</si>
  <si>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</si>
  <si>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臺中縣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</si>
  <si>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</si>
  <si>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</si>
  <si>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</si>
  <si>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</si>
  <si>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臺南縣</t>
    </r>
    <phoneticPr fontId="2" type="noConversion"/>
  </si>
  <si>
    <r>
      <rPr>
        <sz val="9"/>
        <rFont val="標楷體"/>
        <family val="4"/>
        <charset val="136"/>
      </rPr>
      <t>高雄縣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</si>
  <si>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</si>
  <si>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</si>
  <si>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</si>
  <si>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</si>
  <si>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</si>
  <si>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</si>
  <si>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</si>
  <si>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</si>
  <si>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</si>
  <si>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</si>
  <si>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</si>
  <si>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</si>
  <si>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</si>
  <si>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資料來源：內政部社會司及直轄市、縣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</si>
  <si>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臺灣地區</t>
    </r>
    <phoneticPr fontId="2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</si>
  <si>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2" type="noConversion"/>
  </si>
  <si>
    <r>
      <rPr>
        <sz val="9"/>
        <rFont val="標楷體"/>
        <family val="4"/>
        <charset val="136"/>
      </rPr>
      <t>福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</si>
  <si>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2000</t>
    </r>
    <phoneticPr fontId="4" type="noConversion"/>
  </si>
  <si>
    <r>
      <rPr>
        <b/>
        <sz val="16"/>
        <rFont val="標楷體"/>
        <family val="4"/>
        <charset val="136"/>
      </rPr>
      <t>辦理老人福利服務成果</t>
    </r>
    <phoneticPr fontId="4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</si>
  <si>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Locality and Sex</t>
    </r>
    <phoneticPr fontId="4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</si>
  <si>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2" type="noConversion"/>
  </si>
  <si>
    <r>
      <rPr>
        <sz val="9"/>
        <rFont val="標楷體"/>
        <family val="4"/>
        <charset val="136"/>
      </rPr>
      <t>老人保護類型（複選；人次）</t>
    </r>
    <r>
      <rPr>
        <sz val="9"/>
        <rFont val="Times New Roman"/>
        <family val="1"/>
      </rPr>
      <t>Types of Elderly Protection</t>
    </r>
    <phoneticPr fontId="2" type="noConversion"/>
  </si>
  <si>
    <r>
      <rPr>
        <sz val="9"/>
        <rFont val="標楷體"/>
        <family val="4"/>
        <charset val="136"/>
      </rPr>
      <t>老人保護通報案件數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 xml:space="preserve">)
</t>
    </r>
    <r>
      <rPr>
        <sz val="9"/>
        <rFont val="Times New Roman"/>
        <family val="1"/>
      </rPr>
      <t>Number of Cases Reported for Elderly Protection</t>
    </r>
    <phoneticPr fontId="4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</si>
  <si>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</si>
  <si>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Counseling</t>
    </r>
    <phoneticPr fontId="2" type="noConversion"/>
  </si>
  <si>
    <r>
      <rPr>
        <sz val="9"/>
        <rFont val="標楷體"/>
        <family val="4"/>
        <charset val="136"/>
      </rPr>
      <t>保護安置</t>
    </r>
    <r>
      <rPr>
        <sz val="9"/>
        <rFont val="Times New Roman"/>
        <family val="1"/>
      </rPr>
      <t>Protection and Placement</t>
    </r>
    <phoneticPr fontId="2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</si>
  <si>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)Accompanying the Parties Concerned During Case Reporting and Interrogation/Investigation</t>
    </r>
    <phoneticPr fontId="2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</si>
  <si>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Accompanying the Parties Concerned to Appear before Court</t>
    </r>
    <phoneticPr fontId="2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</si>
  <si>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Diagnoses</t>
    </r>
    <phoneticPr fontId="2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</si>
  <si>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a Protection Order</t>
    </r>
    <phoneticPr fontId="2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</si>
  <si>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Financial Aid</t>
    </r>
    <phoneticPr fontId="2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</si>
  <si>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2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</si>
  <si>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Interpreting Services</t>
    </r>
    <phoneticPr fontId="2" type="noConversion"/>
  </si>
  <si>
    <r>
      <rPr>
        <sz val="9"/>
        <rFont val="標楷體"/>
        <family val="4"/>
        <charset val="136"/>
      </rPr>
      <t xml:space="preserve">其他扶助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</si>
  <si>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疏忽
</t>
    </r>
    <r>
      <rPr>
        <sz val="9"/>
        <rFont val="Times New Roman"/>
        <family val="1"/>
      </rPr>
      <t>Carelessness</t>
    </r>
    <phoneticPr fontId="2" type="noConversion"/>
  </si>
  <si>
    <r>
      <rPr>
        <sz val="9"/>
        <rFont val="標楷體"/>
        <family val="4"/>
        <charset val="136"/>
      </rPr>
      <t xml:space="preserve">遺棄
</t>
    </r>
    <r>
      <rPr>
        <sz val="9"/>
        <rFont val="Times New Roman"/>
        <family val="1"/>
      </rPr>
      <t>Abandoned</t>
    </r>
    <phoneticPr fontId="2" type="noConversion"/>
  </si>
  <si>
    <r>
      <rPr>
        <sz val="9"/>
        <rFont val="標楷體"/>
        <family val="4"/>
        <charset val="136"/>
      </rPr>
      <t>身心虐待</t>
    </r>
    <r>
      <rPr>
        <sz val="9"/>
        <rFont val="Times New Roman"/>
        <family val="1"/>
      </rPr>
      <t>Mistreatness</t>
    </r>
    <phoneticPr fontId="2" type="noConversion"/>
  </si>
  <si>
    <r>
      <rPr>
        <sz val="9"/>
        <rFont val="標楷體"/>
        <family val="4"/>
        <charset val="136"/>
      </rPr>
      <t>財產侵占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搾取</t>
    </r>
    <r>
      <rPr>
        <sz val="9"/>
        <rFont val="Times New Roman"/>
        <family val="1"/>
      </rPr>
      <t>Misappropriation/Exploitation of Property</t>
    </r>
    <phoneticPr fontId="2" type="noConversion"/>
  </si>
  <si>
    <r>
      <rPr>
        <sz val="9"/>
        <rFont val="標楷體"/>
        <family val="4"/>
        <charset val="136"/>
      </rPr>
      <t xml:space="preserve">無人扶養
</t>
    </r>
    <r>
      <rPr>
        <sz val="9"/>
        <rFont val="Times New Roman"/>
        <family val="1"/>
      </rPr>
      <t>Lack of Support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</si>
  <si>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</si>
  <si>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</si>
  <si>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 xml:space="preserve">身體虐待
</t>
    </r>
    <r>
      <rPr>
        <sz val="9"/>
        <rFont val="Times New Roman"/>
        <family val="1"/>
      </rPr>
      <t>Physical Abuse</t>
    </r>
    <phoneticPr fontId="2" type="noConversion"/>
  </si>
  <si>
    <r>
      <rPr>
        <sz val="9"/>
        <rFont val="標楷體"/>
        <family val="4"/>
        <charset val="136"/>
      </rPr>
      <t>精神虐待</t>
    </r>
    <r>
      <rPr>
        <sz val="9"/>
        <rFont val="Times New Roman"/>
        <family val="1"/>
      </rPr>
      <t>Psychological Abuse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</si>
  <si>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</si>
  <si>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,2020</t>
    </r>
    <phoneticPr fontId="4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</si>
  <si>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4" type="noConversion"/>
  </si>
  <si>
    <r>
      <rPr>
        <sz val="9"/>
        <rFont val="標楷體"/>
        <family val="4"/>
        <charset val="136"/>
      </rPr>
      <t>無人扶養</t>
    </r>
    <r>
      <rPr>
        <sz val="9"/>
        <rFont val="Times New Roman"/>
        <family val="1"/>
      </rPr>
      <t>Lack of Support</t>
    </r>
    <phoneticPr fontId="2" type="noConversion"/>
  </si>
  <si>
    <t>總計</t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</si>
  <si>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4" type="noConversion"/>
  </si>
  <si>
    <t xml:space="preserve">  Total</t>
    <phoneticPr fontId="4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</si>
  <si>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>Male</t>
    </r>
    <phoneticPr fontId="4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</si>
  <si>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</si>
  <si>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</si>
  <si>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4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</si>
  <si>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4" type="noConversion"/>
  </si>
  <si>
    <t>宜蘭縣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</si>
  <si>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</si>
  <si>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</si>
  <si>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</si>
  <si>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</si>
  <si>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</si>
  <si>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</si>
  <si>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</si>
  <si>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4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</si>
  <si>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</si>
  <si>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</si>
  <si>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</si>
  <si>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</si>
  <si>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</si>
  <si>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</si>
  <si>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</si>
  <si>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21/03/31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</si>
  <si>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87-108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</si>
  <si>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9"/>
        <color indexed="10"/>
        <rFont val="標楷體"/>
        <family val="4"/>
        <charset val="136"/>
      </rPr>
      <t>說明：</t>
    </r>
    <r>
      <rPr>
        <sz val="9"/>
        <color indexed="10"/>
        <rFont val="標楷體"/>
        <family val="4"/>
        <charset val="136"/>
      </rPr>
      <t>為避免與家庭暴力重複計算，自</t>
    </r>
    <r>
      <rPr>
        <sz val="9"/>
        <color indexed="10"/>
        <rFont val="Times New Roman"/>
        <family val="1"/>
      </rPr>
      <t>109</t>
    </r>
    <r>
      <rPr>
        <sz val="9"/>
        <color indexed="10"/>
        <rFont val="標楷體"/>
        <family val="4"/>
        <charset val="136"/>
      </rPr>
      <t>年起督請各縣</t>
    </r>
    <r>
      <rPr>
        <sz val="9"/>
        <color indexed="10"/>
        <rFont val="Times New Roman"/>
        <family val="1"/>
      </rPr>
      <t>(</t>
    </r>
    <r>
      <rPr>
        <sz val="9"/>
        <color indexed="10"/>
        <rFont val="標楷體"/>
        <family val="4"/>
        <charset val="136"/>
      </rPr>
      <t>市</t>
    </r>
    <r>
      <rPr>
        <sz val="9"/>
        <color indexed="10"/>
        <rFont val="Times New Roman"/>
        <family val="1"/>
      </rPr>
      <t>)</t>
    </r>
    <r>
      <rPr>
        <sz val="9"/>
        <color indexed="10"/>
        <rFont val="標楷體"/>
        <family val="4"/>
        <charset val="136"/>
      </rPr>
      <t>明確依填報定義，將直系血親卑親屬對尊親屬「虐待」納入「家庭暴力事件通報表」統計，並排除分派至社會福利服務中心之非保護案件</t>
    </r>
    <r>
      <rPr>
        <sz val="9"/>
        <color indexed="10"/>
        <rFont val="標楷體"/>
        <family val="4"/>
        <charset val="136"/>
      </rPr>
      <t>。</t>
    </r>
    <phoneticPr fontId="2" type="noConversion"/>
  </si>
  <si>
    <r>
      <rPr>
        <sz val="9"/>
        <rFont val="標楷體"/>
        <family val="4"/>
        <charset val="136"/>
      </rPr>
      <t>說明：「委託安置」自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年起修正名稱為「保護安置」。</t>
    </r>
    <phoneticPr fontId="2" type="noConversion"/>
  </si>
  <si>
    <r>
      <rPr>
        <sz val="9"/>
        <rFont val="標楷體"/>
        <family val="4"/>
        <charset val="136"/>
      </rPr>
      <t>家庭關係處理</t>
    </r>
    <r>
      <rPr>
        <sz val="9"/>
        <rFont val="新細明體"/>
        <family val="1"/>
        <charset val="136"/>
      </rPr>
      <t xml:space="preserve">
Family relationship management</t>
    </r>
    <phoneticPr fontId="2" type="noConversion"/>
  </si>
  <si>
    <r>
      <rPr>
        <sz val="9"/>
        <rFont val="標楷體"/>
        <family val="4"/>
        <charset val="136"/>
      </rPr>
      <t xml:space="preserve">陪同醫療服務
</t>
    </r>
    <r>
      <rPr>
        <sz val="9"/>
        <rFont val="Times New Roman"/>
        <family val="1"/>
      </rPr>
      <t>Accompanying the Parties Concerned to medical service</t>
    </r>
    <phoneticPr fontId="2" type="noConversion"/>
  </si>
  <si>
    <t>心理諮商、治療與輔導</t>
    <phoneticPr fontId="2" type="noConversion"/>
  </si>
  <si>
    <t>連結長期照顧服務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</si>
  <si>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</si>
  <si>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4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</si>
  <si>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2" type="noConversion"/>
  </si>
  <si>
    <r>
      <rPr>
        <sz val="9"/>
        <rFont val="標楷體"/>
        <family val="4"/>
        <charset val="136"/>
      </rPr>
      <t>老人保護類型（複選；人次）</t>
    </r>
    <r>
      <rPr>
        <sz val="9"/>
        <rFont val="Times New Roman"/>
        <family val="1"/>
      </rPr>
      <t>Types of Elderly Protection</t>
    </r>
    <phoneticPr fontId="2" type="noConversion"/>
  </si>
  <si>
    <r>
      <rPr>
        <sz val="9"/>
        <rFont val="標楷體"/>
        <family val="4"/>
        <charset val="136"/>
      </rPr>
      <t>老人保護通報案件數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
Number of Cases Reported for Elderly Protection</t>
    </r>
    <phoneticPr fontId="4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</si>
  <si>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</si>
  <si>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Counseling</t>
    </r>
    <phoneticPr fontId="2" type="noConversion"/>
  </si>
  <si>
    <r>
      <rPr>
        <sz val="9"/>
        <rFont val="標楷體"/>
        <family val="4"/>
        <charset val="136"/>
      </rPr>
      <t>保護安置</t>
    </r>
    <r>
      <rPr>
        <sz val="9"/>
        <rFont val="Times New Roman"/>
        <family val="1"/>
      </rPr>
      <t>Protection and Placement</t>
    </r>
    <phoneticPr fontId="2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</si>
  <si>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)Accompanying the Parties Concerned During Case Reporting and Interrogation/Investigation</t>
    </r>
    <phoneticPr fontId="2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</si>
  <si>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Accompanying the Parties Concerned to Appear before Court</t>
    </r>
    <phoneticPr fontId="2" type="noConversion"/>
  </si>
  <si>
    <r>
      <rPr>
        <sz val="9"/>
        <rFont val="標楷體"/>
        <family val="4"/>
        <charset val="136"/>
      </rPr>
      <t xml:space="preserve">陪同醫療服務
</t>
    </r>
    <r>
      <rPr>
        <sz val="9"/>
        <rFont val="Times New Roman"/>
        <family val="1"/>
      </rPr>
      <t>Accompanying the Parties Concerned to medical service</t>
    </r>
    <phoneticPr fontId="2" type="noConversion"/>
  </si>
  <si>
    <r>
      <rPr>
        <sz val="9"/>
        <rFont val="標楷體"/>
        <family val="4"/>
        <charset val="136"/>
      </rPr>
      <t>聲請保護令</t>
    </r>
    <r>
      <rPr>
        <sz val="9"/>
        <rFont val="Times New Roman"/>
        <family val="1"/>
      </rPr>
      <t>Petition for a Protection Order</t>
    </r>
    <phoneticPr fontId="2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</si>
  <si>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Financial Aid</t>
    </r>
    <phoneticPr fontId="2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</si>
  <si>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2" type="noConversion"/>
  </si>
  <si>
    <r>
      <rPr>
        <sz val="9"/>
        <rFont val="標楷體"/>
        <family val="4"/>
        <charset val="136"/>
      </rPr>
      <t xml:space="preserve">其他扶助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</si>
  <si>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疏忽
</t>
    </r>
    <r>
      <rPr>
        <sz val="9"/>
        <rFont val="Times New Roman"/>
        <family val="1"/>
      </rPr>
      <t>Carelessness</t>
    </r>
    <phoneticPr fontId="2" type="noConversion"/>
  </si>
  <si>
    <r>
      <rPr>
        <sz val="9"/>
        <rFont val="標楷體"/>
        <family val="4"/>
        <charset val="136"/>
      </rPr>
      <t xml:space="preserve">遺棄
</t>
    </r>
    <r>
      <rPr>
        <sz val="9"/>
        <rFont val="Times New Roman"/>
        <family val="1"/>
      </rPr>
      <t>Abandoned</t>
    </r>
    <phoneticPr fontId="2" type="noConversion"/>
  </si>
  <si>
    <r>
      <rPr>
        <sz val="9"/>
        <rFont val="標楷體"/>
        <family val="4"/>
        <charset val="136"/>
      </rPr>
      <t>身心虐待</t>
    </r>
    <r>
      <rPr>
        <sz val="9"/>
        <rFont val="Times New Roman"/>
        <family val="1"/>
      </rPr>
      <t>Mistreatness</t>
    </r>
    <phoneticPr fontId="2" type="noConversion"/>
  </si>
  <si>
    <r>
      <rPr>
        <sz val="9"/>
        <rFont val="標楷體"/>
        <family val="4"/>
        <charset val="136"/>
      </rPr>
      <t>財產侵占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搾取</t>
    </r>
    <r>
      <rPr>
        <sz val="9"/>
        <rFont val="Times New Roman"/>
        <family val="1"/>
      </rPr>
      <t>Misappropriation/Exploitation of Property</t>
    </r>
    <phoneticPr fontId="2" type="noConversion"/>
  </si>
  <si>
    <r>
      <rPr>
        <sz val="9"/>
        <rFont val="標楷體"/>
        <family val="4"/>
        <charset val="136"/>
      </rPr>
      <t>無人扶養</t>
    </r>
    <r>
      <rPr>
        <sz val="9"/>
        <rFont val="Times New Roman"/>
        <family val="1"/>
      </rPr>
      <t>Lack of Support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</si>
  <si>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</si>
  <si>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</si>
  <si>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 xml:space="preserve">身體虐待
</t>
    </r>
    <r>
      <rPr>
        <sz val="9"/>
        <rFont val="Times New Roman"/>
        <family val="1"/>
      </rPr>
      <t>Physical Abuse</t>
    </r>
    <phoneticPr fontId="2" type="noConversion"/>
  </si>
  <si>
    <r>
      <rPr>
        <sz val="9"/>
        <rFont val="標楷體"/>
        <family val="4"/>
        <charset val="136"/>
      </rPr>
      <t>精神虐待</t>
    </r>
    <r>
      <rPr>
        <sz val="9"/>
        <rFont val="Times New Roman"/>
        <family val="1"/>
      </rPr>
      <t>Psychological Abuse</t>
    </r>
    <phoneticPr fontId="2" type="noConversion"/>
  </si>
  <si>
    <t>新北市</t>
    <phoneticPr fontId="4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</si>
  <si>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</si>
  <si>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</si>
  <si>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4" type="noConversion"/>
  </si>
  <si>
    <t>臺北市</t>
    <phoneticPr fontId="4" type="noConversion"/>
  </si>
  <si>
    <t>桃園市</t>
    <phoneticPr fontId="4" type="noConversion"/>
  </si>
  <si>
    <t>臺中市</t>
    <phoneticPr fontId="4" type="noConversion"/>
  </si>
  <si>
    <t>臺南市</t>
    <phoneticPr fontId="4" type="noConversion"/>
  </si>
  <si>
    <t>高雄市</t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</si>
  <si>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</si>
  <si>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說明：為避免與家庭暴力重複計算，自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年起督請各縣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明確依填報定義，將直系血親卑親屬對尊親屬「虐待」納入「家庭暴力事件通報表」統計，並排除分派至社會福利服務中心之非保護案件。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</si>
  <si>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2022/03/31</t>
    </r>
    <phoneticPr fontId="4" type="noConversion"/>
  </si>
  <si>
    <r>
      <rPr>
        <sz val="16"/>
        <rFont val="標楷體"/>
        <family val="4"/>
        <charset val="136"/>
      </rPr>
      <t>老人保護概況</t>
    </r>
    <r>
      <rPr>
        <sz val="16"/>
        <rFont val="Times New Roman"/>
        <family val="1"/>
      </rPr>
      <t xml:space="preserve">  Protection for the Aged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</si>
  <si>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4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</si>
  <si>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</si>
  <si>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</si>
  <si>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4" type="noConversion"/>
  </si>
  <si>
    <r>
      <rPr>
        <sz val="9"/>
        <rFont val="標楷體"/>
        <family val="4"/>
        <charset val="136"/>
      </rPr>
      <t>家庭關係處理</t>
    </r>
    <r>
      <rPr>
        <sz val="9"/>
        <rFont val="Times New Roman"/>
        <family val="1"/>
      </rPr>
      <t xml:space="preserve">
Family relationship management</t>
    </r>
    <phoneticPr fontId="2" type="noConversion"/>
  </si>
  <si>
    <r>
      <rPr>
        <sz val="9"/>
        <rFont val="標楷體"/>
        <family val="4"/>
        <charset val="136"/>
      </rPr>
      <t xml:space="preserve">心理諮商、治療與輔導
</t>
    </r>
    <r>
      <rPr>
        <sz val="9"/>
        <rFont val="Times New Roman"/>
        <family val="1"/>
      </rPr>
      <t>Psychological counseling, treatment and counseling</t>
    </r>
    <phoneticPr fontId="2" type="noConversion"/>
  </si>
  <si>
    <r>
      <rPr>
        <sz val="9"/>
        <rFont val="標楷體"/>
        <family val="4"/>
        <charset val="136"/>
      </rPr>
      <t xml:space="preserve">連結長期照顧服務
</t>
    </r>
    <r>
      <rPr>
        <sz val="9"/>
        <rFont val="Times New Roman"/>
        <family val="1"/>
      </rPr>
      <t>Link to long-term care services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</si>
  <si>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</si>
  <si>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r>
      <rPr>
        <sz val="9"/>
        <rFont val="Times New Roman"/>
        <family val="1"/>
      </rPr>
      <t/>
    </r>
    <phoneticPr fontId="2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</si>
  <si>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</si>
  <si>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</si>
  <si>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2023/03/31</t>
    </r>
    <phoneticPr fontId="4" type="noConversion"/>
  </si>
  <si>
    <r>
      <rPr>
        <b/>
        <sz val="16"/>
        <rFont val="標楷體"/>
        <family val="4"/>
        <charset val="136"/>
      </rPr>
      <t>老人保護扶助人次</t>
    </r>
    <r>
      <rPr>
        <b/>
        <sz val="16"/>
        <rFont val="Times New Roman"/>
        <family val="1"/>
      </rPr>
      <t xml:space="preserve"> Number of Senior Citizens Receiving Protection and Assistance</t>
    </r>
    <phoneticPr fontId="4" type="noConversion"/>
  </si>
  <si>
    <r>
      <rPr>
        <sz val="9"/>
        <rFont val="標楷體"/>
        <family val="4"/>
        <charset val="136"/>
      </rPr>
      <t xml:space="preserve">諮詢協談
</t>
    </r>
    <r>
      <rPr>
        <sz val="9"/>
        <rFont val="Times New Roman"/>
        <family val="1"/>
      </rPr>
      <t>Counseling</t>
    </r>
    <phoneticPr fontId="2" type="noConversion"/>
  </si>
  <si>
    <r>
      <rPr>
        <sz val="9"/>
        <rFont val="標楷體"/>
        <family val="4"/>
        <charset val="136"/>
      </rPr>
      <t xml:space="preserve">庇護/保護安置
</t>
    </r>
    <r>
      <rPr>
        <sz val="9"/>
        <rFont val="Times New Roman"/>
        <family val="1"/>
      </rPr>
      <t>Protection and Placement</t>
    </r>
    <phoneticPr fontId="2" type="noConversion"/>
  </si>
  <si>
    <r>
      <rPr>
        <sz val="9"/>
        <rFont val="標楷體"/>
        <family val="4"/>
        <charset val="136"/>
      </rPr>
      <t xml:space="preserve">陪同出庭
</t>
    </r>
    <r>
      <rPr>
        <sz val="9"/>
        <rFont val="Times New Roman"/>
        <family val="1"/>
      </rPr>
      <t>Accompanying the Parties Concerned to Appear before Court</t>
    </r>
    <phoneticPr fontId="2" type="noConversion"/>
  </si>
  <si>
    <r>
      <rPr>
        <sz val="9"/>
        <rFont val="標楷體"/>
        <family val="4"/>
        <charset val="136"/>
      </rPr>
      <t xml:space="preserve">聲請保護令
</t>
    </r>
    <r>
      <rPr>
        <sz val="9"/>
        <rFont val="Times New Roman"/>
        <family val="1"/>
      </rPr>
      <t>Petition for a Protection Order</t>
    </r>
    <phoneticPr fontId="2" type="noConversion"/>
  </si>
  <si>
    <r>
      <rPr>
        <sz val="9"/>
        <rFont val="標楷體"/>
        <family val="4"/>
        <charset val="136"/>
      </rPr>
      <t xml:space="preserve">經濟扶助
</t>
    </r>
    <r>
      <rPr>
        <sz val="9"/>
        <rFont val="Times New Roman"/>
        <family val="1"/>
      </rPr>
      <t>Financial Aid</t>
    </r>
    <phoneticPr fontId="2" type="noConversion"/>
  </si>
  <si>
    <r>
      <rPr>
        <sz val="9"/>
        <rFont val="標楷體"/>
        <family val="4"/>
        <charset val="136"/>
      </rPr>
      <t xml:space="preserve">法律扶助
</t>
    </r>
    <r>
      <rPr>
        <sz val="9"/>
        <rFont val="Times New Roman"/>
        <family val="1"/>
      </rPr>
      <t>Legal Aid</t>
    </r>
    <phoneticPr fontId="2" type="noConversion"/>
  </si>
  <si>
    <r>
      <rPr>
        <sz val="9"/>
        <rFont val="標楷體"/>
        <family val="4"/>
        <charset val="136"/>
      </rPr>
      <t>說明：自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年起老人保護扶助人次含適用身心障礙者權益保障法第</t>
    </r>
    <r>
      <rPr>
        <sz val="9"/>
        <rFont val="Times New Roman"/>
        <family val="1"/>
      </rPr>
      <t>75</t>
    </r>
    <r>
      <rPr>
        <sz val="9"/>
        <rFont val="標楷體"/>
        <family val="4"/>
        <charset val="136"/>
      </rPr>
      <t>條、家庭暴力防治法規定之65歲以上老人</t>
    </r>
    <r>
      <rPr>
        <sz val="9"/>
        <rFont val="新細明體"/>
        <family val="1"/>
        <charset val="136"/>
      </rPr>
      <t>。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</si>
  <si>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</si>
  <si>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庇護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保護安置
</t>
    </r>
    <r>
      <rPr>
        <sz val="9"/>
        <rFont val="Times New Roman"/>
        <family val="1"/>
      </rPr>
      <t>Protection and Placement</t>
    </r>
    <phoneticPr fontId="2" type="noConversion"/>
  </si>
  <si>
    <r>
      <rPr>
        <b/>
        <sz val="9"/>
        <rFont val="標楷體"/>
        <family val="4"/>
        <charset val="136"/>
      </rPr>
      <t>合計</t>
    </r>
    <r>
      <rPr>
        <b/>
        <sz val="9"/>
        <rFont val="Times New Roman"/>
        <family val="1"/>
      </rPr>
      <t xml:space="preserve"> SubTotal</t>
    </r>
    <phoneticPr fontId="4" type="noConversion"/>
  </si>
  <si>
    <r>
      <rPr>
        <b/>
        <sz val="9"/>
        <color indexed="8"/>
        <rFont val="標楷體"/>
        <family val="4"/>
        <charset val="136"/>
      </rPr>
      <t>男</t>
    </r>
    <r>
      <rPr>
        <b/>
        <sz val="9"/>
        <color indexed="8"/>
        <rFont val="Times New Roman"/>
        <family val="1"/>
      </rPr>
      <t xml:space="preserve"> Male</t>
    </r>
    <phoneticPr fontId="4" type="noConversion"/>
  </si>
  <si>
    <r>
      <rPr>
        <b/>
        <sz val="9"/>
        <color indexed="8"/>
        <rFont val="標楷體"/>
        <family val="4"/>
        <charset val="136"/>
      </rPr>
      <t>女</t>
    </r>
    <r>
      <rPr>
        <b/>
        <sz val="9"/>
        <color indexed="8"/>
        <rFont val="Times New Roman"/>
        <family val="1"/>
      </rPr>
      <t xml:space="preserve"> Female</t>
    </r>
    <phoneticPr fontId="4" type="noConversion"/>
  </si>
  <si>
    <r>
      <rPr>
        <b/>
        <sz val="9"/>
        <rFont val="標楷體"/>
        <family val="4"/>
        <charset val="136"/>
      </rPr>
      <t>其他</t>
    </r>
    <r>
      <rPr>
        <b/>
        <sz val="9"/>
        <rFont val="Times New Roman"/>
        <family val="1"/>
      </rPr>
      <t xml:space="preserve"> Other</t>
    </r>
    <phoneticPr fontId="4" type="noConversion"/>
  </si>
  <si>
    <r>
      <rPr>
        <b/>
        <sz val="9"/>
        <rFont val="標楷體"/>
        <family val="4"/>
        <charset val="136"/>
      </rPr>
      <t>不詳</t>
    </r>
    <r>
      <rPr>
        <b/>
        <sz val="9"/>
        <rFont val="Times New Roman"/>
        <family val="1"/>
      </rPr>
      <t xml:space="preserve"> Unknow</t>
    </r>
    <phoneticPr fontId="4" type="noConversion"/>
  </si>
  <si>
    <r>
      <rPr>
        <sz val="9"/>
        <color rgb="FF000000"/>
        <rFont val="標楷體"/>
        <family val="4"/>
        <charset val="136"/>
      </rPr>
      <t>其他</t>
    </r>
    <r>
      <rPr>
        <sz val="9"/>
        <color rgb="FF000000"/>
        <rFont val="Times New Roman"/>
        <family val="1"/>
      </rPr>
      <t xml:space="preserve"> Other</t>
    </r>
    <phoneticPr fontId="4" type="noConversion"/>
  </si>
  <si>
    <r>
      <rPr>
        <sz val="9"/>
        <color rgb="FF000000"/>
        <rFont val="標楷體"/>
        <family val="4"/>
        <charset val="136"/>
      </rPr>
      <t>不詳</t>
    </r>
    <r>
      <rPr>
        <sz val="9"/>
        <color rgb="FF000000"/>
        <rFont val="Times New Roman"/>
        <family val="1"/>
      </rPr>
      <t xml:space="preserve"> Unknow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</si>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</sst>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;\-#,##0;&quot;－&quot;"/>
    <numFmt numFmtId="177" formatCode="#,##0;\-#,##0;&quot;-&quot;"/>
    <numFmt numFmtId="178" formatCode="#,##0_);[Red]\(#,##0\)"/>
    <numFmt numFmtId="179" formatCode="0.0%"/>
  </numFmts>
  <fonts count="39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6"/>
      <name val="標楷體"/>
      <family val="4"/>
      <charset val="136"/>
    </font>
    <font>
      <sz val="6"/>
      <name val="Times New Roman"/>
      <family val="1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9"/>
      <color rgb="FFFF0000"/>
      <name val="Times New Roman"/>
      <family val="1"/>
    </font>
    <font>
      <sz val="9"/>
      <color indexed="10"/>
      <name val="標楷體"/>
      <family val="4"/>
      <charset val="136"/>
    </font>
    <font>
      <sz val="9"/>
      <color indexed="10"/>
      <name val="Times New Roman"/>
      <family val="1"/>
    </font>
    <font>
      <sz val="10"/>
      <name val="Times New Roman"/>
      <family val="4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9"/>
      <name val="Times New Roman"/>
      <family val="4"/>
      <charset val="136"/>
    </font>
    <font>
      <sz val="16"/>
      <name val="Times New Roman"/>
      <family val="1"/>
    </font>
    <font>
      <sz val="16"/>
      <name val="標楷體"/>
      <family val="4"/>
      <charset val="136"/>
    </font>
    <font>
      <b/>
      <sz val="16"/>
      <name val="Times New Roman"/>
      <family val="4"/>
      <charset val="136"/>
    </font>
    <font>
      <sz val="12"/>
      <color theme="1"/>
      <name val="Times New Roman"/>
      <family val="1"/>
    </font>
    <font>
      <sz val="9"/>
      <color rgb="FF0000FF"/>
      <name val="Times New Roman"/>
      <family val="1"/>
    </font>
    <font>
      <sz val="9"/>
      <color indexed="81"/>
      <name val="Tahoma"/>
      <family val="2"/>
    </font>
    <font>
      <b/>
      <sz val="9"/>
      <color rgb="FF0000FF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2">
    <xf numFmtId="0" fontId="0" fillId="0" borderId="0" xfId="0"/>
    <xf numFmtId="0" fontId="14" fillId="0" borderId="0" xfId="0" applyFont="1" applyBorder="1" applyAlignment="1">
      <alignment horizontal="left"/>
    </xf>
    <xf numFmtId="0" fontId="0" fillId="0" borderId="0" xfId="0" applyFont="1"/>
    <xf numFmtId="0" fontId="0" fillId="0" borderId="0" xfId="0" applyFont="1" applyBorder="1"/>
    <xf numFmtId="0" fontId="0" fillId="0" borderId="11" xfId="0" applyFont="1" applyBorder="1" applyAlignment="1">
      <alignment vertical="center" wrapText="1"/>
    </xf>
    <xf numFmtId="176" fontId="0" fillId="0" borderId="6" xfId="6" applyNumberFormat="1" applyFont="1" applyBorder="1" applyAlignment="1" applyProtection="1">
      <alignment horizontal="right"/>
    </xf>
    <xf numFmtId="176" fontId="0" fillId="0" borderId="0" xfId="6" applyNumberFormat="1" applyFont="1" applyBorder="1" applyAlignment="1" applyProtection="1">
      <alignment horizontal="right"/>
    </xf>
    <xf numFmtId="176" fontId="0" fillId="0" borderId="7" xfId="6" applyNumberFormat="1" applyFont="1" applyBorder="1" applyAlignment="1" applyProtection="1">
      <alignment horizontal="right"/>
    </xf>
    <xf numFmtId="176" fontId="16" fillId="0" borderId="0" xfId="6" applyNumberFormat="1" applyFont="1" applyBorder="1" applyAlignment="1" applyProtection="1">
      <alignment horizontal="right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 wrapText="1"/>
    </xf>
    <xf numFmtId="178" fontId="10" fillId="0" borderId="0" xfId="2" applyNumberFormat="1" applyFont="1" applyFill="1">
      <alignment vertical="center"/>
    </xf>
    <xf numFmtId="176" fontId="0" fillId="0" borderId="6" xfId="0" applyNumberFormat="1" applyFont="1" applyBorder="1" applyAlignment="1">
      <alignment horizontal="right"/>
    </xf>
    <xf numFmtId="176" fontId="0" fillId="0" borderId="0" xfId="0" applyNumberFormat="1" applyFont="1" applyBorder="1" applyAlignment="1">
      <alignment horizontal="right"/>
    </xf>
    <xf numFmtId="176" fontId="0" fillId="0" borderId="7" xfId="0" applyNumberFormat="1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0" fontId="0" fillId="0" borderId="0" xfId="0" applyFont="1" applyAlignment="1">
      <alignment horizontal="centerContinuous"/>
    </xf>
    <xf numFmtId="0" fontId="0" fillId="0" borderId="3" xfId="0" applyFont="1" applyBorder="1" applyAlignment="1">
      <alignment horizontal="centerContinuous" vertical="center" wrapText="1"/>
    </xf>
    <xf numFmtId="0" fontId="10" fillId="0" borderId="0" xfId="2" applyFont="1">
      <alignment vertical="center"/>
    </xf>
    <xf numFmtId="0" fontId="0" fillId="0" borderId="0" xfId="2" applyFon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2" applyFont="1" applyBorder="1">
      <alignment vertical="center"/>
    </xf>
    <xf numFmtId="0" fontId="0" fillId="0" borderId="11" xfId="3" applyFont="1" applyFill="1" applyBorder="1" applyAlignment="1">
      <alignment horizontal="center" vertical="center" wrapText="1"/>
    </xf>
    <xf numFmtId="49" fontId="0" fillId="0" borderId="6" xfId="0" applyNumberFormat="1" applyFont="1" applyBorder="1" applyAlignment="1">
      <alignment vertical="center"/>
    </xf>
    <xf numFmtId="0" fontId="0" fillId="0" borderId="6" xfId="0" applyFont="1" applyBorder="1"/>
    <xf numFmtId="49" fontId="0" fillId="0" borderId="0" xfId="0" applyNumberFormat="1" applyFont="1" applyAlignment="1">
      <alignment vertical="center"/>
    </xf>
    <xf numFmtId="179" fontId="0" fillId="0" borderId="0" xfId="7" applyNumberFormat="1" applyFont="1"/>
    <xf numFmtId="0" fontId="0" fillId="0" borderId="0" xfId="0" applyFont="1" applyBorder="1" applyAlignment="1">
      <alignment vertical="center"/>
    </xf>
    <xf numFmtId="0" fontId="0" fillId="0" borderId="7" xfId="4" applyFont="1" applyBorder="1" applyAlignment="1">
      <alignment horizontal="left"/>
    </xf>
    <xf numFmtId="0" fontId="0" fillId="0" borderId="0" xfId="0" applyFont="1" applyFill="1"/>
    <xf numFmtId="176" fontId="0" fillId="0" borderId="8" xfId="0" applyNumberFormat="1" applyFont="1" applyBorder="1" applyAlignment="1">
      <alignment horizontal="left"/>
    </xf>
    <xf numFmtId="0" fontId="15" fillId="0" borderId="7" xfId="4" applyFont="1" applyBorder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0" fillId="3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15" fillId="0" borderId="0" xfId="0" applyFont="1" applyAlignment="1"/>
    <xf numFmtId="0" fontId="15" fillId="0" borderId="0" xfId="5" applyFont="1" applyBorder="1" applyAlignment="1">
      <alignment horizontal="left"/>
    </xf>
    <xf numFmtId="177" fontId="0" fillId="3" borderId="4" xfId="0" applyNumberFormat="1" applyFont="1" applyFill="1" applyBorder="1" applyAlignment="1">
      <alignment horizontal="right" vertical="center"/>
    </xf>
    <xf numFmtId="0" fontId="0" fillId="0" borderId="12" xfId="4" applyFont="1" applyBorder="1" applyAlignment="1">
      <alignment vertical="center" wrapText="1"/>
    </xf>
    <xf numFmtId="0" fontId="0" fillId="3" borderId="3" xfId="0" applyFont="1" applyFill="1" applyBorder="1" applyAlignment="1">
      <alignment horizontal="center" vertical="center"/>
    </xf>
    <xf numFmtId="177" fontId="0" fillId="0" borderId="0" xfId="0" applyNumberFormat="1" applyFont="1"/>
    <xf numFmtId="177" fontId="0" fillId="3" borderId="10" xfId="0" applyNumberFormat="1" applyFont="1" applyFill="1" applyBorder="1" applyAlignment="1">
      <alignment horizontal="right" vertical="center"/>
    </xf>
    <xf numFmtId="177" fontId="0" fillId="3" borderId="1" xfId="0" applyNumberFormat="1" applyFont="1" applyFill="1" applyBorder="1" applyAlignment="1">
      <alignment horizontal="right" vertical="center"/>
    </xf>
    <xf numFmtId="0" fontId="0" fillId="0" borderId="6" xfId="4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5" fillId="0" borderId="0" xfId="4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6" xfId="0" applyFont="1" applyBorder="1" applyAlignment="1"/>
    <xf numFmtId="0" fontId="0" fillId="0" borderId="0" xfId="0" applyFont="1" applyAlignment="1"/>
    <xf numFmtId="0" fontId="0" fillId="0" borderId="5" xfId="0" applyFont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right" vertical="center"/>
    </xf>
    <xf numFmtId="49" fontId="0" fillId="0" borderId="8" xfId="0" applyNumberFormat="1" applyFont="1" applyFill="1" applyBorder="1" applyAlignment="1">
      <alignment horizontal="left"/>
    </xf>
    <xf numFmtId="176" fontId="0" fillId="0" borderId="0" xfId="6" applyNumberFormat="1" applyFont="1" applyFill="1" applyBorder="1" applyAlignment="1" applyProtection="1">
      <alignment horizontal="right"/>
    </xf>
    <xf numFmtId="49" fontId="0" fillId="0" borderId="9" xfId="0" applyNumberFormat="1" applyFont="1" applyFill="1" applyBorder="1" applyAlignment="1">
      <alignment horizontal="left"/>
    </xf>
    <xf numFmtId="176" fontId="0" fillId="0" borderId="7" xfId="6" applyNumberFormat="1" applyFont="1" applyFill="1" applyBorder="1" applyAlignment="1" applyProtection="1">
      <alignment horizontal="right"/>
    </xf>
    <xf numFmtId="0" fontId="0" fillId="0" borderId="0" xfId="0" applyFont="1" applyBorder="1" applyAlignment="1"/>
    <xf numFmtId="177" fontId="0" fillId="0" borderId="4" xfId="0" applyNumberFormat="1" applyFont="1" applyBorder="1" applyAlignment="1">
      <alignment horizontal="right" vertical="center" wrapText="1"/>
    </xf>
    <xf numFmtId="177" fontId="0" fillId="0" borderId="1" xfId="0" applyNumberFormat="1" applyFont="1" applyBorder="1" applyAlignment="1">
      <alignment horizontal="right" vertical="center" wrapText="1"/>
    </xf>
    <xf numFmtId="177" fontId="0" fillId="0" borderId="5" xfId="0" applyNumberFormat="1" applyFont="1" applyBorder="1" applyAlignment="1">
      <alignment horizontal="right" vertical="center" wrapText="1"/>
    </xf>
    <xf numFmtId="177" fontId="0" fillId="0" borderId="2" xfId="0" applyNumberFormat="1" applyFont="1" applyBorder="1" applyAlignment="1">
      <alignment horizontal="right" vertical="center" wrapText="1"/>
    </xf>
    <xf numFmtId="177" fontId="0" fillId="3" borderId="4" xfId="0" applyNumberFormat="1" applyFont="1" applyFill="1" applyBorder="1" applyAlignment="1">
      <alignment vertical="center"/>
    </xf>
    <xf numFmtId="177" fontId="0" fillId="0" borderId="4" xfId="0" applyNumberFormat="1" applyFont="1" applyBorder="1" applyAlignment="1">
      <alignment vertical="center" wrapText="1"/>
    </xf>
    <xf numFmtId="177" fontId="0" fillId="0" borderId="5" xfId="0" applyNumberFormat="1" applyFont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/>
    </xf>
    <xf numFmtId="176" fontId="16" fillId="0" borderId="11" xfId="6" applyNumberFormat="1" applyFont="1" applyBorder="1" applyAlignment="1" applyProtection="1">
      <alignment horizontal="right"/>
    </xf>
    <xf numFmtId="176" fontId="16" fillId="0" borderId="11" xfId="6" applyNumberFormat="1" applyFont="1" applyBorder="1" applyAlignment="1" applyProtection="1"/>
    <xf numFmtId="176" fontId="0" fillId="0" borderId="0" xfId="0" applyNumberFormat="1" applyFont="1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12" xfId="4" applyFont="1" applyBorder="1" applyAlignment="1">
      <alignment vertical="center"/>
    </xf>
    <xf numFmtId="49" fontId="0" fillId="0" borderId="0" xfId="0" applyNumberFormat="1" applyFont="1" applyBorder="1" applyAlignment="1">
      <alignment horizontal="center"/>
    </xf>
    <xf numFmtId="49" fontId="0" fillId="0" borderId="8" xfId="0" applyNumberFormat="1" applyFont="1" applyBorder="1" applyAlignment="1">
      <alignment horizontal="left"/>
    </xf>
    <xf numFmtId="49" fontId="0" fillId="0" borderId="7" xfId="0" applyNumberFormat="1" applyFont="1" applyBorder="1" applyAlignment="1">
      <alignment horizontal="center"/>
    </xf>
    <xf numFmtId="49" fontId="0" fillId="0" borderId="9" xfId="0" applyNumberFormat="1" applyFont="1" applyBorder="1" applyAlignment="1">
      <alignment horizontal="left"/>
    </xf>
    <xf numFmtId="0" fontId="0" fillId="0" borderId="6" xfId="0" applyFont="1" applyBorder="1" applyAlignment="1">
      <alignment horizontal="left"/>
    </xf>
    <xf numFmtId="176" fontId="0" fillId="0" borderId="2" xfId="6" applyNumberFormat="1" applyFont="1" applyBorder="1" applyAlignment="1" applyProtection="1">
      <alignment horizontal="right"/>
    </xf>
    <xf numFmtId="49" fontId="0" fillId="0" borderId="0" xfId="0" applyNumberFormat="1" applyFont="1" applyBorder="1" applyAlignment="1">
      <alignment horizontal="left"/>
    </xf>
    <xf numFmtId="0" fontId="15" fillId="0" borderId="0" xfId="4" applyFont="1" applyBorder="1" applyAlignment="1">
      <alignment horizontal="left" vertical="center"/>
    </xf>
    <xf numFmtId="0" fontId="0" fillId="0" borderId="10" xfId="0" applyFont="1" applyBorder="1" applyAlignment="1">
      <alignment horizontal="centerContinuous" vertical="center" wrapText="1"/>
    </xf>
    <xf numFmtId="49" fontId="0" fillId="0" borderId="0" xfId="0" applyNumberFormat="1" applyFont="1" applyFill="1" applyBorder="1" applyAlignment="1">
      <alignment horizontal="center"/>
    </xf>
    <xf numFmtId="49" fontId="0" fillId="0" borderId="12" xfId="0" applyNumberFormat="1" applyFont="1" applyFill="1" applyBorder="1" applyAlignment="1">
      <alignment horizontal="left"/>
    </xf>
    <xf numFmtId="49" fontId="0" fillId="0" borderId="7" xfId="0" applyNumberFormat="1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right"/>
    </xf>
    <xf numFmtId="49" fontId="0" fillId="0" borderId="7" xfId="0" applyNumberFormat="1" applyFont="1" applyFill="1" applyBorder="1" applyAlignment="1">
      <alignment horizontal="right"/>
    </xf>
    <xf numFmtId="0" fontId="0" fillId="0" borderId="0" xfId="4" applyFont="1" applyBorder="1" applyAlignment="1">
      <alignment horizontal="center" vertical="center"/>
    </xf>
    <xf numFmtId="0" fontId="0" fillId="0" borderId="7" xfId="4" applyFont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distributed" vertical="center"/>
    </xf>
    <xf numFmtId="49" fontId="0" fillId="3" borderId="4" xfId="0" applyNumberFormat="1" applyFont="1" applyFill="1" applyBorder="1" applyAlignment="1">
      <alignment horizontal="distributed" vertical="center"/>
    </xf>
    <xf numFmtId="176" fontId="16" fillId="0" borderId="1" xfId="6" applyNumberFormat="1" applyFont="1" applyBorder="1" applyAlignment="1" applyProtection="1">
      <alignment horizontal="right"/>
    </xf>
    <xf numFmtId="0" fontId="14" fillId="0" borderId="0" xfId="0" applyFont="1"/>
    <xf numFmtId="0" fontId="14" fillId="0" borderId="0" xfId="0" applyFont="1" applyAlignment="1"/>
    <xf numFmtId="0" fontId="19" fillId="0" borderId="0" xfId="0" applyFont="1"/>
    <xf numFmtId="176" fontId="19" fillId="0" borderId="0" xfId="0" applyNumberFormat="1" applyFont="1"/>
    <xf numFmtId="0" fontId="19" fillId="0" borderId="0" xfId="0" applyFont="1" applyBorder="1"/>
    <xf numFmtId="177" fontId="19" fillId="0" borderId="0" xfId="0" applyNumberFormat="1" applyFont="1"/>
    <xf numFmtId="0" fontId="0" fillId="0" borderId="0" xfId="4" applyFont="1" applyBorder="1" applyAlignment="1">
      <alignment horizontal="center" vertical="center" wrapText="1"/>
    </xf>
    <xf numFmtId="0" fontId="0" fillId="0" borderId="8" xfId="4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5" fillId="0" borderId="0" xfId="4" applyFont="1" applyBorder="1" applyAlignment="1">
      <alignment horizontal="center" vertical="center"/>
    </xf>
    <xf numFmtId="0" fontId="15" fillId="0" borderId="8" xfId="4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/>
    </xf>
    <xf numFmtId="49" fontId="21" fillId="0" borderId="0" xfId="0" applyNumberFormat="1" applyFont="1" applyBorder="1" applyAlignment="1">
      <alignment vertical="center"/>
    </xf>
    <xf numFmtId="0" fontId="21" fillId="0" borderId="0" xfId="0" applyFont="1" applyBorder="1"/>
    <xf numFmtId="0" fontId="21" fillId="0" borderId="0" xfId="0" applyFont="1"/>
    <xf numFmtId="0" fontId="24" fillId="0" borderId="0" xfId="0" applyFont="1" applyAlignment="1"/>
    <xf numFmtId="49" fontId="12" fillId="3" borderId="4" xfId="0" applyNumberFormat="1" applyFont="1" applyFill="1" applyBorder="1" applyAlignment="1">
      <alignment horizontal="distributed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49" fontId="27" fillId="0" borderId="0" xfId="0" applyNumberFormat="1" applyFont="1" applyBorder="1" applyAlignment="1">
      <alignment vertical="center"/>
    </xf>
    <xf numFmtId="0" fontId="19" fillId="0" borderId="0" xfId="4" applyFont="1" applyBorder="1" applyAlignment="1">
      <alignment horizontal="center" vertical="center" wrapText="1"/>
    </xf>
    <xf numFmtId="0" fontId="19" fillId="0" borderId="8" xfId="4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left"/>
    </xf>
    <xf numFmtId="49" fontId="0" fillId="0" borderId="0" xfId="0" applyNumberFormat="1" applyFont="1" applyBorder="1" applyAlignment="1">
      <alignment vertical="center"/>
    </xf>
    <xf numFmtId="0" fontId="0" fillId="0" borderId="7" xfId="4" applyFont="1" applyBorder="1" applyAlignment="1"/>
    <xf numFmtId="0" fontId="28" fillId="0" borderId="0" xfId="0" applyFont="1" applyBorder="1" applyAlignment="1">
      <alignment horizontal="left"/>
    </xf>
    <xf numFmtId="179" fontId="1" fillId="0" borderId="0" xfId="7" applyNumberFormat="1" applyFont="1"/>
    <xf numFmtId="0" fontId="0" fillId="0" borderId="0" xfId="0" applyFont="1" applyBorder="1" applyAlignment="1">
      <alignment horizontal="left"/>
    </xf>
    <xf numFmtId="0" fontId="30" fillId="0" borderId="0" xfId="0" applyFont="1" applyBorder="1" applyAlignment="1">
      <alignment horizontal="left"/>
    </xf>
    <xf numFmtId="176" fontId="0" fillId="0" borderId="15" xfId="0" applyNumberFormat="1" applyFont="1" applyBorder="1" applyAlignment="1">
      <alignment horizontal="right" vertical="center"/>
    </xf>
    <xf numFmtId="177" fontId="19" fillId="0" borderId="2" xfId="0" applyNumberFormat="1" applyFont="1" applyFill="1" applyBorder="1" applyAlignment="1">
      <alignment horizontal="right" vertical="center"/>
    </xf>
    <xf numFmtId="177" fontId="19" fillId="0" borderId="7" xfId="0" applyNumberFormat="1" applyFont="1" applyFill="1" applyBorder="1" applyAlignment="1">
      <alignment horizontal="right" vertical="center"/>
    </xf>
    <xf numFmtId="177" fontId="19" fillId="0" borderId="7" xfId="0" applyNumberFormat="1" applyFont="1" applyFill="1" applyBorder="1" applyAlignment="1">
      <alignment vertical="center"/>
    </xf>
    <xf numFmtId="177" fontId="0" fillId="0" borderId="10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vertical="center"/>
    </xf>
    <xf numFmtId="0" fontId="27" fillId="0" borderId="7" xfId="4" applyFont="1" applyBorder="1" applyAlignment="1"/>
    <xf numFmtId="177" fontId="32" fillId="3" borderId="4" xfId="0" applyNumberFormat="1" applyFont="1" applyFill="1" applyBorder="1" applyAlignment="1">
      <alignment horizontal="right" vertical="center"/>
    </xf>
    <xf numFmtId="177" fontId="32" fillId="3" borderId="4" xfId="0" applyNumberFormat="1" applyFont="1" applyFill="1" applyBorder="1" applyAlignment="1">
      <alignment vertical="center"/>
    </xf>
    <xf numFmtId="177" fontId="32" fillId="3" borderId="10" xfId="0" applyNumberFormat="1" applyFont="1" applyFill="1" applyBorder="1" applyAlignment="1">
      <alignment horizontal="right" vertical="center"/>
    </xf>
    <xf numFmtId="177" fontId="25" fillId="0" borderId="4" xfId="0" applyNumberFormat="1" applyFont="1" applyBorder="1" applyAlignment="1">
      <alignment horizontal="right" vertical="center" wrapText="1"/>
    </xf>
    <xf numFmtId="177" fontId="25" fillId="0" borderId="4" xfId="0" applyNumberFormat="1" applyFont="1" applyBorder="1" applyAlignment="1">
      <alignment vertical="center" wrapText="1"/>
    </xf>
    <xf numFmtId="177" fontId="25" fillId="0" borderId="1" xfId="0" applyNumberFormat="1" applyFont="1" applyBorder="1" applyAlignment="1">
      <alignment horizontal="right" vertical="center" wrapText="1"/>
    </xf>
    <xf numFmtId="177" fontId="25" fillId="0" borderId="5" xfId="0" applyNumberFormat="1" applyFont="1" applyBorder="1" applyAlignment="1">
      <alignment horizontal="right" vertical="center" wrapText="1"/>
    </xf>
    <xf numFmtId="177" fontId="25" fillId="0" borderId="5" xfId="0" applyNumberFormat="1" applyFont="1" applyBorder="1" applyAlignment="1">
      <alignment vertical="center" wrapText="1"/>
    </xf>
    <xf numFmtId="177" fontId="25" fillId="0" borderId="2" xfId="0" applyNumberFormat="1" applyFont="1" applyBorder="1" applyAlignment="1">
      <alignment horizontal="right" vertical="center" wrapText="1"/>
    </xf>
    <xf numFmtId="0" fontId="27" fillId="0" borderId="0" xfId="0" applyFont="1" applyBorder="1" applyAlignment="1">
      <alignment vertical="center"/>
    </xf>
    <xf numFmtId="49" fontId="0" fillId="2" borderId="0" xfId="0" applyNumberFormat="1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0" fontId="1" fillId="0" borderId="0" xfId="4" applyFont="1" applyBorder="1" applyAlignment="1">
      <alignment horizontal="center" vertical="center" wrapText="1"/>
    </xf>
    <xf numFmtId="177" fontId="0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Border="1" applyAlignment="1">
      <alignment horizontal="right" vertical="center"/>
    </xf>
    <xf numFmtId="0" fontId="1" fillId="0" borderId="0" xfId="2" applyFont="1" applyBorder="1">
      <alignment vertical="center"/>
    </xf>
    <xf numFmtId="0" fontId="1" fillId="0" borderId="0" xfId="0" applyFont="1" applyBorder="1"/>
    <xf numFmtId="49" fontId="20" fillId="3" borderId="8" xfId="0" applyNumberFormat="1" applyFont="1" applyFill="1" applyBorder="1" applyAlignment="1">
      <alignment horizontal="distributed" vertical="center"/>
    </xf>
    <xf numFmtId="0" fontId="19" fillId="3" borderId="4" xfId="0" applyFont="1" applyFill="1" applyBorder="1" applyAlignment="1">
      <alignment horizontal="center" vertical="center"/>
    </xf>
    <xf numFmtId="177" fontId="34" fillId="3" borderId="4" xfId="0" applyNumberFormat="1" applyFont="1" applyFill="1" applyBorder="1" applyAlignment="1">
      <alignment horizontal="right" vertical="center"/>
    </xf>
    <xf numFmtId="177" fontId="34" fillId="3" borderId="1" xfId="0" applyNumberFormat="1" applyFont="1" applyFill="1" applyBorder="1" applyAlignment="1">
      <alignment horizontal="right" vertical="center"/>
    </xf>
    <xf numFmtId="0" fontId="35" fillId="0" borderId="4" xfId="0" applyFont="1" applyBorder="1" applyAlignment="1">
      <alignment horizontal="center" vertical="center" wrapText="1"/>
    </xf>
    <xf numFmtId="177" fontId="35" fillId="0" borderId="4" xfId="0" applyNumberFormat="1" applyFont="1" applyBorder="1" applyAlignment="1">
      <alignment horizontal="right" vertical="center" wrapText="1"/>
    </xf>
    <xf numFmtId="177" fontId="35" fillId="0" borderId="1" xfId="0" applyNumberFormat="1" applyFont="1" applyBorder="1" applyAlignment="1">
      <alignment horizontal="right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distributed" vertical="center"/>
    </xf>
    <xf numFmtId="177" fontId="32" fillId="3" borderId="3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distributed" vertical="center"/>
    </xf>
    <xf numFmtId="177" fontId="32" fillId="3" borderId="1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0" fontId="1" fillId="0" borderId="7" xfId="4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49" fontId="0" fillId="2" borderId="8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center" vertical="center"/>
    </xf>
    <xf numFmtId="49" fontId="0" fillId="2" borderId="0" xfId="0" applyNumberFormat="1" applyFont="1" applyFill="1" applyBorder="1" applyAlignment="1">
      <alignment horizontal="center" vertical="center"/>
    </xf>
    <xf numFmtId="49" fontId="19" fillId="0" borderId="8" xfId="4" applyNumberFormat="1" applyFont="1" applyBorder="1" applyAlignment="1">
      <alignment horizontal="center" vertical="center" wrapText="1"/>
    </xf>
    <xf numFmtId="49" fontId="19" fillId="0" borderId="9" xfId="4" applyNumberFormat="1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1" fillId="0" borderId="5" xfId="0" applyFont="1" applyFill="1" applyBorder="1" applyAlignment="1">
      <alignment horizontal="center" vertical="center" wrapText="1"/>
    </xf>
    <xf numFmtId="178" fontId="0" fillId="0" borderId="13" xfId="3" applyNumberFormat="1" applyFont="1" applyFill="1" applyBorder="1" applyAlignment="1">
      <alignment horizontal="center" vertical="center"/>
    </xf>
    <xf numFmtId="178" fontId="0" fillId="0" borderId="15" xfId="3" applyNumberFormat="1" applyFont="1" applyFill="1" applyBorder="1" applyAlignment="1">
      <alignment horizontal="center" vertical="center"/>
    </xf>
    <xf numFmtId="0" fontId="0" fillId="0" borderId="15" xfId="3" applyFont="1" applyFill="1" applyBorder="1" applyAlignment="1">
      <alignment horizontal="center" vertical="center"/>
    </xf>
    <xf numFmtId="0" fontId="19" fillId="0" borderId="7" xfId="4" applyFont="1" applyBorder="1" applyAlignment="1">
      <alignment horizontal="center" vertical="center" wrapText="1"/>
    </xf>
    <xf numFmtId="0" fontId="19" fillId="0" borderId="9" xfId="4" applyFont="1" applyBorder="1" applyAlignment="1">
      <alignment horizontal="center" vertical="center" wrapText="1"/>
    </xf>
    <xf numFmtId="0" fontId="0" fillId="0" borderId="12" xfId="3" applyFont="1" applyFill="1" applyBorder="1" applyAlignment="1">
      <alignment horizontal="center" vertical="center" wrapText="1"/>
    </xf>
    <xf numFmtId="0" fontId="0" fillId="0" borderId="9" xfId="3" applyFont="1" applyFill="1" applyBorder="1" applyAlignment="1">
      <alignment horizontal="center" vertical="center" wrapText="1"/>
    </xf>
    <xf numFmtId="178" fontId="0" fillId="0" borderId="3" xfId="3" applyNumberFormat="1" applyFont="1" applyFill="1" applyBorder="1" applyAlignment="1">
      <alignment horizontal="center" vertical="center" wrapText="1"/>
    </xf>
    <xf numFmtId="178" fontId="0" fillId="0" borderId="5" xfId="3" applyNumberFormat="1" applyFont="1" applyFill="1" applyBorder="1" applyAlignment="1">
      <alignment horizontal="center" vertical="center" wrapText="1"/>
    </xf>
    <xf numFmtId="0" fontId="1" fillId="0" borderId="6" xfId="4" applyFont="1" applyBorder="1" applyAlignment="1">
      <alignment horizontal="center" vertical="center" wrapText="1"/>
    </xf>
    <xf numFmtId="0" fontId="1" fillId="0" borderId="12" xfId="4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3" applyFont="1" applyFill="1" applyBorder="1" applyAlignment="1">
      <alignment horizontal="center" vertical="center" wrapText="1"/>
    </xf>
    <xf numFmtId="0" fontId="0" fillId="0" borderId="5" xfId="3" applyFont="1" applyFill="1" applyBorder="1" applyAlignment="1">
      <alignment horizontal="center" vertical="center" wrapText="1"/>
    </xf>
    <xf numFmtId="0" fontId="1" fillId="0" borderId="15" xfId="4" applyFont="1" applyBorder="1" applyAlignment="1">
      <alignment horizontal="center" vertical="center" wrapText="1"/>
    </xf>
    <xf numFmtId="0" fontId="1" fillId="0" borderId="14" xfId="4" applyFont="1" applyBorder="1" applyAlignment="1">
      <alignment horizontal="center" vertical="center" wrapText="1"/>
    </xf>
    <xf numFmtId="0" fontId="0" fillId="0" borderId="13" xfId="3" applyFont="1" applyFill="1" applyBorder="1" applyAlignment="1">
      <alignment horizontal="center" vertical="center"/>
    </xf>
    <xf numFmtId="0" fontId="0" fillId="0" borderId="14" xfId="3" applyFont="1" applyFill="1" applyBorder="1" applyAlignment="1">
      <alignment horizontal="center" vertical="center"/>
    </xf>
    <xf numFmtId="178" fontId="0" fillId="0" borderId="14" xfId="3" applyNumberFormat="1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0" fillId="0" borderId="4" xfId="4" applyNumberFormat="1" applyFont="1" applyBorder="1" applyAlignment="1">
      <alignment horizontal="center" vertical="center" wrapText="1"/>
    </xf>
    <xf numFmtId="49" fontId="1" fillId="0" borderId="5" xfId="4" applyNumberFormat="1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78" fontId="1" fillId="0" borderId="5" xfId="3" applyNumberFormat="1" applyFont="1" applyFill="1" applyBorder="1" applyAlignment="1">
      <alignment horizontal="center" vertical="center" wrapText="1"/>
    </xf>
    <xf numFmtId="178" fontId="1" fillId="0" borderId="15" xfId="3" applyNumberFormat="1" applyFont="1" applyFill="1" applyBorder="1" applyAlignment="1">
      <alignment horizontal="center" vertical="center"/>
    </xf>
    <xf numFmtId="0" fontId="1" fillId="0" borderId="5" xfId="3" applyFont="1" applyFill="1" applyBorder="1" applyAlignment="1">
      <alignment horizontal="center" vertical="center" wrapText="1"/>
    </xf>
    <xf numFmtId="0" fontId="1" fillId="0" borderId="9" xfId="3" applyFont="1" applyFill="1" applyBorder="1" applyAlignment="1">
      <alignment horizontal="center" vertical="center" wrapText="1"/>
    </xf>
    <xf numFmtId="49" fontId="1" fillId="0" borderId="4" xfId="4" applyNumberFormat="1" applyFont="1" applyBorder="1" applyAlignment="1">
      <alignment horizontal="center" vertical="center" wrapText="1"/>
    </xf>
    <xf numFmtId="0" fontId="0" fillId="0" borderId="0" xfId="4" applyFont="1" applyBorder="1" applyAlignment="1">
      <alignment horizontal="center" vertical="center" wrapText="1"/>
    </xf>
    <xf numFmtId="0" fontId="0" fillId="0" borderId="8" xfId="4" applyFont="1" applyBorder="1" applyAlignment="1">
      <alignment horizontal="center" vertical="center" wrapText="1"/>
    </xf>
    <xf numFmtId="0" fontId="0" fillId="0" borderId="6" xfId="4" applyFont="1" applyBorder="1" applyAlignment="1">
      <alignment horizontal="center" vertical="center" wrapText="1"/>
    </xf>
    <xf numFmtId="0" fontId="0" fillId="0" borderId="12" xfId="4" applyFont="1" applyBorder="1" applyAlignment="1">
      <alignment horizontal="center" vertical="center" wrapText="1"/>
    </xf>
    <xf numFmtId="0" fontId="0" fillId="0" borderId="7" xfId="4" applyFont="1" applyBorder="1" applyAlignment="1">
      <alignment horizontal="center" vertical="center" wrapText="1"/>
    </xf>
    <xf numFmtId="0" fontId="0" fillId="0" borderId="9" xfId="4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/>
    </xf>
    <xf numFmtId="0" fontId="15" fillId="0" borderId="12" xfId="4" applyFont="1" applyBorder="1" applyAlignment="1">
      <alignment horizontal="center" vertical="center"/>
    </xf>
    <xf numFmtId="0" fontId="15" fillId="0" borderId="7" xfId="4" applyFont="1" applyBorder="1" applyAlignment="1">
      <alignment horizontal="center" vertical="center"/>
    </xf>
    <xf numFmtId="0" fontId="15" fillId="0" borderId="9" xfId="4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/>
    <xf numFmtId="0" fontId="0" fillId="0" borderId="3" xfId="0" applyFont="1" applyBorder="1" applyAlignment="1"/>
    <xf numFmtId="0" fontId="0" fillId="0" borderId="10" xfId="0" applyFont="1" applyBorder="1" applyAlignment="1">
      <alignment horizontal="center" vertical="center"/>
    </xf>
    <xf numFmtId="0" fontId="0" fillId="0" borderId="6" xfId="0" applyFont="1" applyBorder="1" applyAlignment="1"/>
    <xf numFmtId="0" fontId="0" fillId="0" borderId="1" xfId="0" applyFont="1" applyBorder="1" applyAlignment="1"/>
    <xf numFmtId="0" fontId="0" fillId="0" borderId="0" xfId="0" applyFont="1" applyAlignment="1"/>
    <xf numFmtId="0" fontId="0" fillId="0" borderId="8" xfId="0" applyFont="1" applyBorder="1" applyAlignment="1"/>
    <xf numFmtId="0" fontId="0" fillId="0" borderId="13" xfId="0" applyFont="1" applyBorder="1" applyAlignment="1">
      <alignment horizontal="center" vertical="justify"/>
    </xf>
    <xf numFmtId="0" fontId="0" fillId="0" borderId="15" xfId="0" applyFont="1" applyBorder="1" applyAlignment="1">
      <alignment horizontal="center" vertical="justify"/>
    </xf>
    <xf numFmtId="0" fontId="0" fillId="0" borderId="14" xfId="0" applyFont="1" applyBorder="1" applyAlignment="1">
      <alignment horizontal="center" vertical="justify"/>
    </xf>
    <xf numFmtId="0" fontId="0" fillId="0" borderId="11" xfId="0" applyFont="1" applyBorder="1" applyAlignment="1">
      <alignment horizontal="center" vertical="center"/>
    </xf>
    <xf numFmtId="0" fontId="15" fillId="0" borderId="0" xfId="4" applyFont="1" applyBorder="1" applyAlignment="1">
      <alignment horizontal="center" vertical="center"/>
    </xf>
    <xf numFmtId="0" fontId="15" fillId="0" borderId="8" xfId="4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49" fontId="0" fillId="0" borderId="5" xfId="4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/>
    </xf>
    <xf numFmtId="0" fontId="0" fillId="0" borderId="6" xfId="0" applyFont="1" applyBorder="1" applyAlignment="1">
      <alignment horizontal="left"/>
    </xf>
    <xf numFmtId="0" fontId="0" fillId="0" borderId="12" xfId="0" applyFont="1" applyFill="1" applyBorder="1"/>
    <xf numFmtId="0" fontId="0" fillId="0" borderId="3" xfId="0" applyFont="1" applyFill="1" applyBorder="1"/>
    <xf numFmtId="0" fontId="0" fillId="0" borderId="10" xfId="0" applyFont="1" applyFill="1" applyBorder="1"/>
    <xf numFmtId="0" fontId="0" fillId="0" borderId="7" xfId="0" applyFont="1" applyBorder="1" applyAlignment="1">
      <alignment horizontal="right"/>
    </xf>
    <xf numFmtId="0" fontId="0" fillId="0" borderId="1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" fillId="0" borderId="0" xfId="4" applyFont="1" applyBorder="1" applyAlignment="1">
      <alignment horizontal="center" vertical="center" wrapText="1"/>
    </xf>
    <xf numFmtId="0" fontId="1" fillId="0" borderId="8" xfId="4" applyFont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right" vertical="center"/>
    </xf>
  </cellXfs>
  <cellStyles count="8">
    <cellStyle name="一般" xfId="0" builtinId="0"/>
    <cellStyle name="一般 2 2" xfId="1" xr:uid="{00000000-0005-0000-0000-000001000000}"/>
    <cellStyle name="一般_moi04-01" xfId="2" xr:uid="{00000000-0005-0000-0000-000002000000}"/>
    <cellStyle name="一般_moi04-05" xfId="3" xr:uid="{00000000-0005-0000-0000-000003000000}"/>
    <cellStyle name="一般_Sheet1" xfId="4" xr:uid="{00000000-0005-0000-0000-000004000000}"/>
    <cellStyle name="一般_十年長照上網" xfId="5" xr:uid="{00000000-0005-0000-0000-000005000000}"/>
    <cellStyle name="千分位[0]" xfId="6" builtinId="6"/>
    <cellStyle name="百分比" xfId="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12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5362575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12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5362575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12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5362575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</xdr:col>
      <xdr:colOff>0</xdr:colOff>
      <xdr:row>40</xdr:row>
      <xdr:rowOff>0</xdr:rowOff>
    </xdr:from>
    <xdr:to>
      <xdr:col>9</xdr:col>
      <xdr:colOff>0</xdr:colOff>
      <xdr:row>40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5362575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0</xdr:colOff>
      <xdr:row>66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5362575" y="128682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</xdr:col>
      <xdr:colOff>0</xdr:colOff>
      <xdr:row>40</xdr:row>
      <xdr:rowOff>0</xdr:rowOff>
    </xdr:from>
    <xdr:to>
      <xdr:col>9</xdr:col>
      <xdr:colOff>0</xdr:colOff>
      <xdr:row>40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5362575" y="212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12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5267325" y="1962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11"/>
  <sheetViews>
    <sheetView tabSelected="1" workbookViewId="0">
      <selection activeCell="F11" sqref="F11"/>
    </sheetView>
  </sheetViews>
  <sheetFormatPr defaultRowHeight="17.25" customHeight="1"/>
  <cols>
    <col min="1" max="1" width="12.5" style="3" customWidth="1"/>
    <col min="2" max="2" width="11.33203125" style="3" customWidth="1"/>
    <col min="3" max="6" width="14.6640625" style="2" customWidth="1"/>
    <col min="7" max="7" width="22.83203125" style="2" customWidth="1"/>
    <col min="8" max="70" width="14.6640625" style="2" customWidth="1"/>
    <col min="71" max="74" width="9.5" style="2" bestFit="1" customWidth="1"/>
    <col min="75" max="75" width="10.6640625" style="2" customWidth="1"/>
    <col min="76" max="91" width="9.5" style="2" bestFit="1" customWidth="1"/>
    <col min="92" max="92" width="10" style="2" bestFit="1" customWidth="1"/>
    <col min="93" max="96" width="9.5" style="2" bestFit="1" customWidth="1"/>
    <col min="97" max="97" width="9.5" style="3" bestFit="1" customWidth="1"/>
    <col min="98" max="16384" width="9.33203125" style="2"/>
  </cols>
  <sheetData>
    <row r="1" spans="1:97" ht="21">
      <c r="A1" s="1" t="s">
        <v>712</v>
      </c>
      <c r="B1" s="2"/>
      <c r="CR1" s="3"/>
      <c r="CS1" s="2"/>
    </row>
    <row r="2" spans="1:97" ht="15.75" customHeight="1">
      <c r="A2" s="153"/>
      <c r="B2" s="175"/>
      <c r="C2" s="154"/>
      <c r="D2" s="154"/>
      <c r="E2" s="154"/>
      <c r="F2" s="154"/>
      <c r="G2" s="154"/>
      <c r="H2" s="154"/>
      <c r="I2" s="154"/>
      <c r="J2" s="21"/>
      <c r="K2" s="154"/>
      <c r="L2" s="154"/>
      <c r="M2" s="154"/>
      <c r="N2" s="154"/>
      <c r="O2" s="154"/>
      <c r="P2" s="36"/>
      <c r="CS2" s="2"/>
    </row>
    <row r="3" spans="1:97" s="98" customFormat="1" ht="15.75" customHeight="1">
      <c r="A3" s="176" t="s">
        <v>703</v>
      </c>
      <c r="B3" s="177"/>
      <c r="C3" s="182" t="s">
        <v>438</v>
      </c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3"/>
      <c r="P3" s="126"/>
    </row>
    <row r="4" spans="1:97" s="156" customFormat="1" ht="33.75" customHeight="1">
      <c r="A4" s="178"/>
      <c r="B4" s="179"/>
      <c r="C4" s="184" t="s">
        <v>441</v>
      </c>
      <c r="D4" s="186" t="s">
        <v>713</v>
      </c>
      <c r="E4" s="184" t="s">
        <v>704</v>
      </c>
      <c r="F4" s="186" t="s">
        <v>714</v>
      </c>
      <c r="G4" s="186" t="s">
        <v>444</v>
      </c>
      <c r="H4" s="186" t="s">
        <v>715</v>
      </c>
      <c r="I4" s="184" t="s">
        <v>660</v>
      </c>
      <c r="J4" s="184" t="s">
        <v>705</v>
      </c>
      <c r="K4" s="184" t="s">
        <v>706</v>
      </c>
      <c r="L4" s="186" t="s">
        <v>716</v>
      </c>
      <c r="M4" s="186" t="s">
        <v>717</v>
      </c>
      <c r="N4" s="186" t="s">
        <v>718</v>
      </c>
      <c r="O4" s="188" t="s">
        <v>451</v>
      </c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  <c r="AQ4" s="155"/>
      <c r="AR4" s="155"/>
      <c r="AS4" s="155"/>
      <c r="AT4" s="155"/>
      <c r="AU4" s="155"/>
      <c r="AV4" s="155"/>
      <c r="AW4" s="155"/>
      <c r="AX4" s="155"/>
      <c r="AY4" s="155"/>
      <c r="AZ4" s="155"/>
      <c r="BA4" s="155"/>
      <c r="BB4" s="155"/>
      <c r="BC4" s="155"/>
      <c r="BD4" s="155"/>
      <c r="BE4" s="155"/>
      <c r="BF4" s="155"/>
      <c r="BG4" s="155"/>
      <c r="BH4" s="155"/>
      <c r="BI4" s="155"/>
      <c r="BJ4" s="155"/>
      <c r="BK4" s="155"/>
      <c r="BL4" s="155"/>
      <c r="CB4" s="157"/>
      <c r="CC4" s="157"/>
      <c r="CD4" s="157"/>
      <c r="CE4" s="157"/>
      <c r="CF4" s="157"/>
      <c r="CG4" s="157"/>
    </row>
    <row r="5" spans="1:97" s="156" customFormat="1" ht="70.5" customHeight="1">
      <c r="A5" s="180"/>
      <c r="B5" s="181"/>
      <c r="C5" s="185"/>
      <c r="D5" s="185"/>
      <c r="E5" s="185"/>
      <c r="F5" s="185"/>
      <c r="G5" s="185"/>
      <c r="H5" s="185"/>
      <c r="I5" s="187"/>
      <c r="J5" s="185"/>
      <c r="K5" s="185"/>
      <c r="L5" s="185"/>
      <c r="M5" s="185"/>
      <c r="N5" s="185"/>
      <c r="O5" s="189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K5" s="155"/>
      <c r="AL5" s="155"/>
      <c r="AM5" s="155"/>
      <c r="AN5" s="155"/>
      <c r="AO5" s="155"/>
      <c r="AP5" s="155"/>
      <c r="AQ5" s="155"/>
      <c r="AR5" s="155"/>
      <c r="AS5" s="155"/>
      <c r="AT5" s="155"/>
      <c r="AU5" s="155"/>
      <c r="AV5" s="155"/>
      <c r="AW5" s="155"/>
      <c r="AX5" s="155"/>
      <c r="AY5" s="155"/>
      <c r="AZ5" s="155"/>
      <c r="BA5" s="155"/>
      <c r="BB5" s="155"/>
      <c r="BC5" s="155"/>
      <c r="BD5" s="155"/>
      <c r="BE5" s="155"/>
      <c r="BF5" s="155"/>
      <c r="BG5" s="155"/>
      <c r="BH5" s="155"/>
      <c r="BI5" s="155"/>
      <c r="BJ5" s="155"/>
      <c r="BK5" s="155"/>
      <c r="BL5" s="155"/>
      <c r="CB5" s="157"/>
      <c r="CC5" s="157"/>
      <c r="CD5" s="157"/>
      <c r="CE5" s="157"/>
      <c r="CF5" s="157"/>
      <c r="CG5" s="157"/>
    </row>
    <row r="6" spans="1:97" ht="17.25" customHeight="1">
      <c r="A6" s="279" t="s">
        <v>730</v>
      </c>
      <c r="B6" s="280"/>
      <c r="C6" s="281">
        <v>265487</v>
      </c>
      <c r="D6" s="154">
        <v>226201</v>
      </c>
      <c r="E6" s="154">
        <v>13120</v>
      </c>
      <c r="F6" s="154">
        <v>1087</v>
      </c>
      <c r="G6" s="154">
        <v>58</v>
      </c>
      <c r="H6" s="154">
        <v>1339</v>
      </c>
      <c r="I6" s="154">
        <v>66</v>
      </c>
      <c r="J6" s="21">
        <v>0</v>
      </c>
      <c r="K6" s="154">
        <v>566</v>
      </c>
      <c r="L6" s="154">
        <v>713</v>
      </c>
      <c r="M6" s="154">
        <v>2062</v>
      </c>
      <c r="N6" s="154">
        <v>5618</v>
      </c>
      <c r="O6" s="154">
        <v>14657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</row>
    <row r="7" spans="1:97" ht="17.25" customHeight="1">
      <c r="A7" s="279" t="s">
        <v>731</v>
      </c>
      <c r="B7" s="280"/>
      <c r="C7" s="281">
        <v>285161</v>
      </c>
      <c r="D7" s="154">
        <v>244484</v>
      </c>
      <c r="E7" s="154">
        <v>14414</v>
      </c>
      <c r="F7" s="154">
        <v>1254</v>
      </c>
      <c r="G7" s="154">
        <v>98</v>
      </c>
      <c r="H7" s="154">
        <v>1463</v>
      </c>
      <c r="I7" s="154">
        <v>86</v>
      </c>
      <c r="J7" s="21">
        <v>0</v>
      </c>
      <c r="K7" s="154">
        <v>695</v>
      </c>
      <c r="L7" s="154">
        <v>778</v>
      </c>
      <c r="M7" s="154">
        <v>2283</v>
      </c>
      <c r="N7" s="154">
        <v>5286</v>
      </c>
      <c r="O7" s="154">
        <v>14320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</row>
    <row r="8" spans="1:97" ht="17.25" customHeight="1">
      <c r="A8" s="24" t="s">
        <v>396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97" ht="17.25" customHeight="1">
      <c r="A9" s="120" t="s">
        <v>719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AZ9" s="27"/>
    </row>
    <row r="10" spans="1:97" ht="17.25" customHeight="1">
      <c r="A10" s="26" t="s">
        <v>39</v>
      </c>
    </row>
    <row r="11" spans="1:97" ht="17.25" customHeight="1">
      <c r="A11" s="150"/>
    </row>
  </sheetData>
  <mergeCells count="17">
    <mergeCell ref="O4:O5"/>
    <mergeCell ref="A7:B7"/>
    <mergeCell ref="A6:B6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82F2E-D77B-4A9D-BD63-D9CB3B30E5D4}">
  <dimension ref="A1:CI125"/>
  <sheetViews>
    <sheetView workbookViewId="0">
      <selection activeCell="C6" sqref="C6:O6"/>
    </sheetView>
  </sheetViews>
  <sheetFormatPr defaultColWidth="12" defaultRowHeight="12"/>
  <cols>
    <col min="1" max="1" width="15.83203125" style="3" customWidth="1"/>
    <col min="2" max="2" width="12.83203125" style="2" customWidth="1"/>
    <col min="3" max="6" width="18.5" style="2" customWidth="1"/>
    <col min="7" max="7" width="20.1640625" style="2" customWidth="1"/>
    <col min="8" max="14" width="18.5" style="2" customWidth="1"/>
    <col min="15" max="15" width="18.5" style="3" customWidth="1"/>
    <col min="16" max="16384" width="12" style="2"/>
  </cols>
  <sheetData>
    <row r="1" spans="1:87" ht="22.7" customHeight="1">
      <c r="A1" s="1" t="s">
        <v>712</v>
      </c>
      <c r="CI1" s="3"/>
    </row>
    <row r="2" spans="1:87" s="33" customFormat="1" ht="20.25" customHeight="1">
      <c r="A2" s="140" t="s">
        <v>729</v>
      </c>
      <c r="B2" s="32"/>
      <c r="C2" s="33" t="str">
        <f>IF(C6=SUM(C11,C16,C21,C26,C31,C36,C41,C46,C51,C56,C61,C66,C71,C76,C81,C86,C91,C96,C101,C106,C111,C116),"","*")</f>
        <v/>
      </c>
      <c r="D2" s="33" t="str">
        <f>IF(D6=SUM(D11,D16,D21,D26,D31,D36,D41,D46,D51,D56,D61,D66,D71,D76,D81,D86,D91,D96,D101,D106,D111,D116),"","*")</f>
        <v/>
      </c>
      <c r="F2" s="33" t="str">
        <f>IF(F6=SUM(F11,F16,F21,F26,F31,F36,F41,F46,F51,F56,F61,F66,F71,F76,F81,F86,F91,F96,F101,F106,F111,F116),"","*")</f>
        <v/>
      </c>
      <c r="G2" s="33" t="str">
        <f>IF(G6=SUM(G11,G16,G21,G26,G31,G36,G41,G46,G51,G56,G61,G66,G71,G76,G81,G86,G91,G96,G101,G106,G111,G116),"","*")</f>
        <v/>
      </c>
      <c r="H2" s="33" t="str">
        <f>IF(H6=SUM(H11,H16,H21,H26,H31,H36,H41,H46,H51,H56,H61,H66,H71,H76,H81,H86,H91,H96,H101,H106,H111,H116),"","*")</f>
        <v/>
      </c>
      <c r="I2" s="33" t="str">
        <f>IF(I6=SUM(I11,I16,I21,I26,I31,I36,I41,I46,I51,I56,I61,I66,I71,I76,I81,I86,I91,I96,I101,I106,I111,I116),"","*")</f>
        <v/>
      </c>
      <c r="L2" s="33" t="str">
        <f>IF(L6=SUM(L11,L16,L21,L26,L31,L36,L41,L46,L51,L56,L61,L66,L71,L76,L81,L86,L91,L96,L101,L106,L111,L116),"","*")</f>
        <v/>
      </c>
      <c r="M2" s="33" t="str">
        <f>IF(M6=SUM(M11,M16,M21,M26,M31,M36,M41,M46,M51,M56,M61,M66,M71,M76,M81,M86,M91,M96,M101,M106,M111,M116),"","*")</f>
        <v/>
      </c>
      <c r="N2" s="33" t="str">
        <f>IF(N6=SUM(N11,N16,N21,N26,N31,N36,N41,N46,N51,N56,N61,N66,N71,N76,N81,N86,N91,N96,N101,N106,N111,N116),"","*")</f>
        <v/>
      </c>
      <c r="O2" s="34" t="str">
        <f>IF(O6=SUM(O11,O16,O21,O26,O31,O36,O41,O46,O51,O56,O61,O66,O71,O76,O81,O86,O91,O96,O101,O106,O111,O116),"","*")</f>
        <v/>
      </c>
      <c r="CI2" s="34"/>
    </row>
    <row r="3" spans="1:87" s="17" customFormat="1" ht="18" customHeight="1">
      <c r="A3" s="176" t="s">
        <v>437</v>
      </c>
      <c r="B3" s="195"/>
      <c r="C3" s="200" t="s">
        <v>438</v>
      </c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</row>
    <row r="4" spans="1:87" s="11" customFormat="1" ht="34.5" customHeight="1">
      <c r="A4" s="196"/>
      <c r="B4" s="197"/>
      <c r="C4" s="184" t="s">
        <v>441</v>
      </c>
      <c r="D4" s="186" t="s">
        <v>713</v>
      </c>
      <c r="E4" s="202" t="s">
        <v>659</v>
      </c>
      <c r="F4" s="184" t="s">
        <v>721</v>
      </c>
      <c r="G4" s="186" t="s">
        <v>444</v>
      </c>
      <c r="H4" s="186" t="s">
        <v>715</v>
      </c>
      <c r="I4" s="203" t="s">
        <v>660</v>
      </c>
      <c r="J4" s="184" t="s">
        <v>705</v>
      </c>
      <c r="K4" s="184" t="s">
        <v>706</v>
      </c>
      <c r="L4" s="186" t="s">
        <v>716</v>
      </c>
      <c r="M4" s="186" t="s">
        <v>717</v>
      </c>
      <c r="N4" s="186" t="s">
        <v>718</v>
      </c>
      <c r="O4" s="188" t="s">
        <v>451</v>
      </c>
    </row>
    <row r="5" spans="1:87" ht="56.25" customHeight="1">
      <c r="A5" s="198"/>
      <c r="B5" s="199"/>
      <c r="C5" s="185"/>
      <c r="D5" s="185"/>
      <c r="E5" s="185"/>
      <c r="F5" s="185"/>
      <c r="G5" s="185"/>
      <c r="H5" s="185"/>
      <c r="I5" s="204"/>
      <c r="J5" s="185"/>
      <c r="K5" s="185"/>
      <c r="L5" s="185"/>
      <c r="M5" s="185"/>
      <c r="N5" s="185"/>
      <c r="O5" s="189"/>
    </row>
    <row r="6" spans="1:87" s="98" customFormat="1" ht="15.75" customHeight="1">
      <c r="A6" s="158" t="s">
        <v>631</v>
      </c>
      <c r="B6" s="159" t="s">
        <v>722</v>
      </c>
      <c r="C6" s="160">
        <v>285161</v>
      </c>
      <c r="D6" s="160">
        <v>244484</v>
      </c>
      <c r="E6" s="160">
        <v>14414</v>
      </c>
      <c r="F6" s="160">
        <v>1254</v>
      </c>
      <c r="G6" s="160">
        <v>98</v>
      </c>
      <c r="H6" s="160">
        <v>1463</v>
      </c>
      <c r="I6" s="160">
        <v>86</v>
      </c>
      <c r="J6" s="160">
        <v>0</v>
      </c>
      <c r="K6" s="160">
        <v>695</v>
      </c>
      <c r="L6" s="160">
        <v>778</v>
      </c>
      <c r="M6" s="160">
        <v>2283</v>
      </c>
      <c r="N6" s="160">
        <v>5286</v>
      </c>
      <c r="O6" s="161">
        <v>14320</v>
      </c>
      <c r="P6" s="126"/>
    </row>
    <row r="7" spans="1:87" s="98" customFormat="1" ht="15.75" customHeight="1">
      <c r="A7" s="193" t="s">
        <v>218</v>
      </c>
      <c r="B7" s="162" t="s">
        <v>723</v>
      </c>
      <c r="C7" s="163">
        <v>106403</v>
      </c>
      <c r="D7" s="163">
        <v>91172</v>
      </c>
      <c r="E7" s="163">
        <v>5082</v>
      </c>
      <c r="F7" s="163">
        <v>704</v>
      </c>
      <c r="G7" s="163">
        <v>11</v>
      </c>
      <c r="H7" s="163">
        <v>492</v>
      </c>
      <c r="I7" s="163">
        <v>27</v>
      </c>
      <c r="J7" s="163">
        <v>0</v>
      </c>
      <c r="K7" s="163">
        <v>287</v>
      </c>
      <c r="L7" s="163">
        <v>223</v>
      </c>
      <c r="M7" s="163">
        <v>939</v>
      </c>
      <c r="N7" s="163">
        <v>1874</v>
      </c>
      <c r="O7" s="164">
        <v>5592</v>
      </c>
    </row>
    <row r="8" spans="1:87" s="98" customFormat="1" ht="15.75" customHeight="1">
      <c r="A8" s="193"/>
      <c r="B8" s="162" t="s">
        <v>724</v>
      </c>
      <c r="C8" s="163">
        <v>178238</v>
      </c>
      <c r="D8" s="163">
        <v>152932</v>
      </c>
      <c r="E8" s="163">
        <v>9323</v>
      </c>
      <c r="F8" s="163">
        <v>437</v>
      </c>
      <c r="G8" s="163">
        <v>87</v>
      </c>
      <c r="H8" s="163">
        <v>971</v>
      </c>
      <c r="I8" s="163">
        <v>59</v>
      </c>
      <c r="J8" s="163">
        <v>0</v>
      </c>
      <c r="K8" s="163">
        <v>408</v>
      </c>
      <c r="L8" s="163">
        <v>555</v>
      </c>
      <c r="M8" s="163">
        <v>1343</v>
      </c>
      <c r="N8" s="163">
        <v>3407</v>
      </c>
      <c r="O8" s="164">
        <v>8716</v>
      </c>
    </row>
    <row r="9" spans="1:87" s="100" customFormat="1" ht="15.75" customHeight="1">
      <c r="A9" s="193"/>
      <c r="B9" s="165" t="s">
        <v>725</v>
      </c>
      <c r="C9" s="163">
        <v>0</v>
      </c>
      <c r="D9" s="163">
        <v>0</v>
      </c>
      <c r="E9" s="163">
        <v>0</v>
      </c>
      <c r="F9" s="163">
        <v>0</v>
      </c>
      <c r="G9" s="163">
        <v>0</v>
      </c>
      <c r="H9" s="163">
        <v>0</v>
      </c>
      <c r="I9" s="163">
        <v>0</v>
      </c>
      <c r="J9" s="163">
        <v>0</v>
      </c>
      <c r="K9" s="163">
        <v>0</v>
      </c>
      <c r="L9" s="163">
        <v>0</v>
      </c>
      <c r="M9" s="163">
        <v>0</v>
      </c>
      <c r="N9" s="163">
        <v>0</v>
      </c>
      <c r="O9" s="164">
        <v>0</v>
      </c>
    </row>
    <row r="10" spans="1:87" s="98" customFormat="1" ht="15.75" customHeight="1">
      <c r="A10" s="194"/>
      <c r="B10" s="166" t="s">
        <v>726</v>
      </c>
      <c r="C10" s="163">
        <v>520</v>
      </c>
      <c r="D10" s="163">
        <v>380</v>
      </c>
      <c r="E10" s="163">
        <v>9</v>
      </c>
      <c r="F10" s="163">
        <v>113</v>
      </c>
      <c r="G10" s="163">
        <v>0</v>
      </c>
      <c r="H10" s="163">
        <v>0</v>
      </c>
      <c r="I10" s="163">
        <v>0</v>
      </c>
      <c r="J10" s="163">
        <v>0</v>
      </c>
      <c r="K10" s="163">
        <v>0</v>
      </c>
      <c r="L10" s="163">
        <v>0</v>
      </c>
      <c r="M10" s="163">
        <v>1</v>
      </c>
      <c r="N10" s="163">
        <v>5</v>
      </c>
      <c r="O10" s="164">
        <v>12</v>
      </c>
    </row>
    <row r="11" spans="1:87" ht="15.75" customHeight="1">
      <c r="A11" s="167" t="s">
        <v>467</v>
      </c>
      <c r="B11" s="41" t="s">
        <v>468</v>
      </c>
      <c r="C11" s="168">
        <v>51982</v>
      </c>
      <c r="D11" s="168">
        <v>43184</v>
      </c>
      <c r="E11" s="168">
        <v>3227</v>
      </c>
      <c r="F11" s="168">
        <v>52</v>
      </c>
      <c r="G11" s="168">
        <v>18</v>
      </c>
      <c r="H11" s="168">
        <v>298</v>
      </c>
      <c r="I11" s="168">
        <v>18</v>
      </c>
      <c r="J11" s="168">
        <v>0</v>
      </c>
      <c r="K11" s="168">
        <v>97</v>
      </c>
      <c r="L11" s="168">
        <v>108</v>
      </c>
      <c r="M11" s="168">
        <v>66</v>
      </c>
      <c r="N11" s="168">
        <v>1637</v>
      </c>
      <c r="O11" s="143">
        <v>3277</v>
      </c>
    </row>
    <row r="12" spans="1:87" ht="15.75" customHeight="1">
      <c r="A12" s="192" t="s">
        <v>212</v>
      </c>
      <c r="B12" s="118" t="s">
        <v>637</v>
      </c>
      <c r="C12" s="144">
        <v>15924</v>
      </c>
      <c r="D12" s="144">
        <v>13328</v>
      </c>
      <c r="E12" s="144">
        <v>968</v>
      </c>
      <c r="F12" s="144">
        <v>15</v>
      </c>
      <c r="G12" s="144">
        <v>2</v>
      </c>
      <c r="H12" s="144">
        <v>80</v>
      </c>
      <c r="I12" s="144">
        <v>2</v>
      </c>
      <c r="J12" s="144">
        <v>0</v>
      </c>
      <c r="K12" s="144">
        <v>23</v>
      </c>
      <c r="L12" s="144">
        <v>27</v>
      </c>
      <c r="M12" s="144">
        <v>25</v>
      </c>
      <c r="N12" s="144">
        <v>509</v>
      </c>
      <c r="O12" s="146">
        <v>945</v>
      </c>
    </row>
    <row r="13" spans="1:87" ht="15.75" customHeight="1">
      <c r="A13" s="192"/>
      <c r="B13" s="118" t="s">
        <v>638</v>
      </c>
      <c r="C13" s="144">
        <v>36023</v>
      </c>
      <c r="D13" s="144">
        <v>29829</v>
      </c>
      <c r="E13" s="144">
        <v>2257</v>
      </c>
      <c r="F13" s="144">
        <v>37</v>
      </c>
      <c r="G13" s="144">
        <v>16</v>
      </c>
      <c r="H13" s="144">
        <v>218</v>
      </c>
      <c r="I13" s="144">
        <v>16</v>
      </c>
      <c r="J13" s="144">
        <v>0</v>
      </c>
      <c r="K13" s="144">
        <v>74</v>
      </c>
      <c r="L13" s="144">
        <v>81</v>
      </c>
      <c r="M13" s="144">
        <v>41</v>
      </c>
      <c r="N13" s="144">
        <v>1124</v>
      </c>
      <c r="O13" s="146">
        <v>2330</v>
      </c>
    </row>
    <row r="14" spans="1:87" s="3" customFormat="1" ht="15.75" customHeight="1">
      <c r="A14" s="173"/>
      <c r="B14" s="169" t="s">
        <v>727</v>
      </c>
      <c r="C14" s="144">
        <v>0</v>
      </c>
      <c r="D14" s="144">
        <v>0</v>
      </c>
      <c r="E14" s="144">
        <v>0</v>
      </c>
      <c r="F14" s="144">
        <v>0</v>
      </c>
      <c r="G14" s="144">
        <v>0</v>
      </c>
      <c r="H14" s="144">
        <v>0</v>
      </c>
      <c r="I14" s="144">
        <v>0</v>
      </c>
      <c r="J14" s="144">
        <v>0</v>
      </c>
      <c r="K14" s="144">
        <v>0</v>
      </c>
      <c r="L14" s="144">
        <v>0</v>
      </c>
      <c r="M14" s="144">
        <v>0</v>
      </c>
      <c r="N14" s="144">
        <v>0</v>
      </c>
      <c r="O14" s="146">
        <v>0</v>
      </c>
    </row>
    <row r="15" spans="1:87" ht="15.75" customHeight="1">
      <c r="A15" s="174"/>
      <c r="B15" s="170" t="s">
        <v>728</v>
      </c>
      <c r="C15" s="147">
        <v>35</v>
      </c>
      <c r="D15" s="147">
        <v>27</v>
      </c>
      <c r="E15" s="147">
        <v>2</v>
      </c>
      <c r="F15" s="147">
        <v>0</v>
      </c>
      <c r="G15" s="147">
        <v>0</v>
      </c>
      <c r="H15" s="147">
        <v>0</v>
      </c>
      <c r="I15" s="147">
        <v>0</v>
      </c>
      <c r="J15" s="147">
        <v>0</v>
      </c>
      <c r="K15" s="147">
        <v>0</v>
      </c>
      <c r="L15" s="147">
        <v>0</v>
      </c>
      <c r="M15" s="147">
        <v>0</v>
      </c>
      <c r="N15" s="147">
        <v>4</v>
      </c>
      <c r="O15" s="149">
        <v>2</v>
      </c>
    </row>
    <row r="16" spans="1:87" ht="15.75" customHeight="1">
      <c r="A16" s="171" t="s">
        <v>471</v>
      </c>
      <c r="B16" s="35" t="s">
        <v>468</v>
      </c>
      <c r="C16" s="141">
        <v>32890</v>
      </c>
      <c r="D16" s="141">
        <v>25514</v>
      </c>
      <c r="E16" s="141">
        <v>1545</v>
      </c>
      <c r="F16" s="141">
        <v>14</v>
      </c>
      <c r="G16" s="141">
        <v>4</v>
      </c>
      <c r="H16" s="141">
        <v>120</v>
      </c>
      <c r="I16" s="141">
        <v>7</v>
      </c>
      <c r="J16" s="141">
        <v>0</v>
      </c>
      <c r="K16" s="141">
        <v>48</v>
      </c>
      <c r="L16" s="141">
        <v>80</v>
      </c>
      <c r="M16" s="141">
        <v>37</v>
      </c>
      <c r="N16" s="141">
        <v>1513</v>
      </c>
      <c r="O16" s="172">
        <v>4008</v>
      </c>
    </row>
    <row r="17" spans="1:15" ht="15.75" customHeight="1">
      <c r="A17" s="190" t="s">
        <v>213</v>
      </c>
      <c r="B17" s="118" t="s">
        <v>637</v>
      </c>
      <c r="C17" s="144">
        <v>11648</v>
      </c>
      <c r="D17" s="144">
        <v>8979</v>
      </c>
      <c r="E17" s="144">
        <v>514</v>
      </c>
      <c r="F17" s="144">
        <v>5</v>
      </c>
      <c r="G17" s="144">
        <v>0</v>
      </c>
      <c r="H17" s="144">
        <v>33</v>
      </c>
      <c r="I17" s="144">
        <v>1</v>
      </c>
      <c r="J17" s="144">
        <v>0</v>
      </c>
      <c r="K17" s="144">
        <v>18</v>
      </c>
      <c r="L17" s="144">
        <v>23</v>
      </c>
      <c r="M17" s="144">
        <v>25</v>
      </c>
      <c r="N17" s="144">
        <v>580</v>
      </c>
      <c r="O17" s="146">
        <v>1470</v>
      </c>
    </row>
    <row r="18" spans="1:15" ht="15.75" customHeight="1">
      <c r="A18" s="190"/>
      <c r="B18" s="118" t="s">
        <v>638</v>
      </c>
      <c r="C18" s="144">
        <v>21226</v>
      </c>
      <c r="D18" s="144">
        <v>16524</v>
      </c>
      <c r="E18" s="144">
        <v>1031</v>
      </c>
      <c r="F18" s="144">
        <v>9</v>
      </c>
      <c r="G18" s="144">
        <v>4</v>
      </c>
      <c r="H18" s="144">
        <v>87</v>
      </c>
      <c r="I18" s="144">
        <v>6</v>
      </c>
      <c r="J18" s="144">
        <v>0</v>
      </c>
      <c r="K18" s="144">
        <v>30</v>
      </c>
      <c r="L18" s="144">
        <v>57</v>
      </c>
      <c r="M18" s="144">
        <v>12</v>
      </c>
      <c r="N18" s="144">
        <v>933</v>
      </c>
      <c r="O18" s="146">
        <v>2533</v>
      </c>
    </row>
    <row r="19" spans="1:15" s="3" customFormat="1" ht="15.75" customHeight="1">
      <c r="A19" s="190"/>
      <c r="B19" s="169" t="s">
        <v>727</v>
      </c>
      <c r="C19" s="144">
        <v>0</v>
      </c>
      <c r="D19" s="144">
        <v>0</v>
      </c>
      <c r="E19" s="144">
        <v>0</v>
      </c>
      <c r="F19" s="144">
        <v>0</v>
      </c>
      <c r="G19" s="144">
        <v>0</v>
      </c>
      <c r="H19" s="144">
        <v>0</v>
      </c>
      <c r="I19" s="144">
        <v>0</v>
      </c>
      <c r="J19" s="144">
        <v>0</v>
      </c>
      <c r="K19" s="144">
        <v>0</v>
      </c>
      <c r="L19" s="144">
        <v>0</v>
      </c>
      <c r="M19" s="144">
        <v>0</v>
      </c>
      <c r="N19" s="144">
        <v>0</v>
      </c>
      <c r="O19" s="146">
        <v>0</v>
      </c>
    </row>
    <row r="20" spans="1:15" ht="15.75" customHeight="1">
      <c r="A20" s="191"/>
      <c r="B20" s="170" t="s">
        <v>728</v>
      </c>
      <c r="C20" s="147">
        <v>16</v>
      </c>
      <c r="D20" s="147">
        <v>11</v>
      </c>
      <c r="E20" s="147">
        <v>0</v>
      </c>
      <c r="F20" s="147">
        <v>0</v>
      </c>
      <c r="G20" s="147">
        <v>0</v>
      </c>
      <c r="H20" s="147">
        <v>0</v>
      </c>
      <c r="I20" s="147">
        <v>0</v>
      </c>
      <c r="J20" s="147">
        <v>0</v>
      </c>
      <c r="K20" s="147">
        <v>0</v>
      </c>
      <c r="L20" s="147">
        <v>0</v>
      </c>
      <c r="M20" s="147">
        <v>0</v>
      </c>
      <c r="N20" s="147">
        <v>0</v>
      </c>
      <c r="O20" s="149">
        <v>5</v>
      </c>
    </row>
    <row r="21" spans="1:15" ht="15.75" customHeight="1">
      <c r="A21" s="171" t="s">
        <v>472</v>
      </c>
      <c r="B21" s="35" t="s">
        <v>468</v>
      </c>
      <c r="C21" s="141">
        <v>25650</v>
      </c>
      <c r="D21" s="141">
        <v>23975</v>
      </c>
      <c r="E21" s="141">
        <v>184</v>
      </c>
      <c r="F21" s="141">
        <v>43</v>
      </c>
      <c r="G21" s="141">
        <v>5</v>
      </c>
      <c r="H21" s="141">
        <v>147</v>
      </c>
      <c r="I21" s="141">
        <v>12</v>
      </c>
      <c r="J21" s="141">
        <v>0</v>
      </c>
      <c r="K21" s="141">
        <v>20</v>
      </c>
      <c r="L21" s="141">
        <v>56</v>
      </c>
      <c r="M21" s="141">
        <v>253</v>
      </c>
      <c r="N21" s="141">
        <v>137</v>
      </c>
      <c r="O21" s="172">
        <v>818</v>
      </c>
    </row>
    <row r="22" spans="1:15" ht="15.75" customHeight="1">
      <c r="A22" s="190" t="s">
        <v>214</v>
      </c>
      <c r="B22" s="118" t="s">
        <v>637</v>
      </c>
      <c r="C22" s="144">
        <v>9873</v>
      </c>
      <c r="D22" s="144">
        <v>9116</v>
      </c>
      <c r="E22" s="144">
        <v>106</v>
      </c>
      <c r="F22" s="144">
        <v>32</v>
      </c>
      <c r="G22" s="144">
        <v>1</v>
      </c>
      <c r="H22" s="144">
        <v>54</v>
      </c>
      <c r="I22" s="144">
        <v>5</v>
      </c>
      <c r="J22" s="144">
        <v>0</v>
      </c>
      <c r="K22" s="144">
        <v>9</v>
      </c>
      <c r="L22" s="144">
        <v>25</v>
      </c>
      <c r="M22" s="144">
        <v>75</v>
      </c>
      <c r="N22" s="144">
        <v>55</v>
      </c>
      <c r="O22" s="146">
        <v>395</v>
      </c>
    </row>
    <row r="23" spans="1:15" ht="15.75" customHeight="1">
      <c r="A23" s="190"/>
      <c r="B23" s="118" t="s">
        <v>638</v>
      </c>
      <c r="C23" s="144">
        <v>15744</v>
      </c>
      <c r="D23" s="144">
        <v>14827</v>
      </c>
      <c r="E23" s="144">
        <v>78</v>
      </c>
      <c r="F23" s="144">
        <v>11</v>
      </c>
      <c r="G23" s="144">
        <v>4</v>
      </c>
      <c r="H23" s="144">
        <v>93</v>
      </c>
      <c r="I23" s="144">
        <v>7</v>
      </c>
      <c r="J23" s="144">
        <v>0</v>
      </c>
      <c r="K23" s="144">
        <v>11</v>
      </c>
      <c r="L23" s="144">
        <v>31</v>
      </c>
      <c r="M23" s="144">
        <v>178</v>
      </c>
      <c r="N23" s="144">
        <v>81</v>
      </c>
      <c r="O23" s="146">
        <v>423</v>
      </c>
    </row>
    <row r="24" spans="1:15" s="3" customFormat="1" ht="15.75" customHeight="1">
      <c r="A24" s="190"/>
      <c r="B24" s="169" t="s">
        <v>727</v>
      </c>
      <c r="C24" s="144">
        <v>0</v>
      </c>
      <c r="D24" s="144">
        <v>0</v>
      </c>
      <c r="E24" s="144">
        <v>0</v>
      </c>
      <c r="F24" s="144">
        <v>0</v>
      </c>
      <c r="G24" s="144">
        <v>0</v>
      </c>
      <c r="H24" s="144">
        <v>0</v>
      </c>
      <c r="I24" s="144">
        <v>0</v>
      </c>
      <c r="J24" s="144">
        <v>0</v>
      </c>
      <c r="K24" s="144">
        <v>0</v>
      </c>
      <c r="L24" s="144">
        <v>0</v>
      </c>
      <c r="M24" s="144">
        <v>0</v>
      </c>
      <c r="N24" s="144">
        <v>0</v>
      </c>
      <c r="O24" s="146">
        <v>0</v>
      </c>
    </row>
    <row r="25" spans="1:15" ht="15.75" customHeight="1">
      <c r="A25" s="191"/>
      <c r="B25" s="170" t="s">
        <v>728</v>
      </c>
      <c r="C25" s="147">
        <v>33</v>
      </c>
      <c r="D25" s="147">
        <v>32</v>
      </c>
      <c r="E25" s="147">
        <v>0</v>
      </c>
      <c r="F25" s="147">
        <v>0</v>
      </c>
      <c r="G25" s="147">
        <v>0</v>
      </c>
      <c r="H25" s="147">
        <v>0</v>
      </c>
      <c r="I25" s="147">
        <v>0</v>
      </c>
      <c r="J25" s="147">
        <v>0</v>
      </c>
      <c r="K25" s="147">
        <v>0</v>
      </c>
      <c r="L25" s="147">
        <v>0</v>
      </c>
      <c r="M25" s="147">
        <v>0</v>
      </c>
      <c r="N25" s="147">
        <v>1</v>
      </c>
      <c r="O25" s="149">
        <v>0</v>
      </c>
    </row>
    <row r="26" spans="1:15" ht="15.75" customHeight="1">
      <c r="A26" s="171" t="s">
        <v>473</v>
      </c>
      <c r="B26" s="35" t="s">
        <v>468</v>
      </c>
      <c r="C26" s="141">
        <v>30107</v>
      </c>
      <c r="D26" s="141">
        <v>28897</v>
      </c>
      <c r="E26" s="141">
        <v>83</v>
      </c>
      <c r="F26" s="141">
        <v>141</v>
      </c>
      <c r="G26" s="141">
        <v>11</v>
      </c>
      <c r="H26" s="141">
        <v>189</v>
      </c>
      <c r="I26" s="141">
        <v>4</v>
      </c>
      <c r="J26" s="141">
        <v>0</v>
      </c>
      <c r="K26" s="141">
        <v>22</v>
      </c>
      <c r="L26" s="141">
        <v>65</v>
      </c>
      <c r="M26" s="141">
        <v>22</v>
      </c>
      <c r="N26" s="141">
        <v>73</v>
      </c>
      <c r="O26" s="172">
        <v>600</v>
      </c>
    </row>
    <row r="27" spans="1:15" ht="15.75" customHeight="1">
      <c r="A27" s="190" t="s">
        <v>36</v>
      </c>
      <c r="B27" s="118" t="s">
        <v>637</v>
      </c>
      <c r="C27" s="144">
        <v>10791</v>
      </c>
      <c r="D27" s="144">
        <v>10354</v>
      </c>
      <c r="E27" s="144">
        <v>29</v>
      </c>
      <c r="F27" s="144">
        <v>86</v>
      </c>
      <c r="G27" s="144">
        <v>1</v>
      </c>
      <c r="H27" s="144">
        <v>71</v>
      </c>
      <c r="I27" s="144">
        <v>2</v>
      </c>
      <c r="J27" s="144">
        <v>0</v>
      </c>
      <c r="K27" s="144">
        <v>4</v>
      </c>
      <c r="L27" s="144">
        <v>25</v>
      </c>
      <c r="M27" s="144">
        <v>6</v>
      </c>
      <c r="N27" s="144">
        <v>20</v>
      </c>
      <c r="O27" s="146">
        <v>193</v>
      </c>
    </row>
    <row r="28" spans="1:15" ht="15.75" customHeight="1">
      <c r="A28" s="190"/>
      <c r="B28" s="118" t="s">
        <v>638</v>
      </c>
      <c r="C28" s="144">
        <v>19269</v>
      </c>
      <c r="D28" s="144">
        <v>18496</v>
      </c>
      <c r="E28" s="144">
        <v>54</v>
      </c>
      <c r="F28" s="144">
        <v>55</v>
      </c>
      <c r="G28" s="144">
        <v>10</v>
      </c>
      <c r="H28" s="144">
        <v>118</v>
      </c>
      <c r="I28" s="144">
        <v>2</v>
      </c>
      <c r="J28" s="144">
        <v>0</v>
      </c>
      <c r="K28" s="144">
        <v>18</v>
      </c>
      <c r="L28" s="144">
        <v>40</v>
      </c>
      <c r="M28" s="144">
        <v>16</v>
      </c>
      <c r="N28" s="144">
        <v>53</v>
      </c>
      <c r="O28" s="146">
        <v>407</v>
      </c>
    </row>
    <row r="29" spans="1:15" s="3" customFormat="1" ht="15.75" customHeight="1">
      <c r="A29" s="173"/>
      <c r="B29" s="169" t="s">
        <v>727</v>
      </c>
      <c r="C29" s="144">
        <v>0</v>
      </c>
      <c r="D29" s="144">
        <v>0</v>
      </c>
      <c r="E29" s="144">
        <v>0</v>
      </c>
      <c r="F29" s="144">
        <v>0</v>
      </c>
      <c r="G29" s="144">
        <v>0</v>
      </c>
      <c r="H29" s="144">
        <v>0</v>
      </c>
      <c r="I29" s="144">
        <v>0</v>
      </c>
      <c r="J29" s="144">
        <v>0</v>
      </c>
      <c r="K29" s="144">
        <v>0</v>
      </c>
      <c r="L29" s="144">
        <v>0</v>
      </c>
      <c r="M29" s="144">
        <v>0</v>
      </c>
      <c r="N29" s="144">
        <v>0</v>
      </c>
      <c r="O29" s="146">
        <v>0</v>
      </c>
    </row>
    <row r="30" spans="1:15" ht="15.75" customHeight="1">
      <c r="A30" s="174"/>
      <c r="B30" s="170" t="s">
        <v>728</v>
      </c>
      <c r="C30" s="147">
        <v>47</v>
      </c>
      <c r="D30" s="147">
        <v>47</v>
      </c>
      <c r="E30" s="147">
        <v>0</v>
      </c>
      <c r="F30" s="147">
        <v>0</v>
      </c>
      <c r="G30" s="147">
        <v>0</v>
      </c>
      <c r="H30" s="147">
        <v>0</v>
      </c>
      <c r="I30" s="147">
        <v>0</v>
      </c>
      <c r="J30" s="147">
        <v>0</v>
      </c>
      <c r="K30" s="147">
        <v>0</v>
      </c>
      <c r="L30" s="147">
        <v>0</v>
      </c>
      <c r="M30" s="147">
        <v>0</v>
      </c>
      <c r="N30" s="147">
        <v>0</v>
      </c>
      <c r="O30" s="149">
        <v>0</v>
      </c>
    </row>
    <row r="31" spans="1:15" ht="15.75" customHeight="1">
      <c r="A31" s="171" t="s">
        <v>474</v>
      </c>
      <c r="B31" s="35" t="s">
        <v>468</v>
      </c>
      <c r="C31" s="141">
        <v>20783</v>
      </c>
      <c r="D31" s="141">
        <v>19081</v>
      </c>
      <c r="E31" s="141">
        <v>424</v>
      </c>
      <c r="F31" s="141">
        <v>163</v>
      </c>
      <c r="G31" s="141">
        <v>14</v>
      </c>
      <c r="H31" s="141">
        <v>87</v>
      </c>
      <c r="I31" s="141">
        <v>2</v>
      </c>
      <c r="J31" s="141">
        <v>0</v>
      </c>
      <c r="K31" s="141">
        <v>95</v>
      </c>
      <c r="L31" s="141">
        <v>91</v>
      </c>
      <c r="M31" s="141">
        <v>116</v>
      </c>
      <c r="N31" s="141">
        <v>81</v>
      </c>
      <c r="O31" s="172">
        <v>629</v>
      </c>
    </row>
    <row r="32" spans="1:15" ht="15.75" customHeight="1">
      <c r="A32" s="190" t="s">
        <v>37</v>
      </c>
      <c r="B32" s="118" t="s">
        <v>637</v>
      </c>
      <c r="C32" s="144">
        <v>8095</v>
      </c>
      <c r="D32" s="144">
        <v>7427</v>
      </c>
      <c r="E32" s="144">
        <v>120</v>
      </c>
      <c r="F32" s="144">
        <v>103</v>
      </c>
      <c r="G32" s="144">
        <v>3</v>
      </c>
      <c r="H32" s="144">
        <v>26</v>
      </c>
      <c r="I32" s="144">
        <v>2</v>
      </c>
      <c r="J32" s="144">
        <v>0</v>
      </c>
      <c r="K32" s="144">
        <v>28</v>
      </c>
      <c r="L32" s="144">
        <v>32</v>
      </c>
      <c r="M32" s="144">
        <v>24</v>
      </c>
      <c r="N32" s="144">
        <v>29</v>
      </c>
      <c r="O32" s="146">
        <v>301</v>
      </c>
    </row>
    <row r="33" spans="1:15" ht="15.75" customHeight="1">
      <c r="A33" s="190"/>
      <c r="B33" s="118" t="s">
        <v>638</v>
      </c>
      <c r="C33" s="144">
        <v>12575</v>
      </c>
      <c r="D33" s="144">
        <v>11542</v>
      </c>
      <c r="E33" s="144">
        <v>304</v>
      </c>
      <c r="F33" s="144">
        <v>59</v>
      </c>
      <c r="G33" s="144">
        <v>11</v>
      </c>
      <c r="H33" s="144">
        <v>61</v>
      </c>
      <c r="I33" s="144">
        <v>0</v>
      </c>
      <c r="J33" s="144">
        <v>0</v>
      </c>
      <c r="K33" s="144">
        <v>67</v>
      </c>
      <c r="L33" s="144">
        <v>59</v>
      </c>
      <c r="M33" s="144">
        <v>92</v>
      </c>
      <c r="N33" s="144">
        <v>52</v>
      </c>
      <c r="O33" s="146">
        <v>328</v>
      </c>
    </row>
    <row r="34" spans="1:15" s="3" customFormat="1" ht="15.75" customHeight="1">
      <c r="A34" s="190"/>
      <c r="B34" s="169" t="s">
        <v>727</v>
      </c>
      <c r="C34" s="144">
        <v>0</v>
      </c>
      <c r="D34" s="144">
        <v>0</v>
      </c>
      <c r="E34" s="144">
        <v>0</v>
      </c>
      <c r="F34" s="144">
        <v>0</v>
      </c>
      <c r="G34" s="144">
        <v>0</v>
      </c>
      <c r="H34" s="144">
        <v>0</v>
      </c>
      <c r="I34" s="144">
        <v>0</v>
      </c>
      <c r="J34" s="144">
        <v>0</v>
      </c>
      <c r="K34" s="144">
        <v>0</v>
      </c>
      <c r="L34" s="144">
        <v>0</v>
      </c>
      <c r="M34" s="144">
        <v>0</v>
      </c>
      <c r="N34" s="144">
        <v>0</v>
      </c>
      <c r="O34" s="146">
        <v>0</v>
      </c>
    </row>
    <row r="35" spans="1:15" ht="15.75" customHeight="1">
      <c r="A35" s="191"/>
      <c r="B35" s="170" t="s">
        <v>728</v>
      </c>
      <c r="C35" s="147">
        <v>113</v>
      </c>
      <c r="D35" s="147">
        <v>112</v>
      </c>
      <c r="E35" s="147">
        <v>0</v>
      </c>
      <c r="F35" s="147">
        <v>1</v>
      </c>
      <c r="G35" s="147">
        <v>0</v>
      </c>
      <c r="H35" s="147">
        <v>0</v>
      </c>
      <c r="I35" s="147">
        <v>0</v>
      </c>
      <c r="J35" s="147">
        <v>0</v>
      </c>
      <c r="K35" s="147">
        <v>0</v>
      </c>
      <c r="L35" s="147">
        <v>0</v>
      </c>
      <c r="M35" s="147">
        <v>0</v>
      </c>
      <c r="N35" s="147">
        <v>0</v>
      </c>
      <c r="O35" s="149">
        <v>0</v>
      </c>
    </row>
    <row r="36" spans="1:15" ht="15.75" customHeight="1">
      <c r="A36" s="171" t="s">
        <v>475</v>
      </c>
      <c r="B36" s="35" t="s">
        <v>468</v>
      </c>
      <c r="C36" s="141">
        <v>49747</v>
      </c>
      <c r="D36" s="141">
        <v>39444</v>
      </c>
      <c r="E36" s="141">
        <v>7210</v>
      </c>
      <c r="F36" s="141">
        <v>143</v>
      </c>
      <c r="G36" s="141">
        <v>11</v>
      </c>
      <c r="H36" s="141">
        <v>156</v>
      </c>
      <c r="I36" s="141">
        <v>22</v>
      </c>
      <c r="J36" s="141">
        <v>0</v>
      </c>
      <c r="K36" s="141">
        <v>159</v>
      </c>
      <c r="L36" s="141">
        <v>109</v>
      </c>
      <c r="M36" s="141">
        <v>358</v>
      </c>
      <c r="N36" s="141">
        <v>505</v>
      </c>
      <c r="O36" s="172">
        <v>1630</v>
      </c>
    </row>
    <row r="37" spans="1:15" ht="15.75" customHeight="1">
      <c r="A37" s="190" t="s">
        <v>217</v>
      </c>
      <c r="B37" s="118" t="s">
        <v>637</v>
      </c>
      <c r="C37" s="144">
        <v>19481</v>
      </c>
      <c r="D37" s="144">
        <v>15546</v>
      </c>
      <c r="E37" s="144">
        <v>2665</v>
      </c>
      <c r="F37" s="144">
        <v>85</v>
      </c>
      <c r="G37" s="144">
        <v>1</v>
      </c>
      <c r="H37" s="144">
        <v>50</v>
      </c>
      <c r="I37" s="144">
        <v>9</v>
      </c>
      <c r="J37" s="144">
        <v>0</v>
      </c>
      <c r="K37" s="144">
        <v>86</v>
      </c>
      <c r="L37" s="144">
        <v>23</v>
      </c>
      <c r="M37" s="144">
        <v>161</v>
      </c>
      <c r="N37" s="144">
        <v>163</v>
      </c>
      <c r="O37" s="146">
        <v>692</v>
      </c>
    </row>
    <row r="38" spans="1:15" ht="15.75" customHeight="1">
      <c r="A38" s="190"/>
      <c r="B38" s="118" t="s">
        <v>638</v>
      </c>
      <c r="C38" s="144">
        <v>30224</v>
      </c>
      <c r="D38" s="144">
        <v>23862</v>
      </c>
      <c r="E38" s="144">
        <v>4545</v>
      </c>
      <c r="F38" s="144">
        <v>58</v>
      </c>
      <c r="G38" s="144">
        <v>10</v>
      </c>
      <c r="H38" s="144">
        <v>106</v>
      </c>
      <c r="I38" s="144">
        <v>13</v>
      </c>
      <c r="J38" s="144">
        <v>0</v>
      </c>
      <c r="K38" s="144">
        <v>73</v>
      </c>
      <c r="L38" s="144">
        <v>86</v>
      </c>
      <c r="M38" s="144">
        <v>196</v>
      </c>
      <c r="N38" s="144">
        <v>342</v>
      </c>
      <c r="O38" s="146">
        <v>933</v>
      </c>
    </row>
    <row r="39" spans="1:15" s="3" customFormat="1" ht="15.75" customHeight="1">
      <c r="A39" s="190"/>
      <c r="B39" s="169" t="s">
        <v>727</v>
      </c>
      <c r="C39" s="144">
        <v>0</v>
      </c>
      <c r="D39" s="144">
        <v>0</v>
      </c>
      <c r="E39" s="144">
        <v>0</v>
      </c>
      <c r="F39" s="144">
        <v>0</v>
      </c>
      <c r="G39" s="144">
        <v>0</v>
      </c>
      <c r="H39" s="144">
        <v>0</v>
      </c>
      <c r="I39" s="144">
        <v>0</v>
      </c>
      <c r="J39" s="144">
        <v>0</v>
      </c>
      <c r="K39" s="144">
        <v>0</v>
      </c>
      <c r="L39" s="144">
        <v>0</v>
      </c>
      <c r="M39" s="144">
        <v>0</v>
      </c>
      <c r="N39" s="144">
        <v>0</v>
      </c>
      <c r="O39" s="146">
        <v>0</v>
      </c>
    </row>
    <row r="40" spans="1:15" ht="15.75" customHeight="1">
      <c r="A40" s="191"/>
      <c r="B40" s="170" t="s">
        <v>728</v>
      </c>
      <c r="C40" s="147">
        <v>42</v>
      </c>
      <c r="D40" s="147">
        <v>36</v>
      </c>
      <c r="E40" s="147">
        <v>0</v>
      </c>
      <c r="F40" s="147">
        <v>0</v>
      </c>
      <c r="G40" s="147">
        <v>0</v>
      </c>
      <c r="H40" s="147">
        <v>0</v>
      </c>
      <c r="I40" s="147">
        <v>0</v>
      </c>
      <c r="J40" s="147">
        <v>0</v>
      </c>
      <c r="K40" s="147">
        <v>0</v>
      </c>
      <c r="L40" s="147">
        <v>0</v>
      </c>
      <c r="M40" s="147">
        <v>1</v>
      </c>
      <c r="N40" s="147">
        <v>0</v>
      </c>
      <c r="O40" s="149">
        <v>5</v>
      </c>
    </row>
    <row r="41" spans="1:15" ht="15.75" customHeight="1">
      <c r="A41" s="171" t="s">
        <v>639</v>
      </c>
      <c r="B41" s="35" t="s">
        <v>468</v>
      </c>
      <c r="C41" s="141">
        <v>3119</v>
      </c>
      <c r="D41" s="141">
        <v>2865</v>
      </c>
      <c r="E41" s="141">
        <v>35</v>
      </c>
      <c r="F41" s="141">
        <v>4</v>
      </c>
      <c r="G41" s="141">
        <v>1</v>
      </c>
      <c r="H41" s="141">
        <v>35</v>
      </c>
      <c r="I41" s="141">
        <v>3</v>
      </c>
      <c r="J41" s="141">
        <v>0</v>
      </c>
      <c r="K41" s="141">
        <v>7</v>
      </c>
      <c r="L41" s="141">
        <v>12</v>
      </c>
      <c r="M41" s="141">
        <v>9</v>
      </c>
      <c r="N41" s="141">
        <v>63</v>
      </c>
      <c r="O41" s="172">
        <v>85</v>
      </c>
    </row>
    <row r="42" spans="1:15" ht="15.75" customHeight="1">
      <c r="A42" s="190" t="s">
        <v>4</v>
      </c>
      <c r="B42" s="118" t="s">
        <v>637</v>
      </c>
      <c r="C42" s="144">
        <v>1269</v>
      </c>
      <c r="D42" s="144">
        <v>1170</v>
      </c>
      <c r="E42" s="144">
        <v>12</v>
      </c>
      <c r="F42" s="144">
        <v>1</v>
      </c>
      <c r="G42" s="144">
        <v>0</v>
      </c>
      <c r="H42" s="144">
        <v>12</v>
      </c>
      <c r="I42" s="144">
        <v>0</v>
      </c>
      <c r="J42" s="144">
        <v>0</v>
      </c>
      <c r="K42" s="144">
        <v>2</v>
      </c>
      <c r="L42" s="144">
        <v>2</v>
      </c>
      <c r="M42" s="144">
        <v>3</v>
      </c>
      <c r="N42" s="144">
        <v>24</v>
      </c>
      <c r="O42" s="146">
        <v>43</v>
      </c>
    </row>
    <row r="43" spans="1:15" ht="15.75" customHeight="1">
      <c r="A43" s="190"/>
      <c r="B43" s="118" t="s">
        <v>638</v>
      </c>
      <c r="C43" s="144">
        <v>1835</v>
      </c>
      <c r="D43" s="144">
        <v>1681</v>
      </c>
      <c r="E43" s="144">
        <v>23</v>
      </c>
      <c r="F43" s="144">
        <v>2</v>
      </c>
      <c r="G43" s="144">
        <v>1</v>
      </c>
      <c r="H43" s="144">
        <v>23</v>
      </c>
      <c r="I43" s="144">
        <v>3</v>
      </c>
      <c r="J43" s="144">
        <v>0</v>
      </c>
      <c r="K43" s="144">
        <v>5</v>
      </c>
      <c r="L43" s="144">
        <v>10</v>
      </c>
      <c r="M43" s="144">
        <v>6</v>
      </c>
      <c r="N43" s="144">
        <v>39</v>
      </c>
      <c r="O43" s="146">
        <v>42</v>
      </c>
    </row>
    <row r="44" spans="1:15" s="3" customFormat="1" ht="15.75" customHeight="1">
      <c r="A44" s="190"/>
      <c r="B44" s="169" t="s">
        <v>727</v>
      </c>
      <c r="C44" s="144">
        <v>0</v>
      </c>
      <c r="D44" s="144">
        <v>0</v>
      </c>
      <c r="E44" s="144">
        <v>0</v>
      </c>
      <c r="F44" s="144">
        <v>0</v>
      </c>
      <c r="G44" s="144">
        <v>0</v>
      </c>
      <c r="H44" s="144">
        <v>0</v>
      </c>
      <c r="I44" s="144">
        <v>0</v>
      </c>
      <c r="J44" s="144">
        <v>0</v>
      </c>
      <c r="K44" s="144">
        <v>0</v>
      </c>
      <c r="L44" s="144">
        <v>0</v>
      </c>
      <c r="M44" s="144">
        <v>0</v>
      </c>
      <c r="N44" s="144">
        <v>0</v>
      </c>
      <c r="O44" s="146">
        <v>0</v>
      </c>
    </row>
    <row r="45" spans="1:15" ht="15.75" customHeight="1">
      <c r="A45" s="191"/>
      <c r="B45" s="170" t="s">
        <v>728</v>
      </c>
      <c r="C45" s="147">
        <v>15</v>
      </c>
      <c r="D45" s="147">
        <v>14</v>
      </c>
      <c r="E45" s="147">
        <v>0</v>
      </c>
      <c r="F45" s="147">
        <v>1</v>
      </c>
      <c r="G45" s="147">
        <v>0</v>
      </c>
      <c r="H45" s="147">
        <v>0</v>
      </c>
      <c r="I45" s="147">
        <v>0</v>
      </c>
      <c r="J45" s="147">
        <v>0</v>
      </c>
      <c r="K45" s="147">
        <v>0</v>
      </c>
      <c r="L45" s="147">
        <v>0</v>
      </c>
      <c r="M45" s="147">
        <v>0</v>
      </c>
      <c r="N45" s="147">
        <v>0</v>
      </c>
      <c r="O45" s="149">
        <v>0</v>
      </c>
    </row>
    <row r="46" spans="1:15" ht="15.75" customHeight="1">
      <c r="A46" s="171" t="s">
        <v>640</v>
      </c>
      <c r="B46" s="35" t="s">
        <v>468</v>
      </c>
      <c r="C46" s="141">
        <v>3470</v>
      </c>
      <c r="D46" s="141">
        <v>3253</v>
      </c>
      <c r="E46" s="141">
        <v>84</v>
      </c>
      <c r="F46" s="141">
        <v>22</v>
      </c>
      <c r="G46" s="141">
        <v>0</v>
      </c>
      <c r="H46" s="141">
        <v>24</v>
      </c>
      <c r="I46" s="141">
        <v>1</v>
      </c>
      <c r="J46" s="141">
        <v>0</v>
      </c>
      <c r="K46" s="141">
        <v>4</v>
      </c>
      <c r="L46" s="141">
        <v>5</v>
      </c>
      <c r="M46" s="141">
        <v>14</v>
      </c>
      <c r="N46" s="141">
        <v>3</v>
      </c>
      <c r="O46" s="172">
        <v>60</v>
      </c>
    </row>
    <row r="47" spans="1:15" ht="15.75" customHeight="1">
      <c r="A47" s="190" t="s">
        <v>6</v>
      </c>
      <c r="B47" s="118" t="s">
        <v>637</v>
      </c>
      <c r="C47" s="144">
        <v>1462</v>
      </c>
      <c r="D47" s="144">
        <v>1369</v>
      </c>
      <c r="E47" s="144">
        <v>25</v>
      </c>
      <c r="F47" s="144">
        <v>20</v>
      </c>
      <c r="G47" s="144">
        <v>0</v>
      </c>
      <c r="H47" s="144">
        <v>7</v>
      </c>
      <c r="I47" s="144">
        <v>0</v>
      </c>
      <c r="J47" s="144">
        <v>0</v>
      </c>
      <c r="K47" s="144">
        <v>2</v>
      </c>
      <c r="L47" s="144">
        <v>1</v>
      </c>
      <c r="M47" s="144">
        <v>5</v>
      </c>
      <c r="N47" s="144">
        <v>2</v>
      </c>
      <c r="O47" s="146">
        <v>31</v>
      </c>
    </row>
    <row r="48" spans="1:15" ht="15.75" customHeight="1">
      <c r="A48" s="190"/>
      <c r="B48" s="118" t="s">
        <v>638</v>
      </c>
      <c r="C48" s="144">
        <v>1985</v>
      </c>
      <c r="D48" s="144">
        <v>1867</v>
      </c>
      <c r="E48" s="144">
        <v>53</v>
      </c>
      <c r="F48" s="144">
        <v>2</v>
      </c>
      <c r="G48" s="144">
        <v>0</v>
      </c>
      <c r="H48" s="144">
        <v>17</v>
      </c>
      <c r="I48" s="144">
        <v>1</v>
      </c>
      <c r="J48" s="144">
        <v>0</v>
      </c>
      <c r="K48" s="144">
        <v>2</v>
      </c>
      <c r="L48" s="144">
        <v>4</v>
      </c>
      <c r="M48" s="144">
        <v>9</v>
      </c>
      <c r="N48" s="144">
        <v>1</v>
      </c>
      <c r="O48" s="146">
        <v>29</v>
      </c>
    </row>
    <row r="49" spans="1:15" s="3" customFormat="1" ht="15.75" customHeight="1">
      <c r="A49" s="190"/>
      <c r="B49" s="169" t="s">
        <v>727</v>
      </c>
      <c r="C49" s="144">
        <v>0</v>
      </c>
      <c r="D49" s="144">
        <v>0</v>
      </c>
      <c r="E49" s="144">
        <v>0</v>
      </c>
      <c r="F49" s="144">
        <v>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0</v>
      </c>
      <c r="M49" s="144">
        <v>0</v>
      </c>
      <c r="N49" s="144">
        <v>0</v>
      </c>
      <c r="O49" s="146">
        <v>0</v>
      </c>
    </row>
    <row r="50" spans="1:15" ht="15.75" customHeight="1">
      <c r="A50" s="191"/>
      <c r="B50" s="170" t="s">
        <v>728</v>
      </c>
      <c r="C50" s="147">
        <v>23</v>
      </c>
      <c r="D50" s="147">
        <v>17</v>
      </c>
      <c r="E50" s="147">
        <v>6</v>
      </c>
      <c r="F50" s="147">
        <v>0</v>
      </c>
      <c r="G50" s="147">
        <v>0</v>
      </c>
      <c r="H50" s="147">
        <v>0</v>
      </c>
      <c r="I50" s="147">
        <v>0</v>
      </c>
      <c r="J50" s="147">
        <v>0</v>
      </c>
      <c r="K50" s="147">
        <v>0</v>
      </c>
      <c r="L50" s="147">
        <v>0</v>
      </c>
      <c r="M50" s="147">
        <v>0</v>
      </c>
      <c r="N50" s="147">
        <v>0</v>
      </c>
      <c r="O50" s="149">
        <v>0</v>
      </c>
    </row>
    <row r="51" spans="1:15" ht="15.75" customHeight="1">
      <c r="A51" s="171" t="s">
        <v>641</v>
      </c>
      <c r="B51" s="35" t="s">
        <v>468</v>
      </c>
      <c r="C51" s="141">
        <v>4233</v>
      </c>
      <c r="D51" s="141">
        <v>3619</v>
      </c>
      <c r="E51" s="141">
        <v>72</v>
      </c>
      <c r="F51" s="141">
        <v>10</v>
      </c>
      <c r="G51" s="141">
        <v>3</v>
      </c>
      <c r="H51" s="141">
        <v>40</v>
      </c>
      <c r="I51" s="141">
        <v>0</v>
      </c>
      <c r="J51" s="141">
        <v>0</v>
      </c>
      <c r="K51" s="141">
        <v>7</v>
      </c>
      <c r="L51" s="141">
        <v>107</v>
      </c>
      <c r="M51" s="141">
        <v>8</v>
      </c>
      <c r="N51" s="141">
        <v>82</v>
      </c>
      <c r="O51" s="172">
        <v>285</v>
      </c>
    </row>
    <row r="52" spans="1:15" ht="15.75" customHeight="1">
      <c r="A52" s="190" t="s">
        <v>7</v>
      </c>
      <c r="B52" s="118" t="s">
        <v>637</v>
      </c>
      <c r="C52" s="144">
        <v>1794</v>
      </c>
      <c r="D52" s="144">
        <v>1515</v>
      </c>
      <c r="E52" s="144">
        <v>33</v>
      </c>
      <c r="F52" s="144">
        <v>8</v>
      </c>
      <c r="G52" s="144">
        <v>0</v>
      </c>
      <c r="H52" s="144">
        <v>17</v>
      </c>
      <c r="I52" s="144">
        <v>0</v>
      </c>
      <c r="J52" s="144">
        <v>0</v>
      </c>
      <c r="K52" s="144">
        <v>5</v>
      </c>
      <c r="L52" s="144">
        <v>15</v>
      </c>
      <c r="M52" s="144">
        <v>7</v>
      </c>
      <c r="N52" s="144">
        <v>24</v>
      </c>
      <c r="O52" s="146">
        <v>170</v>
      </c>
    </row>
    <row r="53" spans="1:15" ht="15.75" customHeight="1">
      <c r="A53" s="190"/>
      <c r="B53" s="118" t="s">
        <v>638</v>
      </c>
      <c r="C53" s="144">
        <v>2432</v>
      </c>
      <c r="D53" s="144">
        <v>2097</v>
      </c>
      <c r="E53" s="144">
        <v>39</v>
      </c>
      <c r="F53" s="144">
        <v>2</v>
      </c>
      <c r="G53" s="144">
        <v>3</v>
      </c>
      <c r="H53" s="144">
        <v>23</v>
      </c>
      <c r="I53" s="144">
        <v>0</v>
      </c>
      <c r="J53" s="144">
        <v>0</v>
      </c>
      <c r="K53" s="144">
        <v>2</v>
      </c>
      <c r="L53" s="144">
        <v>92</v>
      </c>
      <c r="M53" s="144">
        <v>1</v>
      </c>
      <c r="N53" s="144">
        <v>58</v>
      </c>
      <c r="O53" s="146">
        <v>115</v>
      </c>
    </row>
    <row r="54" spans="1:15" s="3" customFormat="1" ht="15.75" customHeight="1">
      <c r="A54" s="190"/>
      <c r="B54" s="169" t="s">
        <v>727</v>
      </c>
      <c r="C54" s="144">
        <v>0</v>
      </c>
      <c r="D54" s="144">
        <v>0</v>
      </c>
      <c r="E54" s="144">
        <v>0</v>
      </c>
      <c r="F54" s="144">
        <v>0</v>
      </c>
      <c r="G54" s="144">
        <v>0</v>
      </c>
      <c r="H54" s="144">
        <v>0</v>
      </c>
      <c r="I54" s="144">
        <v>0</v>
      </c>
      <c r="J54" s="144">
        <v>0</v>
      </c>
      <c r="K54" s="144">
        <v>0</v>
      </c>
      <c r="L54" s="144">
        <v>0</v>
      </c>
      <c r="M54" s="144">
        <v>0</v>
      </c>
      <c r="N54" s="144">
        <v>0</v>
      </c>
      <c r="O54" s="146">
        <v>0</v>
      </c>
    </row>
    <row r="55" spans="1:15" ht="15.75" customHeight="1">
      <c r="A55" s="191"/>
      <c r="B55" s="170" t="s">
        <v>728</v>
      </c>
      <c r="C55" s="147">
        <v>7</v>
      </c>
      <c r="D55" s="147">
        <v>7</v>
      </c>
      <c r="E55" s="147">
        <v>0</v>
      </c>
      <c r="F55" s="147">
        <v>0</v>
      </c>
      <c r="G55" s="147">
        <v>0</v>
      </c>
      <c r="H55" s="147">
        <v>0</v>
      </c>
      <c r="I55" s="147">
        <v>0</v>
      </c>
      <c r="J55" s="147">
        <v>0</v>
      </c>
      <c r="K55" s="147">
        <v>0</v>
      </c>
      <c r="L55" s="147">
        <v>0</v>
      </c>
      <c r="M55" s="147">
        <v>0</v>
      </c>
      <c r="N55" s="147">
        <v>0</v>
      </c>
      <c r="O55" s="149">
        <v>0</v>
      </c>
    </row>
    <row r="56" spans="1:15" ht="15.75" customHeight="1">
      <c r="A56" s="171" t="s">
        <v>642</v>
      </c>
      <c r="B56" s="35" t="s">
        <v>468</v>
      </c>
      <c r="C56" s="141">
        <v>10967</v>
      </c>
      <c r="D56" s="141">
        <v>10301</v>
      </c>
      <c r="E56" s="141">
        <v>88</v>
      </c>
      <c r="F56" s="141">
        <v>31</v>
      </c>
      <c r="G56" s="141">
        <v>9</v>
      </c>
      <c r="H56" s="141">
        <v>51</v>
      </c>
      <c r="I56" s="141">
        <v>8</v>
      </c>
      <c r="J56" s="141">
        <v>0</v>
      </c>
      <c r="K56" s="141">
        <v>27</v>
      </c>
      <c r="L56" s="141">
        <v>16</v>
      </c>
      <c r="M56" s="141">
        <v>66</v>
      </c>
      <c r="N56" s="141">
        <v>11</v>
      </c>
      <c r="O56" s="172">
        <v>359</v>
      </c>
    </row>
    <row r="57" spans="1:15" ht="15.75" customHeight="1">
      <c r="A57" s="190" t="s">
        <v>8</v>
      </c>
      <c r="B57" s="118" t="s">
        <v>637</v>
      </c>
      <c r="C57" s="144">
        <v>4226</v>
      </c>
      <c r="D57" s="144">
        <v>3873</v>
      </c>
      <c r="E57" s="144">
        <v>36</v>
      </c>
      <c r="F57" s="144">
        <v>21</v>
      </c>
      <c r="G57" s="144">
        <v>0</v>
      </c>
      <c r="H57" s="144">
        <v>15</v>
      </c>
      <c r="I57" s="144">
        <v>5</v>
      </c>
      <c r="J57" s="144">
        <v>0</v>
      </c>
      <c r="K57" s="144">
        <v>15</v>
      </c>
      <c r="L57" s="144">
        <v>4</v>
      </c>
      <c r="M57" s="144">
        <v>33</v>
      </c>
      <c r="N57" s="144">
        <v>4</v>
      </c>
      <c r="O57" s="146">
        <v>220</v>
      </c>
    </row>
    <row r="58" spans="1:15" ht="15.75" customHeight="1">
      <c r="A58" s="190"/>
      <c r="B58" s="118" t="s">
        <v>638</v>
      </c>
      <c r="C58" s="144">
        <v>6726</v>
      </c>
      <c r="D58" s="144">
        <v>6413</v>
      </c>
      <c r="E58" s="144">
        <v>52</v>
      </c>
      <c r="F58" s="144">
        <v>10</v>
      </c>
      <c r="G58" s="144">
        <v>9</v>
      </c>
      <c r="H58" s="144">
        <v>36</v>
      </c>
      <c r="I58" s="144">
        <v>3</v>
      </c>
      <c r="J58" s="144">
        <v>0</v>
      </c>
      <c r="K58" s="144">
        <v>12</v>
      </c>
      <c r="L58" s="144">
        <v>12</v>
      </c>
      <c r="M58" s="144">
        <v>33</v>
      </c>
      <c r="N58" s="144">
        <v>7</v>
      </c>
      <c r="O58" s="146">
        <v>139</v>
      </c>
    </row>
    <row r="59" spans="1:15" s="3" customFormat="1" ht="15.75" customHeight="1">
      <c r="A59" s="190"/>
      <c r="B59" s="169" t="s">
        <v>727</v>
      </c>
      <c r="C59" s="144">
        <v>0</v>
      </c>
      <c r="D59" s="144">
        <v>0</v>
      </c>
      <c r="E59" s="144">
        <v>0</v>
      </c>
      <c r="F59" s="144">
        <v>0</v>
      </c>
      <c r="G59" s="144">
        <v>0</v>
      </c>
      <c r="H59" s="144">
        <v>0</v>
      </c>
      <c r="I59" s="144">
        <v>0</v>
      </c>
      <c r="J59" s="144">
        <v>0</v>
      </c>
      <c r="K59" s="144">
        <v>0</v>
      </c>
      <c r="L59" s="144">
        <v>0</v>
      </c>
      <c r="M59" s="144">
        <v>0</v>
      </c>
      <c r="N59" s="144">
        <v>0</v>
      </c>
      <c r="O59" s="146">
        <v>0</v>
      </c>
    </row>
    <row r="60" spans="1:15" ht="15.75" customHeight="1">
      <c r="A60" s="191"/>
      <c r="B60" s="170" t="s">
        <v>728</v>
      </c>
      <c r="C60" s="147">
        <v>15</v>
      </c>
      <c r="D60" s="147">
        <v>15</v>
      </c>
      <c r="E60" s="147">
        <v>0</v>
      </c>
      <c r="F60" s="147">
        <v>0</v>
      </c>
      <c r="G60" s="147">
        <v>0</v>
      </c>
      <c r="H60" s="147">
        <v>0</v>
      </c>
      <c r="I60" s="147">
        <v>0</v>
      </c>
      <c r="J60" s="147">
        <v>0</v>
      </c>
      <c r="K60" s="147">
        <v>0</v>
      </c>
      <c r="L60" s="147">
        <v>0</v>
      </c>
      <c r="M60" s="147">
        <v>0</v>
      </c>
      <c r="N60" s="147">
        <v>0</v>
      </c>
      <c r="O60" s="149">
        <v>0</v>
      </c>
    </row>
    <row r="61" spans="1:15" ht="15.75" customHeight="1">
      <c r="A61" s="171" t="s">
        <v>643</v>
      </c>
      <c r="B61" s="35" t="s">
        <v>468</v>
      </c>
      <c r="C61" s="141">
        <v>8173</v>
      </c>
      <c r="D61" s="141">
        <v>7954</v>
      </c>
      <c r="E61" s="141">
        <v>16</v>
      </c>
      <c r="F61" s="141">
        <v>22</v>
      </c>
      <c r="G61" s="141">
        <v>1</v>
      </c>
      <c r="H61" s="141">
        <v>19</v>
      </c>
      <c r="I61" s="141">
        <v>1</v>
      </c>
      <c r="J61" s="141">
        <v>0</v>
      </c>
      <c r="K61" s="141">
        <v>7</v>
      </c>
      <c r="L61" s="141">
        <v>13</v>
      </c>
      <c r="M61" s="141">
        <v>24</v>
      </c>
      <c r="N61" s="141">
        <v>13</v>
      </c>
      <c r="O61" s="172">
        <v>103</v>
      </c>
    </row>
    <row r="62" spans="1:15" ht="15.75" customHeight="1">
      <c r="A62" s="190" t="s">
        <v>9</v>
      </c>
      <c r="B62" s="118" t="s">
        <v>637</v>
      </c>
      <c r="C62" s="144">
        <v>4063</v>
      </c>
      <c r="D62" s="144">
        <v>3940</v>
      </c>
      <c r="E62" s="144">
        <v>4</v>
      </c>
      <c r="F62" s="144">
        <v>21</v>
      </c>
      <c r="G62" s="144">
        <v>1</v>
      </c>
      <c r="H62" s="144">
        <v>9</v>
      </c>
      <c r="I62" s="144">
        <v>0</v>
      </c>
      <c r="J62" s="144">
        <v>0</v>
      </c>
      <c r="K62" s="144">
        <v>6</v>
      </c>
      <c r="L62" s="144">
        <v>5</v>
      </c>
      <c r="M62" s="144">
        <v>13</v>
      </c>
      <c r="N62" s="144">
        <v>8</v>
      </c>
      <c r="O62" s="146">
        <v>56</v>
      </c>
    </row>
    <row r="63" spans="1:15" ht="15.75" customHeight="1">
      <c r="A63" s="190"/>
      <c r="B63" s="118" t="s">
        <v>638</v>
      </c>
      <c r="C63" s="144">
        <v>4109</v>
      </c>
      <c r="D63" s="144">
        <v>4013</v>
      </c>
      <c r="E63" s="144">
        <v>12</v>
      </c>
      <c r="F63" s="144">
        <v>1</v>
      </c>
      <c r="G63" s="144">
        <v>0</v>
      </c>
      <c r="H63" s="144">
        <v>10</v>
      </c>
      <c r="I63" s="144">
        <v>1</v>
      </c>
      <c r="J63" s="144">
        <v>0</v>
      </c>
      <c r="K63" s="144">
        <v>1</v>
      </c>
      <c r="L63" s="144">
        <v>8</v>
      </c>
      <c r="M63" s="144">
        <v>11</v>
      </c>
      <c r="N63" s="144">
        <v>5</v>
      </c>
      <c r="O63" s="146">
        <v>47</v>
      </c>
    </row>
    <row r="64" spans="1:15" s="3" customFormat="1" ht="15.75" customHeight="1">
      <c r="A64" s="190"/>
      <c r="B64" s="169" t="s">
        <v>727</v>
      </c>
      <c r="C64" s="144">
        <v>0</v>
      </c>
      <c r="D64" s="144">
        <v>0</v>
      </c>
      <c r="E64" s="144">
        <v>0</v>
      </c>
      <c r="F64" s="144">
        <v>0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4">
        <v>0</v>
      </c>
      <c r="M64" s="144">
        <v>0</v>
      </c>
      <c r="N64" s="144">
        <v>0</v>
      </c>
      <c r="O64" s="146">
        <v>0</v>
      </c>
    </row>
    <row r="65" spans="1:15" ht="15.75" customHeight="1">
      <c r="A65" s="191"/>
      <c r="B65" s="170" t="s">
        <v>728</v>
      </c>
      <c r="C65" s="147">
        <v>1</v>
      </c>
      <c r="D65" s="147">
        <v>1</v>
      </c>
      <c r="E65" s="147">
        <v>0</v>
      </c>
      <c r="F65" s="147">
        <v>0</v>
      </c>
      <c r="G65" s="147">
        <v>0</v>
      </c>
      <c r="H65" s="147">
        <v>0</v>
      </c>
      <c r="I65" s="147">
        <v>0</v>
      </c>
      <c r="J65" s="147">
        <v>0</v>
      </c>
      <c r="K65" s="147">
        <v>0</v>
      </c>
      <c r="L65" s="147">
        <v>0</v>
      </c>
      <c r="M65" s="147">
        <v>0</v>
      </c>
      <c r="N65" s="147">
        <v>0</v>
      </c>
      <c r="O65" s="149">
        <v>0</v>
      </c>
    </row>
    <row r="66" spans="1:15" ht="15.75" customHeight="1">
      <c r="A66" s="171" t="s">
        <v>644</v>
      </c>
      <c r="B66" s="35" t="s">
        <v>468</v>
      </c>
      <c r="C66" s="141">
        <v>2829</v>
      </c>
      <c r="D66" s="141">
        <v>2427</v>
      </c>
      <c r="E66" s="141">
        <v>4</v>
      </c>
      <c r="F66" s="141">
        <v>11</v>
      </c>
      <c r="G66" s="141">
        <v>0</v>
      </c>
      <c r="H66" s="141">
        <v>2</v>
      </c>
      <c r="I66" s="141">
        <v>0</v>
      </c>
      <c r="J66" s="141">
        <v>0</v>
      </c>
      <c r="K66" s="141">
        <v>25</v>
      </c>
      <c r="L66" s="141">
        <v>0</v>
      </c>
      <c r="M66" s="141">
        <v>66</v>
      </c>
      <c r="N66" s="141">
        <v>9</v>
      </c>
      <c r="O66" s="172">
        <v>285</v>
      </c>
    </row>
    <row r="67" spans="1:15" ht="15.75" customHeight="1">
      <c r="A67" s="190" t="s">
        <v>10</v>
      </c>
      <c r="B67" s="118" t="s">
        <v>637</v>
      </c>
      <c r="C67" s="144">
        <v>1591</v>
      </c>
      <c r="D67" s="144">
        <v>1329</v>
      </c>
      <c r="E67" s="144">
        <v>3</v>
      </c>
      <c r="F67" s="144">
        <v>9</v>
      </c>
      <c r="G67" s="144">
        <v>0</v>
      </c>
      <c r="H67" s="144">
        <v>2</v>
      </c>
      <c r="I67" s="144">
        <v>0</v>
      </c>
      <c r="J67" s="144">
        <v>0</v>
      </c>
      <c r="K67" s="144">
        <v>14</v>
      </c>
      <c r="L67" s="144">
        <v>0</v>
      </c>
      <c r="M67" s="144">
        <v>45</v>
      </c>
      <c r="N67" s="144">
        <v>7</v>
      </c>
      <c r="O67" s="146">
        <v>182</v>
      </c>
    </row>
    <row r="68" spans="1:15" ht="15.75" customHeight="1">
      <c r="A68" s="190"/>
      <c r="B68" s="118" t="s">
        <v>638</v>
      </c>
      <c r="C68" s="144">
        <v>1238</v>
      </c>
      <c r="D68" s="144">
        <v>1098</v>
      </c>
      <c r="E68" s="144">
        <v>1</v>
      </c>
      <c r="F68" s="144">
        <v>2</v>
      </c>
      <c r="G68" s="144">
        <v>0</v>
      </c>
      <c r="H68" s="144">
        <v>0</v>
      </c>
      <c r="I68" s="144">
        <v>0</v>
      </c>
      <c r="J68" s="144">
        <v>0</v>
      </c>
      <c r="K68" s="144">
        <v>11</v>
      </c>
      <c r="L68" s="144">
        <v>0</v>
      </c>
      <c r="M68" s="144">
        <v>21</v>
      </c>
      <c r="N68" s="144">
        <v>2</v>
      </c>
      <c r="O68" s="146">
        <v>103</v>
      </c>
    </row>
    <row r="69" spans="1:15" s="3" customFormat="1" ht="15.75" customHeight="1">
      <c r="A69" s="190"/>
      <c r="B69" s="169" t="s">
        <v>727</v>
      </c>
      <c r="C69" s="144">
        <v>0</v>
      </c>
      <c r="D69" s="144">
        <v>0</v>
      </c>
      <c r="E69" s="144">
        <v>0</v>
      </c>
      <c r="F69" s="144">
        <v>0</v>
      </c>
      <c r="G69" s="144">
        <v>0</v>
      </c>
      <c r="H69" s="144">
        <v>0</v>
      </c>
      <c r="I69" s="144">
        <v>0</v>
      </c>
      <c r="J69" s="144">
        <v>0</v>
      </c>
      <c r="K69" s="144">
        <v>0</v>
      </c>
      <c r="L69" s="144">
        <v>0</v>
      </c>
      <c r="M69" s="144">
        <v>0</v>
      </c>
      <c r="N69" s="144">
        <v>0</v>
      </c>
      <c r="O69" s="146">
        <v>0</v>
      </c>
    </row>
    <row r="70" spans="1:15" ht="15.75" customHeight="1">
      <c r="A70" s="191"/>
      <c r="B70" s="170" t="s">
        <v>728</v>
      </c>
      <c r="C70" s="147">
        <v>0</v>
      </c>
      <c r="D70" s="147">
        <v>0</v>
      </c>
      <c r="E70" s="147">
        <v>0</v>
      </c>
      <c r="F70" s="147">
        <v>0</v>
      </c>
      <c r="G70" s="147">
        <v>0</v>
      </c>
      <c r="H70" s="147">
        <v>0</v>
      </c>
      <c r="I70" s="147">
        <v>0</v>
      </c>
      <c r="J70" s="147">
        <v>0</v>
      </c>
      <c r="K70" s="147">
        <v>0</v>
      </c>
      <c r="L70" s="147">
        <v>0</v>
      </c>
      <c r="M70" s="147">
        <v>0</v>
      </c>
      <c r="N70" s="147">
        <v>0</v>
      </c>
      <c r="O70" s="149">
        <v>0</v>
      </c>
    </row>
    <row r="71" spans="1:15" ht="15.75" customHeight="1">
      <c r="A71" s="171" t="s">
        <v>645</v>
      </c>
      <c r="B71" s="35" t="s">
        <v>468</v>
      </c>
      <c r="C71" s="141">
        <v>11044</v>
      </c>
      <c r="D71" s="141">
        <v>7815</v>
      </c>
      <c r="E71" s="141">
        <v>510</v>
      </c>
      <c r="F71" s="141">
        <v>3</v>
      </c>
      <c r="G71" s="141">
        <v>5</v>
      </c>
      <c r="H71" s="141">
        <v>103</v>
      </c>
      <c r="I71" s="141">
        <v>1</v>
      </c>
      <c r="J71" s="141">
        <v>0</v>
      </c>
      <c r="K71" s="141">
        <v>40</v>
      </c>
      <c r="L71" s="141">
        <v>22</v>
      </c>
      <c r="M71" s="141">
        <v>894</v>
      </c>
      <c r="N71" s="141">
        <v>933</v>
      </c>
      <c r="O71" s="172">
        <v>718</v>
      </c>
    </row>
    <row r="72" spans="1:15" ht="15.75" customHeight="1">
      <c r="A72" s="190" t="s">
        <v>11</v>
      </c>
      <c r="B72" s="118" t="s">
        <v>637</v>
      </c>
      <c r="C72" s="144">
        <v>4474</v>
      </c>
      <c r="D72" s="144">
        <v>3203</v>
      </c>
      <c r="E72" s="144">
        <v>186</v>
      </c>
      <c r="F72" s="144">
        <v>1</v>
      </c>
      <c r="G72" s="144">
        <v>0</v>
      </c>
      <c r="H72" s="144">
        <v>50</v>
      </c>
      <c r="I72" s="144">
        <v>0</v>
      </c>
      <c r="J72" s="144">
        <v>0</v>
      </c>
      <c r="K72" s="144">
        <v>11</v>
      </c>
      <c r="L72" s="144">
        <v>9</v>
      </c>
      <c r="M72" s="144">
        <v>378</v>
      </c>
      <c r="N72" s="144">
        <v>359</v>
      </c>
      <c r="O72" s="146">
        <v>277</v>
      </c>
    </row>
    <row r="73" spans="1:15" ht="15.75" customHeight="1">
      <c r="A73" s="190"/>
      <c r="B73" s="118" t="s">
        <v>638</v>
      </c>
      <c r="C73" s="144">
        <v>6564</v>
      </c>
      <c r="D73" s="144">
        <v>4606</v>
      </c>
      <c r="E73" s="144">
        <v>324</v>
      </c>
      <c r="F73" s="144">
        <v>2</v>
      </c>
      <c r="G73" s="144">
        <v>5</v>
      </c>
      <c r="H73" s="144">
        <v>53</v>
      </c>
      <c r="I73" s="144">
        <v>1</v>
      </c>
      <c r="J73" s="144">
        <v>0</v>
      </c>
      <c r="K73" s="144">
        <v>29</v>
      </c>
      <c r="L73" s="144">
        <v>13</v>
      </c>
      <c r="M73" s="144">
        <v>516</v>
      </c>
      <c r="N73" s="144">
        <v>574</v>
      </c>
      <c r="O73" s="146">
        <v>441</v>
      </c>
    </row>
    <row r="74" spans="1:15" s="3" customFormat="1" ht="15.75" customHeight="1">
      <c r="A74" s="190"/>
      <c r="B74" s="169" t="s">
        <v>727</v>
      </c>
      <c r="C74" s="144">
        <v>0</v>
      </c>
      <c r="D74" s="144">
        <v>0</v>
      </c>
      <c r="E74" s="144">
        <v>0</v>
      </c>
      <c r="F74" s="144">
        <v>0</v>
      </c>
      <c r="G74" s="144">
        <v>0</v>
      </c>
      <c r="H74" s="144">
        <v>0</v>
      </c>
      <c r="I74" s="144">
        <v>0</v>
      </c>
      <c r="J74" s="144">
        <v>0</v>
      </c>
      <c r="K74" s="144">
        <v>0</v>
      </c>
      <c r="L74" s="144">
        <v>0</v>
      </c>
      <c r="M74" s="144">
        <v>0</v>
      </c>
      <c r="N74" s="144">
        <v>0</v>
      </c>
      <c r="O74" s="146">
        <v>0</v>
      </c>
    </row>
    <row r="75" spans="1:15" ht="15.75" customHeight="1">
      <c r="A75" s="191"/>
      <c r="B75" s="170" t="s">
        <v>728</v>
      </c>
      <c r="C75" s="147">
        <v>6</v>
      </c>
      <c r="D75" s="147">
        <v>6</v>
      </c>
      <c r="E75" s="147">
        <v>0</v>
      </c>
      <c r="F75" s="147">
        <v>0</v>
      </c>
      <c r="G75" s="147">
        <v>0</v>
      </c>
      <c r="H75" s="147">
        <v>0</v>
      </c>
      <c r="I75" s="147">
        <v>0</v>
      </c>
      <c r="J75" s="147">
        <v>0</v>
      </c>
      <c r="K75" s="147">
        <v>0</v>
      </c>
      <c r="L75" s="147">
        <v>0</v>
      </c>
      <c r="M75" s="147">
        <v>0</v>
      </c>
      <c r="N75" s="147">
        <v>0</v>
      </c>
      <c r="O75" s="149">
        <v>0</v>
      </c>
    </row>
    <row r="76" spans="1:15" ht="15.75" customHeight="1">
      <c r="A76" s="171" t="s">
        <v>646</v>
      </c>
      <c r="B76" s="35" t="s">
        <v>468</v>
      </c>
      <c r="C76" s="141">
        <v>11249</v>
      </c>
      <c r="D76" s="141">
        <v>9000</v>
      </c>
      <c r="E76" s="141">
        <v>601</v>
      </c>
      <c r="F76" s="141">
        <v>469</v>
      </c>
      <c r="G76" s="141">
        <v>5</v>
      </c>
      <c r="H76" s="141">
        <v>77</v>
      </c>
      <c r="I76" s="141">
        <v>2</v>
      </c>
      <c r="J76" s="141">
        <v>0</v>
      </c>
      <c r="K76" s="141">
        <v>57</v>
      </c>
      <c r="L76" s="141">
        <v>44</v>
      </c>
      <c r="M76" s="141">
        <v>193</v>
      </c>
      <c r="N76" s="141">
        <v>102</v>
      </c>
      <c r="O76" s="172">
        <v>699</v>
      </c>
    </row>
    <row r="77" spans="1:15" ht="15.75" customHeight="1">
      <c r="A77" s="190" t="s">
        <v>12</v>
      </c>
      <c r="B77" s="118" t="s">
        <v>637</v>
      </c>
      <c r="C77" s="144">
        <v>4603</v>
      </c>
      <c r="D77" s="144">
        <v>3600</v>
      </c>
      <c r="E77" s="144">
        <v>224</v>
      </c>
      <c r="F77" s="144">
        <v>225</v>
      </c>
      <c r="G77" s="144">
        <v>2</v>
      </c>
      <c r="H77" s="144">
        <v>32</v>
      </c>
      <c r="I77" s="144">
        <v>0</v>
      </c>
      <c r="J77" s="144">
        <v>0</v>
      </c>
      <c r="K77" s="144">
        <v>21</v>
      </c>
      <c r="L77" s="144">
        <v>14</v>
      </c>
      <c r="M77" s="144">
        <v>88</v>
      </c>
      <c r="N77" s="144">
        <v>44</v>
      </c>
      <c r="O77" s="146">
        <v>353</v>
      </c>
    </row>
    <row r="78" spans="1:15" ht="15.75" customHeight="1">
      <c r="A78" s="190"/>
      <c r="B78" s="118" t="s">
        <v>638</v>
      </c>
      <c r="C78" s="144">
        <v>6521</v>
      </c>
      <c r="D78" s="144">
        <v>5387</v>
      </c>
      <c r="E78" s="144">
        <v>376</v>
      </c>
      <c r="F78" s="144">
        <v>133</v>
      </c>
      <c r="G78" s="144">
        <v>3</v>
      </c>
      <c r="H78" s="144">
        <v>45</v>
      </c>
      <c r="I78" s="144">
        <v>2</v>
      </c>
      <c r="J78" s="144">
        <v>0</v>
      </c>
      <c r="K78" s="144">
        <v>36</v>
      </c>
      <c r="L78" s="144">
        <v>30</v>
      </c>
      <c r="M78" s="144">
        <v>105</v>
      </c>
      <c r="N78" s="144">
        <v>58</v>
      </c>
      <c r="O78" s="146">
        <v>346</v>
      </c>
    </row>
    <row r="79" spans="1:15" s="3" customFormat="1" ht="15.75" customHeight="1">
      <c r="A79" s="190"/>
      <c r="B79" s="169" t="s">
        <v>727</v>
      </c>
      <c r="C79" s="144">
        <v>0</v>
      </c>
      <c r="D79" s="144">
        <v>0</v>
      </c>
      <c r="E79" s="144">
        <v>0</v>
      </c>
      <c r="F79" s="144">
        <v>0</v>
      </c>
      <c r="G79" s="144">
        <v>0</v>
      </c>
      <c r="H79" s="144">
        <v>0</v>
      </c>
      <c r="I79" s="144">
        <v>0</v>
      </c>
      <c r="J79" s="144">
        <v>0</v>
      </c>
      <c r="K79" s="144">
        <v>0</v>
      </c>
      <c r="L79" s="144">
        <v>0</v>
      </c>
      <c r="M79" s="144">
        <v>0</v>
      </c>
      <c r="N79" s="144">
        <v>0</v>
      </c>
      <c r="O79" s="146">
        <v>0</v>
      </c>
    </row>
    <row r="80" spans="1:15" ht="15.75" customHeight="1">
      <c r="A80" s="191"/>
      <c r="B80" s="170" t="s">
        <v>728</v>
      </c>
      <c r="C80" s="147">
        <v>125</v>
      </c>
      <c r="D80" s="147">
        <v>13</v>
      </c>
      <c r="E80" s="147">
        <v>1</v>
      </c>
      <c r="F80" s="147">
        <v>111</v>
      </c>
      <c r="G80" s="147">
        <v>0</v>
      </c>
      <c r="H80" s="147">
        <v>0</v>
      </c>
      <c r="I80" s="147">
        <v>0</v>
      </c>
      <c r="J80" s="147">
        <v>0</v>
      </c>
      <c r="K80" s="147">
        <v>0</v>
      </c>
      <c r="L80" s="147">
        <v>0</v>
      </c>
      <c r="M80" s="147">
        <v>0</v>
      </c>
      <c r="N80" s="147">
        <v>0</v>
      </c>
      <c r="O80" s="149">
        <v>0</v>
      </c>
    </row>
    <row r="81" spans="1:15" s="11" customFormat="1" ht="15.75" customHeight="1">
      <c r="A81" s="171" t="s">
        <v>647</v>
      </c>
      <c r="B81" s="35" t="s">
        <v>468</v>
      </c>
      <c r="C81" s="141">
        <v>2477</v>
      </c>
      <c r="D81" s="141">
        <v>2343</v>
      </c>
      <c r="E81" s="141">
        <v>7</v>
      </c>
      <c r="F81" s="141">
        <v>6</v>
      </c>
      <c r="G81" s="141">
        <v>1</v>
      </c>
      <c r="H81" s="141">
        <v>45</v>
      </c>
      <c r="I81" s="141">
        <v>2</v>
      </c>
      <c r="J81" s="141">
        <v>0</v>
      </c>
      <c r="K81" s="141">
        <v>4</v>
      </c>
      <c r="L81" s="141">
        <v>12</v>
      </c>
      <c r="M81" s="141">
        <v>15</v>
      </c>
      <c r="N81" s="141">
        <v>2</v>
      </c>
      <c r="O81" s="172">
        <v>40</v>
      </c>
    </row>
    <row r="82" spans="1:15" ht="15.75" customHeight="1">
      <c r="A82" s="190" t="s">
        <v>13</v>
      </c>
      <c r="B82" s="118" t="s">
        <v>637</v>
      </c>
      <c r="C82" s="144">
        <v>801</v>
      </c>
      <c r="D82" s="144">
        <v>767</v>
      </c>
      <c r="E82" s="144">
        <v>4</v>
      </c>
      <c r="F82" s="144">
        <v>0</v>
      </c>
      <c r="G82" s="144">
        <v>0</v>
      </c>
      <c r="H82" s="144">
        <v>14</v>
      </c>
      <c r="I82" s="144">
        <v>1</v>
      </c>
      <c r="J82" s="144">
        <v>0</v>
      </c>
      <c r="K82" s="144">
        <v>3</v>
      </c>
      <c r="L82" s="144">
        <v>3</v>
      </c>
      <c r="M82" s="144">
        <v>0</v>
      </c>
      <c r="N82" s="144">
        <v>0</v>
      </c>
      <c r="O82" s="146">
        <v>9</v>
      </c>
    </row>
    <row r="83" spans="1:15" ht="15.75" customHeight="1">
      <c r="A83" s="190"/>
      <c r="B83" s="118" t="s">
        <v>638</v>
      </c>
      <c r="C83" s="144">
        <v>1670</v>
      </c>
      <c r="D83" s="144">
        <v>1570</v>
      </c>
      <c r="E83" s="144">
        <v>3</v>
      </c>
      <c r="F83" s="144">
        <v>6</v>
      </c>
      <c r="G83" s="144">
        <v>1</v>
      </c>
      <c r="H83" s="144">
        <v>31</v>
      </c>
      <c r="I83" s="144">
        <v>1</v>
      </c>
      <c r="J83" s="144">
        <v>0</v>
      </c>
      <c r="K83" s="144">
        <v>1</v>
      </c>
      <c r="L83" s="144">
        <v>9</v>
      </c>
      <c r="M83" s="144">
        <v>15</v>
      </c>
      <c r="N83" s="144">
        <v>2</v>
      </c>
      <c r="O83" s="146">
        <v>31</v>
      </c>
    </row>
    <row r="84" spans="1:15" s="3" customFormat="1" ht="15.75" customHeight="1">
      <c r="A84" s="190"/>
      <c r="B84" s="169" t="s">
        <v>727</v>
      </c>
      <c r="C84" s="144">
        <v>0</v>
      </c>
      <c r="D84" s="144">
        <v>0</v>
      </c>
      <c r="E84" s="144">
        <v>0</v>
      </c>
      <c r="F84" s="144">
        <v>0</v>
      </c>
      <c r="G84" s="144">
        <v>0</v>
      </c>
      <c r="H84" s="144">
        <v>0</v>
      </c>
      <c r="I84" s="144">
        <v>0</v>
      </c>
      <c r="J84" s="144">
        <v>0</v>
      </c>
      <c r="K84" s="144">
        <v>0</v>
      </c>
      <c r="L84" s="144">
        <v>0</v>
      </c>
      <c r="M84" s="144">
        <v>0</v>
      </c>
      <c r="N84" s="144">
        <v>0</v>
      </c>
      <c r="O84" s="146">
        <v>0</v>
      </c>
    </row>
    <row r="85" spans="1:15" ht="15.75" customHeight="1">
      <c r="A85" s="191"/>
      <c r="B85" s="170" t="s">
        <v>728</v>
      </c>
      <c r="C85" s="147">
        <v>6</v>
      </c>
      <c r="D85" s="147">
        <v>6</v>
      </c>
      <c r="E85" s="147">
        <v>0</v>
      </c>
      <c r="F85" s="147">
        <v>0</v>
      </c>
      <c r="G85" s="147">
        <v>0</v>
      </c>
      <c r="H85" s="147">
        <v>0</v>
      </c>
      <c r="I85" s="147">
        <v>0</v>
      </c>
      <c r="J85" s="147">
        <v>0</v>
      </c>
      <c r="K85" s="147">
        <v>0</v>
      </c>
      <c r="L85" s="147">
        <v>0</v>
      </c>
      <c r="M85" s="147">
        <v>0</v>
      </c>
      <c r="N85" s="147">
        <v>0</v>
      </c>
      <c r="O85" s="149">
        <v>0</v>
      </c>
    </row>
    <row r="86" spans="1:15" ht="15.75" customHeight="1">
      <c r="A86" s="171" t="s">
        <v>648</v>
      </c>
      <c r="B86" s="35" t="s">
        <v>468</v>
      </c>
      <c r="C86" s="141">
        <v>2396</v>
      </c>
      <c r="D86" s="141">
        <v>2312</v>
      </c>
      <c r="E86" s="141">
        <v>2</v>
      </c>
      <c r="F86" s="141">
        <v>7</v>
      </c>
      <c r="G86" s="141">
        <v>1</v>
      </c>
      <c r="H86" s="141">
        <v>5</v>
      </c>
      <c r="I86" s="141">
        <v>0</v>
      </c>
      <c r="J86" s="141">
        <v>0</v>
      </c>
      <c r="K86" s="141">
        <v>3</v>
      </c>
      <c r="L86" s="141">
        <v>17</v>
      </c>
      <c r="M86" s="141">
        <v>2</v>
      </c>
      <c r="N86" s="141">
        <v>12</v>
      </c>
      <c r="O86" s="172">
        <v>35</v>
      </c>
    </row>
    <row r="87" spans="1:15" ht="15.75" customHeight="1">
      <c r="A87" s="190" t="s">
        <v>14</v>
      </c>
      <c r="B87" s="118" t="s">
        <v>637</v>
      </c>
      <c r="C87" s="144">
        <v>837</v>
      </c>
      <c r="D87" s="144">
        <v>804</v>
      </c>
      <c r="E87" s="144">
        <v>1</v>
      </c>
      <c r="F87" s="144">
        <v>5</v>
      </c>
      <c r="G87" s="144">
        <v>0</v>
      </c>
      <c r="H87" s="144">
        <v>3</v>
      </c>
      <c r="I87" s="144">
        <v>0</v>
      </c>
      <c r="J87" s="144">
        <v>0</v>
      </c>
      <c r="K87" s="144">
        <v>1</v>
      </c>
      <c r="L87" s="144">
        <v>6</v>
      </c>
      <c r="M87" s="144">
        <v>1</v>
      </c>
      <c r="N87" s="144">
        <v>5</v>
      </c>
      <c r="O87" s="146">
        <v>11</v>
      </c>
    </row>
    <row r="88" spans="1:15" ht="15.75" customHeight="1">
      <c r="A88" s="190"/>
      <c r="B88" s="118" t="s">
        <v>638</v>
      </c>
      <c r="C88" s="144">
        <v>1542</v>
      </c>
      <c r="D88" s="144">
        <v>1491</v>
      </c>
      <c r="E88" s="144">
        <v>1</v>
      </c>
      <c r="F88" s="144">
        <v>2</v>
      </c>
      <c r="G88" s="144">
        <v>1</v>
      </c>
      <c r="H88" s="144">
        <v>2</v>
      </c>
      <c r="I88" s="144">
        <v>0</v>
      </c>
      <c r="J88" s="144">
        <v>0</v>
      </c>
      <c r="K88" s="144">
        <v>2</v>
      </c>
      <c r="L88" s="144">
        <v>11</v>
      </c>
      <c r="M88" s="144">
        <v>1</v>
      </c>
      <c r="N88" s="144">
        <v>7</v>
      </c>
      <c r="O88" s="146">
        <v>24</v>
      </c>
    </row>
    <row r="89" spans="1:15" s="3" customFormat="1" ht="15.75" customHeight="1">
      <c r="A89" s="190"/>
      <c r="B89" s="169" t="s">
        <v>727</v>
      </c>
      <c r="C89" s="144">
        <v>0</v>
      </c>
      <c r="D89" s="144">
        <v>0</v>
      </c>
      <c r="E89" s="144">
        <v>0</v>
      </c>
      <c r="F89" s="144">
        <v>0</v>
      </c>
      <c r="G89" s="144">
        <v>0</v>
      </c>
      <c r="H89" s="144">
        <v>0</v>
      </c>
      <c r="I89" s="144">
        <v>0</v>
      </c>
      <c r="J89" s="144">
        <v>0</v>
      </c>
      <c r="K89" s="144">
        <v>0</v>
      </c>
      <c r="L89" s="144">
        <v>0</v>
      </c>
      <c r="M89" s="144">
        <v>0</v>
      </c>
      <c r="N89" s="144">
        <v>0</v>
      </c>
      <c r="O89" s="146">
        <v>0</v>
      </c>
    </row>
    <row r="90" spans="1:15" ht="15.75" customHeight="1">
      <c r="A90" s="191"/>
      <c r="B90" s="170" t="s">
        <v>728</v>
      </c>
      <c r="C90" s="147">
        <v>17</v>
      </c>
      <c r="D90" s="147">
        <v>17</v>
      </c>
      <c r="E90" s="147">
        <v>0</v>
      </c>
      <c r="F90" s="147">
        <v>0</v>
      </c>
      <c r="G90" s="147">
        <v>0</v>
      </c>
      <c r="H90" s="147">
        <v>0</v>
      </c>
      <c r="I90" s="147">
        <v>0</v>
      </c>
      <c r="J90" s="147">
        <v>0</v>
      </c>
      <c r="K90" s="147">
        <v>0</v>
      </c>
      <c r="L90" s="147">
        <v>0</v>
      </c>
      <c r="M90" s="147">
        <v>0</v>
      </c>
      <c r="N90" s="147">
        <v>0</v>
      </c>
      <c r="O90" s="149">
        <v>0</v>
      </c>
    </row>
    <row r="91" spans="1:15" ht="15.75" customHeight="1">
      <c r="A91" s="171" t="s">
        <v>649</v>
      </c>
      <c r="B91" s="35" t="s">
        <v>468</v>
      </c>
      <c r="C91" s="141">
        <v>465</v>
      </c>
      <c r="D91" s="141">
        <v>408</v>
      </c>
      <c r="E91" s="141">
        <v>0</v>
      </c>
      <c r="F91" s="141">
        <v>0</v>
      </c>
      <c r="G91" s="141">
        <v>3</v>
      </c>
      <c r="H91" s="141">
        <v>3</v>
      </c>
      <c r="I91" s="141">
        <v>0</v>
      </c>
      <c r="J91" s="141">
        <v>0</v>
      </c>
      <c r="K91" s="141">
        <v>17</v>
      </c>
      <c r="L91" s="141">
        <v>1</v>
      </c>
      <c r="M91" s="141">
        <v>0</v>
      </c>
      <c r="N91" s="141">
        <v>5</v>
      </c>
      <c r="O91" s="172">
        <v>28</v>
      </c>
    </row>
    <row r="92" spans="1:15" ht="15.75" customHeight="1">
      <c r="A92" s="190" t="s">
        <v>15</v>
      </c>
      <c r="B92" s="118" t="s">
        <v>637</v>
      </c>
      <c r="C92" s="144">
        <v>176</v>
      </c>
      <c r="D92" s="144">
        <v>156</v>
      </c>
      <c r="E92" s="144">
        <v>0</v>
      </c>
      <c r="F92" s="144">
        <v>0</v>
      </c>
      <c r="G92" s="144">
        <v>0</v>
      </c>
      <c r="H92" s="144">
        <v>2</v>
      </c>
      <c r="I92" s="144">
        <v>0</v>
      </c>
      <c r="J92" s="144">
        <v>0</v>
      </c>
      <c r="K92" s="144">
        <v>8</v>
      </c>
      <c r="L92" s="144">
        <v>1</v>
      </c>
      <c r="M92" s="144">
        <v>0</v>
      </c>
      <c r="N92" s="144">
        <v>3</v>
      </c>
      <c r="O92" s="146">
        <v>6</v>
      </c>
    </row>
    <row r="93" spans="1:15" ht="15.75" customHeight="1">
      <c r="A93" s="190"/>
      <c r="B93" s="118" t="s">
        <v>638</v>
      </c>
      <c r="C93" s="144">
        <v>288</v>
      </c>
      <c r="D93" s="144">
        <v>251</v>
      </c>
      <c r="E93" s="144">
        <v>0</v>
      </c>
      <c r="F93" s="144">
        <v>0</v>
      </c>
      <c r="G93" s="144">
        <v>3</v>
      </c>
      <c r="H93" s="144">
        <v>1</v>
      </c>
      <c r="I93" s="144">
        <v>0</v>
      </c>
      <c r="J93" s="144">
        <v>0</v>
      </c>
      <c r="K93" s="144">
        <v>9</v>
      </c>
      <c r="L93" s="144">
        <v>0</v>
      </c>
      <c r="M93" s="144">
        <v>0</v>
      </c>
      <c r="N93" s="144">
        <v>2</v>
      </c>
      <c r="O93" s="146">
        <v>22</v>
      </c>
    </row>
    <row r="94" spans="1:15" s="3" customFormat="1" ht="15.75" customHeight="1">
      <c r="A94" s="190"/>
      <c r="B94" s="169" t="s">
        <v>727</v>
      </c>
      <c r="C94" s="144">
        <v>0</v>
      </c>
      <c r="D94" s="144">
        <v>0</v>
      </c>
      <c r="E94" s="144">
        <v>0</v>
      </c>
      <c r="F94" s="144">
        <v>0</v>
      </c>
      <c r="G94" s="144">
        <v>0</v>
      </c>
      <c r="H94" s="144">
        <v>0</v>
      </c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6">
        <v>0</v>
      </c>
    </row>
    <row r="95" spans="1:15" ht="15.75" customHeight="1">
      <c r="A95" s="191"/>
      <c r="B95" s="170" t="s">
        <v>728</v>
      </c>
      <c r="C95" s="147">
        <v>1</v>
      </c>
      <c r="D95" s="147">
        <v>1</v>
      </c>
      <c r="E95" s="147">
        <v>0</v>
      </c>
      <c r="F95" s="147">
        <v>0</v>
      </c>
      <c r="G95" s="147">
        <v>0</v>
      </c>
      <c r="H95" s="147">
        <v>0</v>
      </c>
      <c r="I95" s="147">
        <v>0</v>
      </c>
      <c r="J95" s="147">
        <v>0</v>
      </c>
      <c r="K95" s="147">
        <v>0</v>
      </c>
      <c r="L95" s="147">
        <v>0</v>
      </c>
      <c r="M95" s="147">
        <v>0</v>
      </c>
      <c r="N95" s="147">
        <v>0</v>
      </c>
      <c r="O95" s="149">
        <v>0</v>
      </c>
    </row>
    <row r="96" spans="1:15" ht="15.75" customHeight="1">
      <c r="A96" s="171" t="s">
        <v>650</v>
      </c>
      <c r="B96" s="35" t="s">
        <v>468</v>
      </c>
      <c r="C96" s="141">
        <v>5008</v>
      </c>
      <c r="D96" s="141">
        <v>3999</v>
      </c>
      <c r="E96" s="141">
        <v>294</v>
      </c>
      <c r="F96" s="141">
        <v>81</v>
      </c>
      <c r="G96" s="141">
        <v>2</v>
      </c>
      <c r="H96" s="141">
        <v>30</v>
      </c>
      <c r="I96" s="141">
        <v>2</v>
      </c>
      <c r="J96" s="141">
        <v>0</v>
      </c>
      <c r="K96" s="141">
        <v>45</v>
      </c>
      <c r="L96" s="141">
        <v>7</v>
      </c>
      <c r="M96" s="141">
        <v>95</v>
      </c>
      <c r="N96" s="141">
        <v>69</v>
      </c>
      <c r="O96" s="172">
        <v>384</v>
      </c>
    </row>
    <row r="97" spans="1:15" ht="15.75" customHeight="1">
      <c r="A97" s="190" t="s">
        <v>16</v>
      </c>
      <c r="B97" s="118" t="s">
        <v>637</v>
      </c>
      <c r="C97" s="144">
        <v>2145</v>
      </c>
      <c r="D97" s="144">
        <v>1705</v>
      </c>
      <c r="E97" s="144">
        <v>142</v>
      </c>
      <c r="F97" s="144">
        <v>56</v>
      </c>
      <c r="G97" s="144">
        <v>0</v>
      </c>
      <c r="H97" s="144">
        <v>8</v>
      </c>
      <c r="I97" s="144">
        <v>0</v>
      </c>
      <c r="J97" s="144">
        <v>0</v>
      </c>
      <c r="K97" s="144">
        <v>27</v>
      </c>
      <c r="L97" s="144">
        <v>3</v>
      </c>
      <c r="M97" s="144">
        <v>37</v>
      </c>
      <c r="N97" s="144">
        <v>26</v>
      </c>
      <c r="O97" s="146">
        <v>141</v>
      </c>
    </row>
    <row r="98" spans="1:15" ht="15.75" customHeight="1">
      <c r="A98" s="190"/>
      <c r="B98" s="118" t="s">
        <v>638</v>
      </c>
      <c r="C98" s="144">
        <v>2862</v>
      </c>
      <c r="D98" s="144">
        <v>2293</v>
      </c>
      <c r="E98" s="144">
        <v>152</v>
      </c>
      <c r="F98" s="144">
        <v>25</v>
      </c>
      <c r="G98" s="144">
        <v>2</v>
      </c>
      <c r="H98" s="144">
        <v>22</v>
      </c>
      <c r="I98" s="144">
        <v>2</v>
      </c>
      <c r="J98" s="144">
        <v>0</v>
      </c>
      <c r="K98" s="144">
        <v>18</v>
      </c>
      <c r="L98" s="144">
        <v>4</v>
      </c>
      <c r="M98" s="144">
        <v>58</v>
      </c>
      <c r="N98" s="144">
        <v>43</v>
      </c>
      <c r="O98" s="146">
        <v>243</v>
      </c>
    </row>
    <row r="99" spans="1:15" s="3" customFormat="1" ht="15.75" customHeight="1">
      <c r="A99" s="190"/>
      <c r="B99" s="169" t="s">
        <v>727</v>
      </c>
      <c r="C99" s="144">
        <v>0</v>
      </c>
      <c r="D99" s="144">
        <v>0</v>
      </c>
      <c r="E99" s="144">
        <v>0</v>
      </c>
      <c r="F99" s="144">
        <v>0</v>
      </c>
      <c r="G99" s="144">
        <v>0</v>
      </c>
      <c r="H99" s="144">
        <v>0</v>
      </c>
      <c r="I99" s="144">
        <v>0</v>
      </c>
      <c r="J99" s="144">
        <v>0</v>
      </c>
      <c r="K99" s="144">
        <v>0</v>
      </c>
      <c r="L99" s="144">
        <v>0</v>
      </c>
      <c r="M99" s="144">
        <v>0</v>
      </c>
      <c r="N99" s="144">
        <v>0</v>
      </c>
      <c r="O99" s="146">
        <v>0</v>
      </c>
    </row>
    <row r="100" spans="1:15" ht="15.75" customHeight="1">
      <c r="A100" s="191"/>
      <c r="B100" s="170" t="s">
        <v>728</v>
      </c>
      <c r="C100" s="147">
        <v>1</v>
      </c>
      <c r="D100" s="147">
        <v>1</v>
      </c>
      <c r="E100" s="147">
        <v>0</v>
      </c>
      <c r="F100" s="147">
        <v>0</v>
      </c>
      <c r="G100" s="147">
        <v>0</v>
      </c>
      <c r="H100" s="147">
        <v>0</v>
      </c>
      <c r="I100" s="147">
        <v>0</v>
      </c>
      <c r="J100" s="147">
        <v>0</v>
      </c>
      <c r="K100" s="147">
        <v>0</v>
      </c>
      <c r="L100" s="147">
        <v>0</v>
      </c>
      <c r="M100" s="147">
        <v>0</v>
      </c>
      <c r="N100" s="147">
        <v>0</v>
      </c>
      <c r="O100" s="149">
        <v>0</v>
      </c>
    </row>
    <row r="101" spans="1:15" ht="15.75" customHeight="1">
      <c r="A101" s="171" t="s">
        <v>651</v>
      </c>
      <c r="B101" s="35" t="s">
        <v>468</v>
      </c>
      <c r="C101" s="141">
        <v>5315</v>
      </c>
      <c r="D101" s="141">
        <v>5032</v>
      </c>
      <c r="E101" s="141">
        <v>12</v>
      </c>
      <c r="F101" s="141">
        <v>30</v>
      </c>
      <c r="G101" s="141">
        <v>4</v>
      </c>
      <c r="H101" s="141">
        <v>15</v>
      </c>
      <c r="I101" s="141">
        <v>1</v>
      </c>
      <c r="J101" s="141">
        <v>0</v>
      </c>
      <c r="K101" s="141">
        <v>5</v>
      </c>
      <c r="L101" s="141">
        <v>6</v>
      </c>
      <c r="M101" s="141">
        <v>29</v>
      </c>
      <c r="N101" s="141">
        <v>17</v>
      </c>
      <c r="O101" s="172">
        <v>164</v>
      </c>
    </row>
    <row r="102" spans="1:15" ht="15.75" customHeight="1">
      <c r="A102" s="190" t="s">
        <v>17</v>
      </c>
      <c r="B102" s="118" t="s">
        <v>637</v>
      </c>
      <c r="C102" s="144">
        <v>1905</v>
      </c>
      <c r="D102" s="144">
        <v>1838</v>
      </c>
      <c r="E102" s="144">
        <v>1</v>
      </c>
      <c r="F102" s="144">
        <v>10</v>
      </c>
      <c r="G102" s="144">
        <v>0</v>
      </c>
      <c r="H102" s="144">
        <v>1</v>
      </c>
      <c r="I102" s="144">
        <v>0</v>
      </c>
      <c r="J102" s="144">
        <v>0</v>
      </c>
      <c r="K102" s="144">
        <v>0</v>
      </c>
      <c r="L102" s="144">
        <v>2</v>
      </c>
      <c r="M102" s="144">
        <v>4</v>
      </c>
      <c r="N102" s="144">
        <v>2</v>
      </c>
      <c r="O102" s="146">
        <v>47</v>
      </c>
    </row>
    <row r="103" spans="1:15" ht="15.75" customHeight="1">
      <c r="A103" s="190"/>
      <c r="B103" s="118" t="s">
        <v>638</v>
      </c>
      <c r="C103" s="144">
        <v>3397</v>
      </c>
      <c r="D103" s="144">
        <v>3181</v>
      </c>
      <c r="E103" s="144">
        <v>11</v>
      </c>
      <c r="F103" s="144">
        <v>20</v>
      </c>
      <c r="G103" s="144">
        <v>4</v>
      </c>
      <c r="H103" s="144">
        <v>14</v>
      </c>
      <c r="I103" s="144">
        <v>1</v>
      </c>
      <c r="J103" s="144">
        <v>0</v>
      </c>
      <c r="K103" s="144">
        <v>5</v>
      </c>
      <c r="L103" s="144">
        <v>4</v>
      </c>
      <c r="M103" s="144">
        <v>25</v>
      </c>
      <c r="N103" s="144">
        <v>15</v>
      </c>
      <c r="O103" s="146">
        <v>117</v>
      </c>
    </row>
    <row r="104" spans="1:15" s="3" customFormat="1" ht="15.75" customHeight="1">
      <c r="A104" s="190"/>
      <c r="B104" s="169" t="s">
        <v>727</v>
      </c>
      <c r="C104" s="144">
        <v>0</v>
      </c>
      <c r="D104" s="144">
        <v>0</v>
      </c>
      <c r="E104" s="144">
        <v>0</v>
      </c>
      <c r="F104" s="144">
        <v>0</v>
      </c>
      <c r="G104" s="144">
        <v>0</v>
      </c>
      <c r="H104" s="144">
        <v>0</v>
      </c>
      <c r="I104" s="144">
        <v>0</v>
      </c>
      <c r="J104" s="144">
        <v>0</v>
      </c>
      <c r="K104" s="144">
        <v>0</v>
      </c>
      <c r="L104" s="144">
        <v>0</v>
      </c>
      <c r="M104" s="144">
        <v>0</v>
      </c>
      <c r="N104" s="144">
        <v>0</v>
      </c>
      <c r="O104" s="146">
        <v>0</v>
      </c>
    </row>
    <row r="105" spans="1:15" ht="15.75" customHeight="1">
      <c r="A105" s="191"/>
      <c r="B105" s="170" t="s">
        <v>728</v>
      </c>
      <c r="C105" s="147">
        <v>13</v>
      </c>
      <c r="D105" s="147">
        <v>13</v>
      </c>
      <c r="E105" s="147">
        <v>0</v>
      </c>
      <c r="F105" s="147">
        <v>0</v>
      </c>
      <c r="G105" s="147">
        <v>0</v>
      </c>
      <c r="H105" s="147">
        <v>0</v>
      </c>
      <c r="I105" s="147">
        <v>0</v>
      </c>
      <c r="J105" s="147">
        <v>0</v>
      </c>
      <c r="K105" s="147">
        <v>0</v>
      </c>
      <c r="L105" s="147">
        <v>0</v>
      </c>
      <c r="M105" s="147">
        <v>0</v>
      </c>
      <c r="N105" s="147">
        <v>0</v>
      </c>
      <c r="O105" s="149">
        <v>0</v>
      </c>
    </row>
    <row r="106" spans="1:15" ht="15.75" customHeight="1">
      <c r="A106" s="171" t="s">
        <v>652</v>
      </c>
      <c r="B106" s="35" t="s">
        <v>468</v>
      </c>
      <c r="C106" s="141">
        <v>2969</v>
      </c>
      <c r="D106" s="141">
        <v>2778</v>
      </c>
      <c r="E106" s="141">
        <v>15</v>
      </c>
      <c r="F106" s="141">
        <v>2</v>
      </c>
      <c r="G106" s="141">
        <v>0</v>
      </c>
      <c r="H106" s="141">
        <v>17</v>
      </c>
      <c r="I106" s="141">
        <v>0</v>
      </c>
      <c r="J106" s="141">
        <v>0</v>
      </c>
      <c r="K106" s="141">
        <v>4</v>
      </c>
      <c r="L106" s="141">
        <v>7</v>
      </c>
      <c r="M106" s="141">
        <v>16</v>
      </c>
      <c r="N106" s="141">
        <v>19</v>
      </c>
      <c r="O106" s="172">
        <v>111</v>
      </c>
    </row>
    <row r="107" spans="1:15" ht="15.75" customHeight="1">
      <c r="A107" s="190" t="s">
        <v>18</v>
      </c>
      <c r="B107" s="118" t="s">
        <v>637</v>
      </c>
      <c r="C107" s="144">
        <v>1138</v>
      </c>
      <c r="D107" s="144">
        <v>1049</v>
      </c>
      <c r="E107" s="144">
        <v>8</v>
      </c>
      <c r="F107" s="144">
        <v>1</v>
      </c>
      <c r="G107" s="144">
        <v>0</v>
      </c>
      <c r="H107" s="144">
        <v>6</v>
      </c>
      <c r="I107" s="144">
        <v>0</v>
      </c>
      <c r="J107" s="144">
        <v>0</v>
      </c>
      <c r="K107" s="144">
        <v>3</v>
      </c>
      <c r="L107" s="144">
        <v>3</v>
      </c>
      <c r="M107" s="144">
        <v>9</v>
      </c>
      <c r="N107" s="144">
        <v>10</v>
      </c>
      <c r="O107" s="146">
        <v>49</v>
      </c>
    </row>
    <row r="108" spans="1:15" ht="15.75" customHeight="1">
      <c r="A108" s="190"/>
      <c r="B108" s="118" t="s">
        <v>638</v>
      </c>
      <c r="C108" s="144">
        <v>1827</v>
      </c>
      <c r="D108" s="144">
        <v>1725</v>
      </c>
      <c r="E108" s="144">
        <v>7</v>
      </c>
      <c r="F108" s="144">
        <v>1</v>
      </c>
      <c r="G108" s="144">
        <v>0</v>
      </c>
      <c r="H108" s="144">
        <v>11</v>
      </c>
      <c r="I108" s="144">
        <v>0</v>
      </c>
      <c r="J108" s="144">
        <v>0</v>
      </c>
      <c r="K108" s="144">
        <v>1</v>
      </c>
      <c r="L108" s="144">
        <v>4</v>
      </c>
      <c r="M108" s="144">
        <v>7</v>
      </c>
      <c r="N108" s="144">
        <v>9</v>
      </c>
      <c r="O108" s="146">
        <v>62</v>
      </c>
    </row>
    <row r="109" spans="1:15" s="3" customFormat="1" ht="15.75" customHeight="1">
      <c r="A109" s="190"/>
      <c r="B109" s="169" t="s">
        <v>727</v>
      </c>
      <c r="C109" s="144">
        <v>0</v>
      </c>
      <c r="D109" s="144">
        <v>0</v>
      </c>
      <c r="E109" s="144">
        <v>0</v>
      </c>
      <c r="F109" s="144">
        <v>0</v>
      </c>
      <c r="G109" s="144">
        <v>0</v>
      </c>
      <c r="H109" s="144">
        <v>0</v>
      </c>
      <c r="I109" s="144">
        <v>0</v>
      </c>
      <c r="J109" s="144">
        <v>0</v>
      </c>
      <c r="K109" s="144">
        <v>0</v>
      </c>
      <c r="L109" s="144">
        <v>0</v>
      </c>
      <c r="M109" s="144">
        <v>0</v>
      </c>
      <c r="N109" s="144">
        <v>0</v>
      </c>
      <c r="O109" s="146">
        <v>0</v>
      </c>
    </row>
    <row r="110" spans="1:15" ht="15.75" customHeight="1">
      <c r="A110" s="191"/>
      <c r="B110" s="170" t="s">
        <v>728</v>
      </c>
      <c r="C110" s="147">
        <v>4</v>
      </c>
      <c r="D110" s="147">
        <v>4</v>
      </c>
      <c r="E110" s="147">
        <v>0</v>
      </c>
      <c r="F110" s="147">
        <v>0</v>
      </c>
      <c r="G110" s="147">
        <v>0</v>
      </c>
      <c r="H110" s="147">
        <v>0</v>
      </c>
      <c r="I110" s="147">
        <v>0</v>
      </c>
      <c r="J110" s="147">
        <v>0</v>
      </c>
      <c r="K110" s="147">
        <v>0</v>
      </c>
      <c r="L110" s="147">
        <v>0</v>
      </c>
      <c r="M110" s="147">
        <v>0</v>
      </c>
      <c r="N110" s="147">
        <v>0</v>
      </c>
      <c r="O110" s="149">
        <v>0</v>
      </c>
    </row>
    <row r="111" spans="1:15" ht="15.75" customHeight="1">
      <c r="A111" s="171" t="s">
        <v>653</v>
      </c>
      <c r="B111" s="35" t="s">
        <v>468</v>
      </c>
      <c r="C111" s="141">
        <v>267</v>
      </c>
      <c r="D111" s="141">
        <v>265</v>
      </c>
      <c r="E111" s="141">
        <v>0</v>
      </c>
      <c r="F111" s="141">
        <v>0</v>
      </c>
      <c r="G111" s="141">
        <v>0</v>
      </c>
      <c r="H111" s="141">
        <v>0</v>
      </c>
      <c r="I111" s="141">
        <v>0</v>
      </c>
      <c r="J111" s="141">
        <v>0</v>
      </c>
      <c r="K111" s="141">
        <v>0</v>
      </c>
      <c r="L111" s="141">
        <v>0</v>
      </c>
      <c r="M111" s="141">
        <v>0</v>
      </c>
      <c r="N111" s="141">
        <v>0</v>
      </c>
      <c r="O111" s="172">
        <v>2</v>
      </c>
    </row>
    <row r="112" spans="1:15" ht="15.75" customHeight="1">
      <c r="A112" s="190" t="s">
        <v>19</v>
      </c>
      <c r="B112" s="118" t="s">
        <v>637</v>
      </c>
      <c r="C112" s="144">
        <v>97</v>
      </c>
      <c r="D112" s="144">
        <v>96</v>
      </c>
      <c r="E112" s="144">
        <v>0</v>
      </c>
      <c r="F112" s="144">
        <v>0</v>
      </c>
      <c r="G112" s="144">
        <v>0</v>
      </c>
      <c r="H112" s="144">
        <v>0</v>
      </c>
      <c r="I112" s="144">
        <v>0</v>
      </c>
      <c r="J112" s="144">
        <v>0</v>
      </c>
      <c r="K112" s="144">
        <v>0</v>
      </c>
      <c r="L112" s="144">
        <v>0</v>
      </c>
      <c r="M112" s="144">
        <v>0</v>
      </c>
      <c r="N112" s="144">
        <v>0</v>
      </c>
      <c r="O112" s="146">
        <v>1</v>
      </c>
    </row>
    <row r="113" spans="1:87" ht="15.75" customHeight="1">
      <c r="A113" s="190"/>
      <c r="B113" s="118" t="s">
        <v>638</v>
      </c>
      <c r="C113" s="144">
        <v>170</v>
      </c>
      <c r="D113" s="144">
        <v>169</v>
      </c>
      <c r="E113" s="144">
        <v>0</v>
      </c>
      <c r="F113" s="144">
        <v>0</v>
      </c>
      <c r="G113" s="144">
        <v>0</v>
      </c>
      <c r="H113" s="144">
        <v>0</v>
      </c>
      <c r="I113" s="144">
        <v>0</v>
      </c>
      <c r="J113" s="144">
        <v>0</v>
      </c>
      <c r="K113" s="144">
        <v>0</v>
      </c>
      <c r="L113" s="144">
        <v>0</v>
      </c>
      <c r="M113" s="144">
        <v>0</v>
      </c>
      <c r="N113" s="144">
        <v>0</v>
      </c>
      <c r="O113" s="146">
        <v>1</v>
      </c>
    </row>
    <row r="114" spans="1:87" s="3" customFormat="1" ht="15.75" customHeight="1">
      <c r="A114" s="190"/>
      <c r="B114" s="169" t="s">
        <v>727</v>
      </c>
      <c r="C114" s="144">
        <v>0</v>
      </c>
      <c r="D114" s="144">
        <v>0</v>
      </c>
      <c r="E114" s="144">
        <v>0</v>
      </c>
      <c r="F114" s="144">
        <v>0</v>
      </c>
      <c r="G114" s="144">
        <v>0</v>
      </c>
      <c r="H114" s="144">
        <v>0</v>
      </c>
      <c r="I114" s="144">
        <v>0</v>
      </c>
      <c r="J114" s="144">
        <v>0</v>
      </c>
      <c r="K114" s="144">
        <v>0</v>
      </c>
      <c r="L114" s="144">
        <v>0</v>
      </c>
      <c r="M114" s="144">
        <v>0</v>
      </c>
      <c r="N114" s="144">
        <v>0</v>
      </c>
      <c r="O114" s="146">
        <v>0</v>
      </c>
    </row>
    <row r="115" spans="1:87" ht="15.75" customHeight="1">
      <c r="A115" s="191"/>
      <c r="B115" s="170" t="s">
        <v>728</v>
      </c>
      <c r="C115" s="147">
        <v>0</v>
      </c>
      <c r="D115" s="147">
        <v>0</v>
      </c>
      <c r="E115" s="147">
        <v>0</v>
      </c>
      <c r="F115" s="147">
        <v>0</v>
      </c>
      <c r="G115" s="147">
        <v>0</v>
      </c>
      <c r="H115" s="147">
        <v>0</v>
      </c>
      <c r="I115" s="147">
        <v>0</v>
      </c>
      <c r="J115" s="147">
        <v>0</v>
      </c>
      <c r="K115" s="147">
        <v>0</v>
      </c>
      <c r="L115" s="147">
        <v>0</v>
      </c>
      <c r="M115" s="147">
        <v>0</v>
      </c>
      <c r="N115" s="147">
        <v>0</v>
      </c>
      <c r="O115" s="149">
        <v>0</v>
      </c>
    </row>
    <row r="116" spans="1:87" ht="15.75" customHeight="1">
      <c r="A116" s="171" t="s">
        <v>654</v>
      </c>
      <c r="B116" s="35" t="s">
        <v>468</v>
      </c>
      <c r="C116" s="141">
        <v>21</v>
      </c>
      <c r="D116" s="141">
        <v>18</v>
      </c>
      <c r="E116" s="141">
        <v>1</v>
      </c>
      <c r="F116" s="141">
        <v>0</v>
      </c>
      <c r="G116" s="141">
        <v>0</v>
      </c>
      <c r="H116" s="141">
        <v>0</v>
      </c>
      <c r="I116" s="141">
        <v>0</v>
      </c>
      <c r="J116" s="141">
        <v>0</v>
      </c>
      <c r="K116" s="141">
        <v>2</v>
      </c>
      <c r="L116" s="141">
        <v>0</v>
      </c>
      <c r="M116" s="141">
        <v>0</v>
      </c>
      <c r="N116" s="141">
        <v>0</v>
      </c>
      <c r="O116" s="172">
        <v>0</v>
      </c>
    </row>
    <row r="117" spans="1:87" ht="15.75" customHeight="1">
      <c r="A117" s="190" t="s">
        <v>20</v>
      </c>
      <c r="B117" s="118" t="s">
        <v>637</v>
      </c>
      <c r="C117" s="144">
        <v>10</v>
      </c>
      <c r="D117" s="144">
        <v>8</v>
      </c>
      <c r="E117" s="144">
        <v>1</v>
      </c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1</v>
      </c>
      <c r="L117" s="144">
        <v>0</v>
      </c>
      <c r="M117" s="144">
        <v>0</v>
      </c>
      <c r="N117" s="144">
        <v>0</v>
      </c>
      <c r="O117" s="146">
        <v>0</v>
      </c>
    </row>
    <row r="118" spans="1:87" ht="15.75" customHeight="1">
      <c r="A118" s="190"/>
      <c r="B118" s="118" t="s">
        <v>638</v>
      </c>
      <c r="C118" s="144">
        <v>11</v>
      </c>
      <c r="D118" s="144">
        <v>10</v>
      </c>
      <c r="E118" s="144">
        <v>0</v>
      </c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1</v>
      </c>
      <c r="L118" s="144">
        <v>0</v>
      </c>
      <c r="M118" s="144">
        <v>0</v>
      </c>
      <c r="N118" s="144">
        <v>0</v>
      </c>
      <c r="O118" s="146">
        <v>0</v>
      </c>
    </row>
    <row r="119" spans="1:87" s="3" customFormat="1" ht="15.75" customHeight="1">
      <c r="A119" s="190"/>
      <c r="B119" s="169" t="s">
        <v>727</v>
      </c>
      <c r="C119" s="144">
        <v>0</v>
      </c>
      <c r="D119" s="144">
        <v>0</v>
      </c>
      <c r="E119" s="144">
        <v>0</v>
      </c>
      <c r="F119" s="144">
        <v>0</v>
      </c>
      <c r="G119" s="144">
        <v>0</v>
      </c>
      <c r="H119" s="144">
        <v>0</v>
      </c>
      <c r="I119" s="144">
        <v>0</v>
      </c>
      <c r="J119" s="144">
        <v>0</v>
      </c>
      <c r="K119" s="144">
        <v>0</v>
      </c>
      <c r="L119" s="144">
        <v>0</v>
      </c>
      <c r="M119" s="144">
        <v>0</v>
      </c>
      <c r="N119" s="144">
        <v>0</v>
      </c>
      <c r="O119" s="146">
        <v>0</v>
      </c>
    </row>
    <row r="120" spans="1:87" ht="15.75" customHeight="1">
      <c r="A120" s="191"/>
      <c r="B120" s="170" t="s">
        <v>728</v>
      </c>
      <c r="C120" s="147">
        <v>0</v>
      </c>
      <c r="D120" s="147">
        <v>0</v>
      </c>
      <c r="E120" s="147">
        <v>0</v>
      </c>
      <c r="F120" s="147">
        <v>0</v>
      </c>
      <c r="G120" s="147">
        <v>0</v>
      </c>
      <c r="H120" s="147">
        <v>0</v>
      </c>
      <c r="I120" s="147">
        <v>0</v>
      </c>
      <c r="J120" s="147">
        <v>0</v>
      </c>
      <c r="K120" s="147">
        <v>0</v>
      </c>
      <c r="L120" s="147">
        <v>0</v>
      </c>
      <c r="M120" s="147">
        <v>0</v>
      </c>
      <c r="N120" s="147">
        <v>0</v>
      </c>
      <c r="O120" s="149">
        <v>0</v>
      </c>
    </row>
    <row r="121" spans="1:87" ht="17.25" customHeight="1">
      <c r="A121" s="24" t="s">
        <v>396</v>
      </c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CI121" s="3"/>
    </row>
    <row r="122" spans="1:87" ht="17.25" customHeight="1">
      <c r="A122" s="120" t="s">
        <v>719</v>
      </c>
      <c r="AO122" s="3"/>
    </row>
    <row r="123" spans="1:87" ht="17.25" customHeight="1">
      <c r="A123" s="26" t="s">
        <v>39</v>
      </c>
      <c r="CI123" s="3"/>
    </row>
    <row r="124" spans="1:87" ht="17.25" customHeight="1">
      <c r="AP124" s="27"/>
      <c r="CI124" s="3"/>
    </row>
    <row r="125" spans="1:87" ht="17.25" customHeight="1">
      <c r="A125" s="150"/>
      <c r="CI125" s="3"/>
    </row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</mergeCells>
  <phoneticPr fontId="4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I125"/>
  <sheetViews>
    <sheetView workbookViewId="0">
      <selection activeCell="A125" sqref="A125"/>
    </sheetView>
  </sheetViews>
  <sheetFormatPr defaultColWidth="12" defaultRowHeight="12"/>
  <cols>
    <col min="1" max="1" width="15.83203125" style="3" customWidth="1"/>
    <col min="2" max="2" width="12.83203125" style="2" customWidth="1"/>
    <col min="3" max="6" width="18.5" style="2" customWidth="1"/>
    <col min="7" max="7" width="20.1640625" style="2" customWidth="1"/>
    <col min="8" max="14" width="18.5" style="2" customWidth="1"/>
    <col min="15" max="15" width="18.5" style="3" customWidth="1"/>
    <col min="16" max="16384" width="12" style="2"/>
  </cols>
  <sheetData>
    <row r="1" spans="1:87" ht="22.7" customHeight="1">
      <c r="A1" s="1" t="s">
        <v>712</v>
      </c>
      <c r="CI1" s="3"/>
    </row>
    <row r="2" spans="1:87" s="33" customFormat="1" ht="20.25" customHeight="1">
      <c r="A2" s="140" t="s">
        <v>720</v>
      </c>
      <c r="B2" s="32"/>
      <c r="C2" s="33" t="str">
        <f>IF(C6=SUM(C11,C16,C21,C26,C31,C36,C41,C46,C51,C56,C61,C66,C71,C76,C81,C86,C91,C96,C101,C106,C111,C116),"","*")</f>
        <v/>
      </c>
      <c r="D2" s="33" t="str">
        <f>IF(D6=SUM(D11,D16,D21,D26,D31,D36,D41,D46,D51,D56,D61,D66,D71,D76,D81,D86,D91,D96,D101,D106,D111,D116),"","*")</f>
        <v/>
      </c>
      <c r="F2" s="33" t="str">
        <f>IF(F6=SUM(F11,F16,F21,F26,F31,F36,F41,F46,F51,F56,F61,F66,F71,F76,F81,F86,F91,F96,F101,F106,F111,F116),"","*")</f>
        <v/>
      </c>
      <c r="G2" s="33" t="str">
        <f>IF(G6=SUM(G11,G16,G21,G26,G31,G36,G41,G46,G51,G56,G61,G66,G71,G76,G81,G86,G91,G96,G101,G106,G111,G116),"","*")</f>
        <v/>
      </c>
      <c r="H2" s="33" t="str">
        <f>IF(H6=SUM(H11,H16,H21,H26,H31,H36,H41,H46,H51,H56,H61,H66,H71,H76,H81,H86,H91,H96,H101,H106,H111,H116),"","*")</f>
        <v/>
      </c>
      <c r="I2" s="33" t="str">
        <f>IF(I6=SUM(I11,I16,I21,I26,I31,I36,I41,I46,I51,I56,I61,I66,I71,I76,I81,I86,I91,I96,I101,I106,I111,I116),"","*")</f>
        <v/>
      </c>
      <c r="L2" s="33" t="str">
        <f>IF(L6=SUM(L11,L16,L21,L26,L31,L36,L41,L46,L51,L56,L61,L66,L71,L76,L81,L86,L91,L96,L101,L106,L111,L116),"","*")</f>
        <v/>
      </c>
      <c r="M2" s="33" t="str">
        <f>IF(M6=SUM(M11,M16,M21,M26,M31,M36,M41,M46,M51,M56,M61,M66,M71,M76,M81,M86,M91,M96,M101,M106,M111,M116),"","*")</f>
        <v/>
      </c>
      <c r="N2" s="33" t="str">
        <f>IF(N6=SUM(N11,N16,N21,N26,N31,N36,N41,N46,N51,N56,N61,N66,N71,N76,N81,N86,N91,N96,N101,N106,N111,N116),"","*")</f>
        <v/>
      </c>
      <c r="O2" s="34" t="str">
        <f>IF(O6=SUM(O11,O16,O21,O26,O31,O36,O41,O46,O51,O56,O61,O66,O71,O76,O81,O86,O91,O96,O101,O106,O111,O116),"","*")</f>
        <v/>
      </c>
      <c r="CI2" s="34"/>
    </row>
    <row r="3" spans="1:87" s="17" customFormat="1" ht="18" customHeight="1">
      <c r="A3" s="176" t="s">
        <v>437</v>
      </c>
      <c r="B3" s="195"/>
      <c r="C3" s="200" t="s">
        <v>438</v>
      </c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</row>
    <row r="4" spans="1:87" s="11" customFormat="1" ht="34.5" customHeight="1">
      <c r="A4" s="196"/>
      <c r="B4" s="197"/>
      <c r="C4" s="184" t="s">
        <v>441</v>
      </c>
      <c r="D4" s="186" t="s">
        <v>713</v>
      </c>
      <c r="E4" s="202" t="s">
        <v>659</v>
      </c>
      <c r="F4" s="184" t="s">
        <v>721</v>
      </c>
      <c r="G4" s="186" t="s">
        <v>444</v>
      </c>
      <c r="H4" s="186" t="s">
        <v>715</v>
      </c>
      <c r="I4" s="203" t="s">
        <v>660</v>
      </c>
      <c r="J4" s="184" t="s">
        <v>705</v>
      </c>
      <c r="K4" s="184" t="s">
        <v>706</v>
      </c>
      <c r="L4" s="186" t="s">
        <v>716</v>
      </c>
      <c r="M4" s="186" t="s">
        <v>717</v>
      </c>
      <c r="N4" s="186" t="s">
        <v>718</v>
      </c>
      <c r="O4" s="188" t="s">
        <v>451</v>
      </c>
    </row>
    <row r="5" spans="1:87" ht="56.25" customHeight="1">
      <c r="A5" s="198"/>
      <c r="B5" s="199"/>
      <c r="C5" s="185"/>
      <c r="D5" s="185"/>
      <c r="E5" s="185"/>
      <c r="F5" s="185"/>
      <c r="G5" s="185"/>
      <c r="H5" s="185"/>
      <c r="I5" s="204"/>
      <c r="J5" s="185"/>
      <c r="K5" s="185"/>
      <c r="L5" s="185"/>
      <c r="M5" s="185"/>
      <c r="N5" s="185"/>
      <c r="O5" s="189"/>
    </row>
    <row r="6" spans="1:87" s="98" customFormat="1" ht="15.75" customHeight="1">
      <c r="A6" s="158" t="s">
        <v>631</v>
      </c>
      <c r="B6" s="159" t="s">
        <v>722</v>
      </c>
      <c r="C6" s="160">
        <v>265487</v>
      </c>
      <c r="D6" s="160">
        <v>226201</v>
      </c>
      <c r="E6" s="160">
        <v>13120</v>
      </c>
      <c r="F6" s="160">
        <v>1087</v>
      </c>
      <c r="G6" s="160">
        <v>58</v>
      </c>
      <c r="H6" s="160">
        <v>1339</v>
      </c>
      <c r="I6" s="160">
        <v>66</v>
      </c>
      <c r="J6" s="160">
        <v>0</v>
      </c>
      <c r="K6" s="160">
        <v>566</v>
      </c>
      <c r="L6" s="160">
        <v>713</v>
      </c>
      <c r="M6" s="160">
        <v>2062</v>
      </c>
      <c r="N6" s="160">
        <v>5618</v>
      </c>
      <c r="O6" s="161">
        <v>14657</v>
      </c>
      <c r="P6" s="126"/>
    </row>
    <row r="7" spans="1:87" s="98" customFormat="1" ht="15.75" customHeight="1">
      <c r="A7" s="193" t="s">
        <v>218</v>
      </c>
      <c r="B7" s="162" t="s">
        <v>723</v>
      </c>
      <c r="C7" s="163">
        <v>101514</v>
      </c>
      <c r="D7" s="163">
        <v>86890</v>
      </c>
      <c r="E7" s="163">
        <v>4691</v>
      </c>
      <c r="F7" s="163">
        <v>672</v>
      </c>
      <c r="G7" s="163">
        <v>15</v>
      </c>
      <c r="H7" s="163">
        <v>419</v>
      </c>
      <c r="I7" s="163">
        <v>19</v>
      </c>
      <c r="J7" s="163">
        <v>0</v>
      </c>
      <c r="K7" s="163">
        <v>226</v>
      </c>
      <c r="L7" s="163">
        <v>237</v>
      </c>
      <c r="M7" s="163">
        <v>853</v>
      </c>
      <c r="N7" s="163">
        <v>1920</v>
      </c>
      <c r="O7" s="164">
        <v>5572</v>
      </c>
    </row>
    <row r="8" spans="1:87" s="98" customFormat="1" ht="15.75" customHeight="1">
      <c r="A8" s="193"/>
      <c r="B8" s="162" t="s">
        <v>724</v>
      </c>
      <c r="C8" s="163">
        <v>163196</v>
      </c>
      <c r="D8" s="163">
        <v>138634</v>
      </c>
      <c r="E8" s="163">
        <v>8422</v>
      </c>
      <c r="F8" s="163">
        <v>359</v>
      </c>
      <c r="G8" s="163">
        <v>43</v>
      </c>
      <c r="H8" s="163">
        <v>919</v>
      </c>
      <c r="I8" s="163">
        <v>47</v>
      </c>
      <c r="J8" s="163">
        <v>0</v>
      </c>
      <c r="K8" s="163">
        <v>340</v>
      </c>
      <c r="L8" s="163">
        <v>476</v>
      </c>
      <c r="M8" s="163">
        <v>1206</v>
      </c>
      <c r="N8" s="163">
        <v>3698</v>
      </c>
      <c r="O8" s="164">
        <v>9052</v>
      </c>
    </row>
    <row r="9" spans="1:87" s="100" customFormat="1" ht="15.75" customHeight="1">
      <c r="A9" s="193"/>
      <c r="B9" s="165" t="s">
        <v>725</v>
      </c>
      <c r="C9" s="163">
        <v>0</v>
      </c>
      <c r="D9" s="163">
        <v>0</v>
      </c>
      <c r="E9" s="163">
        <v>0</v>
      </c>
      <c r="F9" s="163">
        <v>0</v>
      </c>
      <c r="G9" s="163">
        <v>0</v>
      </c>
      <c r="H9" s="163">
        <v>0</v>
      </c>
      <c r="I9" s="163">
        <v>0</v>
      </c>
      <c r="J9" s="163">
        <v>0</v>
      </c>
      <c r="K9" s="163">
        <v>0</v>
      </c>
      <c r="L9" s="163">
        <v>0</v>
      </c>
      <c r="M9" s="163">
        <v>0</v>
      </c>
      <c r="N9" s="163">
        <v>0</v>
      </c>
      <c r="O9" s="164">
        <v>0</v>
      </c>
    </row>
    <row r="10" spans="1:87" s="98" customFormat="1" ht="15.75" customHeight="1">
      <c r="A10" s="194"/>
      <c r="B10" s="166" t="s">
        <v>726</v>
      </c>
      <c r="C10" s="163">
        <v>777</v>
      </c>
      <c r="D10" s="163">
        <v>677</v>
      </c>
      <c r="E10" s="163">
        <v>7</v>
      </c>
      <c r="F10" s="163">
        <v>56</v>
      </c>
      <c r="G10" s="163">
        <v>0</v>
      </c>
      <c r="H10" s="163">
        <v>1</v>
      </c>
      <c r="I10" s="163">
        <v>0</v>
      </c>
      <c r="J10" s="163">
        <v>0</v>
      </c>
      <c r="K10" s="163">
        <v>0</v>
      </c>
      <c r="L10" s="163">
        <v>0</v>
      </c>
      <c r="M10" s="163">
        <v>3</v>
      </c>
      <c r="N10" s="163">
        <v>0</v>
      </c>
      <c r="O10" s="164">
        <v>33</v>
      </c>
    </row>
    <row r="11" spans="1:87" ht="15.75" customHeight="1">
      <c r="A11" s="167" t="s">
        <v>467</v>
      </c>
      <c r="B11" s="41" t="s">
        <v>468</v>
      </c>
      <c r="C11" s="168">
        <v>47611</v>
      </c>
      <c r="D11" s="168">
        <v>38577</v>
      </c>
      <c r="E11" s="168">
        <v>3509</v>
      </c>
      <c r="F11" s="168">
        <v>31</v>
      </c>
      <c r="G11" s="168">
        <v>12</v>
      </c>
      <c r="H11" s="168">
        <v>316</v>
      </c>
      <c r="I11" s="168">
        <v>20</v>
      </c>
      <c r="J11" s="168">
        <v>0</v>
      </c>
      <c r="K11" s="168">
        <v>71</v>
      </c>
      <c r="L11" s="168">
        <v>129</v>
      </c>
      <c r="M11" s="168">
        <v>73</v>
      </c>
      <c r="N11" s="168">
        <v>1812</v>
      </c>
      <c r="O11" s="143">
        <v>3061</v>
      </c>
    </row>
    <row r="12" spans="1:87" ht="15.75" customHeight="1">
      <c r="A12" s="192" t="s">
        <v>212</v>
      </c>
      <c r="B12" s="118" t="s">
        <v>637</v>
      </c>
      <c r="C12" s="144">
        <v>15197</v>
      </c>
      <c r="D12" s="144">
        <v>12169</v>
      </c>
      <c r="E12" s="144">
        <v>1204</v>
      </c>
      <c r="F12" s="144">
        <v>9</v>
      </c>
      <c r="G12" s="144">
        <v>3</v>
      </c>
      <c r="H12" s="144">
        <v>92</v>
      </c>
      <c r="I12" s="144">
        <v>5</v>
      </c>
      <c r="J12" s="144">
        <v>0</v>
      </c>
      <c r="K12" s="144">
        <v>19</v>
      </c>
      <c r="L12" s="144">
        <v>33</v>
      </c>
      <c r="M12" s="144">
        <v>24</v>
      </c>
      <c r="N12" s="144">
        <v>615</v>
      </c>
      <c r="O12" s="146">
        <v>1024</v>
      </c>
    </row>
    <row r="13" spans="1:87" ht="15.75" customHeight="1">
      <c r="A13" s="192"/>
      <c r="B13" s="118" t="s">
        <v>638</v>
      </c>
      <c r="C13" s="144">
        <v>32398</v>
      </c>
      <c r="D13" s="144">
        <v>26393</v>
      </c>
      <c r="E13" s="144">
        <v>2305</v>
      </c>
      <c r="F13" s="144">
        <v>22</v>
      </c>
      <c r="G13" s="144">
        <v>9</v>
      </c>
      <c r="H13" s="144">
        <v>224</v>
      </c>
      <c r="I13" s="144">
        <v>15</v>
      </c>
      <c r="J13" s="144">
        <v>0</v>
      </c>
      <c r="K13" s="144">
        <v>52</v>
      </c>
      <c r="L13" s="144">
        <v>96</v>
      </c>
      <c r="M13" s="144">
        <v>49</v>
      </c>
      <c r="N13" s="144">
        <v>1197</v>
      </c>
      <c r="O13" s="146">
        <v>2036</v>
      </c>
    </row>
    <row r="14" spans="1:87" s="3" customFormat="1" ht="15.75" customHeight="1">
      <c r="A14" s="151"/>
      <c r="B14" s="169" t="s">
        <v>727</v>
      </c>
      <c r="C14" s="144">
        <v>0</v>
      </c>
      <c r="D14" s="144">
        <v>0</v>
      </c>
      <c r="E14" s="144">
        <v>0</v>
      </c>
      <c r="F14" s="144">
        <v>0</v>
      </c>
      <c r="G14" s="144">
        <v>0</v>
      </c>
      <c r="H14" s="144">
        <v>0</v>
      </c>
      <c r="I14" s="144">
        <v>0</v>
      </c>
      <c r="J14" s="144">
        <v>0</v>
      </c>
      <c r="K14" s="144">
        <v>0</v>
      </c>
      <c r="L14" s="144">
        <v>0</v>
      </c>
      <c r="M14" s="144">
        <v>0</v>
      </c>
      <c r="N14" s="144">
        <v>0</v>
      </c>
      <c r="O14" s="146">
        <v>0</v>
      </c>
    </row>
    <row r="15" spans="1:87" ht="15.75" customHeight="1">
      <c r="A15" s="152"/>
      <c r="B15" s="170" t="s">
        <v>728</v>
      </c>
      <c r="C15" s="147">
        <v>16</v>
      </c>
      <c r="D15" s="147">
        <v>15</v>
      </c>
      <c r="E15" s="147">
        <v>0</v>
      </c>
      <c r="F15" s="147">
        <v>0</v>
      </c>
      <c r="G15" s="147">
        <v>0</v>
      </c>
      <c r="H15" s="147">
        <v>0</v>
      </c>
      <c r="I15" s="147">
        <v>0</v>
      </c>
      <c r="J15" s="147">
        <v>0</v>
      </c>
      <c r="K15" s="147">
        <v>0</v>
      </c>
      <c r="L15" s="147">
        <v>0</v>
      </c>
      <c r="M15" s="147">
        <v>0</v>
      </c>
      <c r="N15" s="147">
        <v>0</v>
      </c>
      <c r="O15" s="149">
        <v>1</v>
      </c>
    </row>
    <row r="16" spans="1:87" ht="15.75" customHeight="1">
      <c r="A16" s="171" t="s">
        <v>471</v>
      </c>
      <c r="B16" s="35" t="s">
        <v>468</v>
      </c>
      <c r="C16" s="141">
        <v>34780</v>
      </c>
      <c r="D16" s="141">
        <v>26215</v>
      </c>
      <c r="E16" s="141">
        <v>1167</v>
      </c>
      <c r="F16" s="141">
        <v>13</v>
      </c>
      <c r="G16" s="141">
        <v>9</v>
      </c>
      <c r="H16" s="141">
        <v>117</v>
      </c>
      <c r="I16" s="141">
        <v>5</v>
      </c>
      <c r="J16" s="141">
        <v>0</v>
      </c>
      <c r="K16" s="141">
        <v>18</v>
      </c>
      <c r="L16" s="141">
        <v>44</v>
      </c>
      <c r="M16" s="141">
        <v>31</v>
      </c>
      <c r="N16" s="141">
        <v>2199</v>
      </c>
      <c r="O16" s="172">
        <v>4962</v>
      </c>
    </row>
    <row r="17" spans="1:15" ht="15.75" customHeight="1">
      <c r="A17" s="190" t="s">
        <v>213</v>
      </c>
      <c r="B17" s="118" t="s">
        <v>637</v>
      </c>
      <c r="C17" s="144">
        <v>11863</v>
      </c>
      <c r="D17" s="144">
        <v>9020</v>
      </c>
      <c r="E17" s="144">
        <v>400</v>
      </c>
      <c r="F17" s="144">
        <v>8</v>
      </c>
      <c r="G17" s="144">
        <v>0</v>
      </c>
      <c r="H17" s="144">
        <v>36</v>
      </c>
      <c r="I17" s="144">
        <v>0</v>
      </c>
      <c r="J17" s="144">
        <v>0</v>
      </c>
      <c r="K17" s="144">
        <v>8</v>
      </c>
      <c r="L17" s="144">
        <v>15</v>
      </c>
      <c r="M17" s="144">
        <v>12</v>
      </c>
      <c r="N17" s="144">
        <v>741</v>
      </c>
      <c r="O17" s="146">
        <v>1623</v>
      </c>
    </row>
    <row r="18" spans="1:15" ht="15.75" customHeight="1">
      <c r="A18" s="190"/>
      <c r="B18" s="118" t="s">
        <v>638</v>
      </c>
      <c r="C18" s="144">
        <v>22901</v>
      </c>
      <c r="D18" s="144">
        <v>17186</v>
      </c>
      <c r="E18" s="144">
        <v>767</v>
      </c>
      <c r="F18" s="144">
        <v>5</v>
      </c>
      <c r="G18" s="144">
        <v>9</v>
      </c>
      <c r="H18" s="144">
        <v>81</v>
      </c>
      <c r="I18" s="144">
        <v>5</v>
      </c>
      <c r="J18" s="144">
        <v>0</v>
      </c>
      <c r="K18" s="144">
        <v>10</v>
      </c>
      <c r="L18" s="144">
        <v>29</v>
      </c>
      <c r="M18" s="144">
        <v>19</v>
      </c>
      <c r="N18" s="144">
        <v>1458</v>
      </c>
      <c r="O18" s="146">
        <v>3332</v>
      </c>
    </row>
    <row r="19" spans="1:15" s="3" customFormat="1" ht="15.75" customHeight="1">
      <c r="A19" s="190"/>
      <c r="B19" s="169" t="s">
        <v>727</v>
      </c>
      <c r="C19" s="144">
        <v>0</v>
      </c>
      <c r="D19" s="144">
        <v>0</v>
      </c>
      <c r="E19" s="144">
        <v>0</v>
      </c>
      <c r="F19" s="144">
        <v>0</v>
      </c>
      <c r="G19" s="144">
        <v>0</v>
      </c>
      <c r="H19" s="144">
        <v>0</v>
      </c>
      <c r="I19" s="144">
        <v>0</v>
      </c>
      <c r="J19" s="144">
        <v>0</v>
      </c>
      <c r="K19" s="144">
        <v>0</v>
      </c>
      <c r="L19" s="144">
        <v>0</v>
      </c>
      <c r="M19" s="144">
        <v>0</v>
      </c>
      <c r="N19" s="144">
        <v>0</v>
      </c>
      <c r="O19" s="146">
        <v>0</v>
      </c>
    </row>
    <row r="20" spans="1:15" ht="15.75" customHeight="1">
      <c r="A20" s="191"/>
      <c r="B20" s="170" t="s">
        <v>728</v>
      </c>
      <c r="C20" s="147">
        <v>16</v>
      </c>
      <c r="D20" s="147">
        <v>9</v>
      </c>
      <c r="E20" s="147">
        <v>0</v>
      </c>
      <c r="F20" s="147">
        <v>0</v>
      </c>
      <c r="G20" s="147">
        <v>0</v>
      </c>
      <c r="H20" s="147">
        <v>0</v>
      </c>
      <c r="I20" s="147">
        <v>0</v>
      </c>
      <c r="J20" s="147">
        <v>0</v>
      </c>
      <c r="K20" s="147">
        <v>0</v>
      </c>
      <c r="L20" s="147">
        <v>0</v>
      </c>
      <c r="M20" s="147">
        <v>0</v>
      </c>
      <c r="N20" s="147">
        <v>0</v>
      </c>
      <c r="O20" s="149">
        <v>7</v>
      </c>
    </row>
    <row r="21" spans="1:15" ht="15.75" customHeight="1">
      <c r="A21" s="171" t="s">
        <v>472</v>
      </c>
      <c r="B21" s="35" t="s">
        <v>468</v>
      </c>
      <c r="C21" s="141">
        <v>24919</v>
      </c>
      <c r="D21" s="141">
        <v>23182</v>
      </c>
      <c r="E21" s="141">
        <v>221</v>
      </c>
      <c r="F21" s="141">
        <v>47</v>
      </c>
      <c r="G21" s="141">
        <v>3</v>
      </c>
      <c r="H21" s="141">
        <v>170</v>
      </c>
      <c r="I21" s="141">
        <v>8</v>
      </c>
      <c r="J21" s="141">
        <v>0</v>
      </c>
      <c r="K21" s="141">
        <v>14</v>
      </c>
      <c r="L21" s="141">
        <v>27</v>
      </c>
      <c r="M21" s="141">
        <v>336</v>
      </c>
      <c r="N21" s="141">
        <v>94</v>
      </c>
      <c r="O21" s="172">
        <v>817</v>
      </c>
    </row>
    <row r="22" spans="1:15" ht="15.75" customHeight="1">
      <c r="A22" s="190" t="s">
        <v>214</v>
      </c>
      <c r="B22" s="118" t="s">
        <v>637</v>
      </c>
      <c r="C22" s="144">
        <v>9799</v>
      </c>
      <c r="D22" s="144">
        <v>9055</v>
      </c>
      <c r="E22" s="144">
        <v>108</v>
      </c>
      <c r="F22" s="144">
        <v>32</v>
      </c>
      <c r="G22" s="144">
        <v>0</v>
      </c>
      <c r="H22" s="144">
        <v>58</v>
      </c>
      <c r="I22" s="144">
        <v>6</v>
      </c>
      <c r="J22" s="144">
        <v>0</v>
      </c>
      <c r="K22" s="144">
        <v>5</v>
      </c>
      <c r="L22" s="144">
        <v>9</v>
      </c>
      <c r="M22" s="144">
        <v>136</v>
      </c>
      <c r="N22" s="144">
        <v>49</v>
      </c>
      <c r="O22" s="146">
        <v>341</v>
      </c>
    </row>
    <row r="23" spans="1:15" ht="15.75" customHeight="1">
      <c r="A23" s="190"/>
      <c r="B23" s="118" t="s">
        <v>638</v>
      </c>
      <c r="C23" s="144">
        <v>15081</v>
      </c>
      <c r="D23" s="144">
        <v>14091</v>
      </c>
      <c r="E23" s="144">
        <v>113</v>
      </c>
      <c r="F23" s="144">
        <v>15</v>
      </c>
      <c r="G23" s="144">
        <v>3</v>
      </c>
      <c r="H23" s="144">
        <v>112</v>
      </c>
      <c r="I23" s="144">
        <v>2</v>
      </c>
      <c r="J23" s="144">
        <v>0</v>
      </c>
      <c r="K23" s="144">
        <v>9</v>
      </c>
      <c r="L23" s="144">
        <v>18</v>
      </c>
      <c r="M23" s="144">
        <v>200</v>
      </c>
      <c r="N23" s="144">
        <v>45</v>
      </c>
      <c r="O23" s="146">
        <v>473</v>
      </c>
    </row>
    <row r="24" spans="1:15" s="3" customFormat="1" ht="15.75" customHeight="1">
      <c r="A24" s="190"/>
      <c r="B24" s="169" t="s">
        <v>727</v>
      </c>
      <c r="C24" s="144">
        <v>0</v>
      </c>
      <c r="D24" s="144">
        <v>0</v>
      </c>
      <c r="E24" s="144">
        <v>0</v>
      </c>
      <c r="F24" s="144">
        <v>0</v>
      </c>
      <c r="G24" s="144">
        <v>0</v>
      </c>
      <c r="H24" s="144">
        <v>0</v>
      </c>
      <c r="I24" s="144">
        <v>0</v>
      </c>
      <c r="J24" s="144">
        <v>0</v>
      </c>
      <c r="K24" s="144">
        <v>0</v>
      </c>
      <c r="L24" s="144">
        <v>0</v>
      </c>
      <c r="M24" s="144">
        <v>0</v>
      </c>
      <c r="N24" s="144">
        <v>0</v>
      </c>
      <c r="O24" s="146">
        <v>0</v>
      </c>
    </row>
    <row r="25" spans="1:15" ht="15.75" customHeight="1">
      <c r="A25" s="191"/>
      <c r="B25" s="170" t="s">
        <v>728</v>
      </c>
      <c r="C25" s="147">
        <v>39</v>
      </c>
      <c r="D25" s="147">
        <v>36</v>
      </c>
      <c r="E25" s="147">
        <v>0</v>
      </c>
      <c r="F25" s="147">
        <v>0</v>
      </c>
      <c r="G25" s="147">
        <v>0</v>
      </c>
      <c r="H25" s="147">
        <v>0</v>
      </c>
      <c r="I25" s="147">
        <v>0</v>
      </c>
      <c r="J25" s="147">
        <v>0</v>
      </c>
      <c r="K25" s="147">
        <v>0</v>
      </c>
      <c r="L25" s="147">
        <v>0</v>
      </c>
      <c r="M25" s="147">
        <v>0</v>
      </c>
      <c r="N25" s="147">
        <v>0</v>
      </c>
      <c r="O25" s="149">
        <v>3</v>
      </c>
    </row>
    <row r="26" spans="1:15" ht="15.75" customHeight="1">
      <c r="A26" s="171" t="s">
        <v>473</v>
      </c>
      <c r="B26" s="35" t="s">
        <v>468</v>
      </c>
      <c r="C26" s="141">
        <v>27018</v>
      </c>
      <c r="D26" s="141">
        <v>26212</v>
      </c>
      <c r="E26" s="141">
        <v>62</v>
      </c>
      <c r="F26" s="141">
        <v>142</v>
      </c>
      <c r="G26" s="141">
        <v>5</v>
      </c>
      <c r="H26" s="141">
        <v>117</v>
      </c>
      <c r="I26" s="141">
        <v>1</v>
      </c>
      <c r="J26" s="141">
        <v>0</v>
      </c>
      <c r="K26" s="141">
        <v>4</v>
      </c>
      <c r="L26" s="141">
        <v>26</v>
      </c>
      <c r="M26" s="141">
        <v>16</v>
      </c>
      <c r="N26" s="141">
        <v>52</v>
      </c>
      <c r="O26" s="172">
        <v>381</v>
      </c>
    </row>
    <row r="27" spans="1:15" ht="15.75" customHeight="1">
      <c r="A27" s="190" t="s">
        <v>36</v>
      </c>
      <c r="B27" s="118" t="s">
        <v>637</v>
      </c>
      <c r="C27" s="144">
        <v>9759</v>
      </c>
      <c r="D27" s="144">
        <v>9440</v>
      </c>
      <c r="E27" s="144">
        <v>20</v>
      </c>
      <c r="F27" s="144">
        <v>94</v>
      </c>
      <c r="G27" s="144">
        <v>1</v>
      </c>
      <c r="H27" s="144">
        <v>42</v>
      </c>
      <c r="I27" s="144">
        <v>1</v>
      </c>
      <c r="J27" s="144">
        <v>0</v>
      </c>
      <c r="K27" s="144">
        <v>1</v>
      </c>
      <c r="L27" s="144">
        <v>17</v>
      </c>
      <c r="M27" s="144">
        <v>3</v>
      </c>
      <c r="N27" s="144">
        <v>21</v>
      </c>
      <c r="O27" s="146">
        <v>119</v>
      </c>
    </row>
    <row r="28" spans="1:15" ht="15.75" customHeight="1">
      <c r="A28" s="190"/>
      <c r="B28" s="118" t="s">
        <v>638</v>
      </c>
      <c r="C28" s="144">
        <v>17169</v>
      </c>
      <c r="D28" s="144">
        <v>16682</v>
      </c>
      <c r="E28" s="144">
        <v>42</v>
      </c>
      <c r="F28" s="144">
        <v>48</v>
      </c>
      <c r="G28" s="144">
        <v>4</v>
      </c>
      <c r="H28" s="144">
        <v>75</v>
      </c>
      <c r="I28" s="144">
        <v>0</v>
      </c>
      <c r="J28" s="144">
        <v>0</v>
      </c>
      <c r="K28" s="144">
        <v>3</v>
      </c>
      <c r="L28" s="144">
        <v>9</v>
      </c>
      <c r="M28" s="144">
        <v>13</v>
      </c>
      <c r="N28" s="144">
        <v>31</v>
      </c>
      <c r="O28" s="146">
        <v>262</v>
      </c>
    </row>
    <row r="29" spans="1:15" s="3" customFormat="1" ht="15.75" customHeight="1">
      <c r="A29" s="151"/>
      <c r="B29" s="169" t="s">
        <v>727</v>
      </c>
      <c r="C29" s="144">
        <v>0</v>
      </c>
      <c r="D29" s="144">
        <v>0</v>
      </c>
      <c r="E29" s="144">
        <v>0</v>
      </c>
      <c r="F29" s="144">
        <v>0</v>
      </c>
      <c r="G29" s="144">
        <v>0</v>
      </c>
      <c r="H29" s="144">
        <v>0</v>
      </c>
      <c r="I29" s="144">
        <v>0</v>
      </c>
      <c r="J29" s="144">
        <v>0</v>
      </c>
      <c r="K29" s="144">
        <v>0</v>
      </c>
      <c r="L29" s="144">
        <v>0</v>
      </c>
      <c r="M29" s="144">
        <v>0</v>
      </c>
      <c r="N29" s="144">
        <v>0</v>
      </c>
      <c r="O29" s="146">
        <v>0</v>
      </c>
    </row>
    <row r="30" spans="1:15" ht="15.75" customHeight="1">
      <c r="A30" s="152"/>
      <c r="B30" s="170" t="s">
        <v>728</v>
      </c>
      <c r="C30" s="147">
        <v>90</v>
      </c>
      <c r="D30" s="147">
        <v>90</v>
      </c>
      <c r="E30" s="147">
        <v>0</v>
      </c>
      <c r="F30" s="147">
        <v>0</v>
      </c>
      <c r="G30" s="147">
        <v>0</v>
      </c>
      <c r="H30" s="147">
        <v>0</v>
      </c>
      <c r="I30" s="147">
        <v>0</v>
      </c>
      <c r="J30" s="147">
        <v>0</v>
      </c>
      <c r="K30" s="147">
        <v>0</v>
      </c>
      <c r="L30" s="147">
        <v>0</v>
      </c>
      <c r="M30" s="147">
        <v>0</v>
      </c>
      <c r="N30" s="147">
        <v>0</v>
      </c>
      <c r="O30" s="149">
        <v>0</v>
      </c>
    </row>
    <row r="31" spans="1:15" ht="15.75" customHeight="1">
      <c r="A31" s="171" t="s">
        <v>474</v>
      </c>
      <c r="B31" s="35" t="s">
        <v>468</v>
      </c>
      <c r="C31" s="141">
        <v>18183</v>
      </c>
      <c r="D31" s="141">
        <v>16653</v>
      </c>
      <c r="E31" s="141">
        <v>155</v>
      </c>
      <c r="F31" s="141">
        <v>174</v>
      </c>
      <c r="G31" s="141">
        <v>3</v>
      </c>
      <c r="H31" s="141">
        <v>84</v>
      </c>
      <c r="I31" s="141">
        <v>2</v>
      </c>
      <c r="J31" s="141">
        <v>0</v>
      </c>
      <c r="K31" s="141">
        <v>46</v>
      </c>
      <c r="L31" s="141">
        <v>80</v>
      </c>
      <c r="M31" s="141">
        <v>98</v>
      </c>
      <c r="N31" s="141">
        <v>89</v>
      </c>
      <c r="O31" s="172">
        <v>799</v>
      </c>
    </row>
    <row r="32" spans="1:15" ht="15.75" customHeight="1">
      <c r="A32" s="190" t="s">
        <v>37</v>
      </c>
      <c r="B32" s="118" t="s">
        <v>637</v>
      </c>
      <c r="C32" s="144">
        <v>7185</v>
      </c>
      <c r="D32" s="144">
        <v>6451</v>
      </c>
      <c r="E32" s="144">
        <v>59</v>
      </c>
      <c r="F32" s="144">
        <v>121</v>
      </c>
      <c r="G32" s="144">
        <v>3</v>
      </c>
      <c r="H32" s="144">
        <v>18</v>
      </c>
      <c r="I32" s="144">
        <v>0</v>
      </c>
      <c r="J32" s="144">
        <v>0</v>
      </c>
      <c r="K32" s="144">
        <v>22</v>
      </c>
      <c r="L32" s="144">
        <v>29</v>
      </c>
      <c r="M32" s="144">
        <v>33</v>
      </c>
      <c r="N32" s="144">
        <v>41</v>
      </c>
      <c r="O32" s="146">
        <v>408</v>
      </c>
    </row>
    <row r="33" spans="1:15" ht="15.75" customHeight="1">
      <c r="A33" s="190"/>
      <c r="B33" s="118" t="s">
        <v>638</v>
      </c>
      <c r="C33" s="144">
        <v>10774</v>
      </c>
      <c r="D33" s="144">
        <v>10004</v>
      </c>
      <c r="E33" s="144">
        <v>96</v>
      </c>
      <c r="F33" s="144">
        <v>46</v>
      </c>
      <c r="G33" s="144">
        <v>0</v>
      </c>
      <c r="H33" s="144">
        <v>65</v>
      </c>
      <c r="I33" s="144">
        <v>2</v>
      </c>
      <c r="J33" s="144">
        <v>0</v>
      </c>
      <c r="K33" s="144">
        <v>24</v>
      </c>
      <c r="L33" s="144">
        <v>51</v>
      </c>
      <c r="M33" s="144">
        <v>65</v>
      </c>
      <c r="N33" s="144">
        <v>48</v>
      </c>
      <c r="O33" s="146">
        <v>373</v>
      </c>
    </row>
    <row r="34" spans="1:15" s="3" customFormat="1" ht="15.75" customHeight="1">
      <c r="A34" s="190"/>
      <c r="B34" s="169" t="s">
        <v>727</v>
      </c>
      <c r="C34" s="144">
        <v>0</v>
      </c>
      <c r="D34" s="144">
        <v>0</v>
      </c>
      <c r="E34" s="144">
        <v>0</v>
      </c>
      <c r="F34" s="144">
        <v>0</v>
      </c>
      <c r="G34" s="144">
        <v>0</v>
      </c>
      <c r="H34" s="144">
        <v>0</v>
      </c>
      <c r="I34" s="144">
        <v>0</v>
      </c>
      <c r="J34" s="144">
        <v>0</v>
      </c>
      <c r="K34" s="144">
        <v>0</v>
      </c>
      <c r="L34" s="144">
        <v>0</v>
      </c>
      <c r="M34" s="144">
        <v>0</v>
      </c>
      <c r="N34" s="144">
        <v>0</v>
      </c>
      <c r="O34" s="146">
        <v>0</v>
      </c>
    </row>
    <row r="35" spans="1:15" ht="15.75" customHeight="1">
      <c r="A35" s="191"/>
      <c r="B35" s="170" t="s">
        <v>728</v>
      </c>
      <c r="C35" s="147">
        <v>224</v>
      </c>
      <c r="D35" s="147">
        <v>198</v>
      </c>
      <c r="E35" s="147">
        <v>0</v>
      </c>
      <c r="F35" s="147">
        <v>7</v>
      </c>
      <c r="G35" s="147">
        <v>0</v>
      </c>
      <c r="H35" s="147">
        <v>1</v>
      </c>
      <c r="I35" s="147">
        <v>0</v>
      </c>
      <c r="J35" s="147">
        <v>0</v>
      </c>
      <c r="K35" s="147">
        <v>0</v>
      </c>
      <c r="L35" s="147">
        <v>0</v>
      </c>
      <c r="M35" s="147">
        <v>0</v>
      </c>
      <c r="N35" s="147">
        <v>0</v>
      </c>
      <c r="O35" s="149">
        <v>18</v>
      </c>
    </row>
    <row r="36" spans="1:15" ht="15.75" customHeight="1">
      <c r="A36" s="171" t="s">
        <v>475</v>
      </c>
      <c r="B36" s="35" t="s">
        <v>468</v>
      </c>
      <c r="C36" s="141">
        <v>42193</v>
      </c>
      <c r="D36" s="141">
        <v>34973</v>
      </c>
      <c r="E36" s="141">
        <v>4075</v>
      </c>
      <c r="F36" s="141">
        <v>135</v>
      </c>
      <c r="G36" s="141">
        <v>2</v>
      </c>
      <c r="H36" s="141">
        <v>143</v>
      </c>
      <c r="I36" s="141">
        <v>16</v>
      </c>
      <c r="J36" s="141">
        <v>0</v>
      </c>
      <c r="K36" s="141">
        <v>281</v>
      </c>
      <c r="L36" s="141">
        <v>125</v>
      </c>
      <c r="M36" s="141">
        <v>461</v>
      </c>
      <c r="N36" s="141">
        <v>379</v>
      </c>
      <c r="O36" s="172">
        <v>1603</v>
      </c>
    </row>
    <row r="37" spans="1:15" ht="15.75" customHeight="1">
      <c r="A37" s="190" t="s">
        <v>217</v>
      </c>
      <c r="B37" s="118" t="s">
        <v>637</v>
      </c>
      <c r="C37" s="144">
        <v>17747</v>
      </c>
      <c r="D37" s="144">
        <v>15089</v>
      </c>
      <c r="E37" s="144">
        <v>1335</v>
      </c>
      <c r="F37" s="144">
        <v>83</v>
      </c>
      <c r="G37" s="144">
        <v>1</v>
      </c>
      <c r="H37" s="144">
        <v>48</v>
      </c>
      <c r="I37" s="144">
        <v>4</v>
      </c>
      <c r="J37" s="144">
        <v>0</v>
      </c>
      <c r="K37" s="144">
        <v>100</v>
      </c>
      <c r="L37" s="144">
        <v>42</v>
      </c>
      <c r="M37" s="144">
        <v>219</v>
      </c>
      <c r="N37" s="144">
        <v>158</v>
      </c>
      <c r="O37" s="146">
        <v>668</v>
      </c>
    </row>
    <row r="38" spans="1:15" ht="15.75" customHeight="1">
      <c r="A38" s="190"/>
      <c r="B38" s="118" t="s">
        <v>638</v>
      </c>
      <c r="C38" s="144">
        <v>24362</v>
      </c>
      <c r="D38" s="144">
        <v>19808</v>
      </c>
      <c r="E38" s="144">
        <v>2737</v>
      </c>
      <c r="F38" s="144">
        <v>52</v>
      </c>
      <c r="G38" s="144">
        <v>1</v>
      </c>
      <c r="H38" s="144">
        <v>95</v>
      </c>
      <c r="I38" s="144">
        <v>12</v>
      </c>
      <c r="J38" s="144">
        <v>0</v>
      </c>
      <c r="K38" s="144">
        <v>181</v>
      </c>
      <c r="L38" s="144">
        <v>83</v>
      </c>
      <c r="M38" s="144">
        <v>240</v>
      </c>
      <c r="N38" s="144">
        <v>221</v>
      </c>
      <c r="O38" s="146">
        <v>932</v>
      </c>
    </row>
    <row r="39" spans="1:15" s="3" customFormat="1" ht="15.75" customHeight="1">
      <c r="A39" s="190"/>
      <c r="B39" s="169" t="s">
        <v>727</v>
      </c>
      <c r="C39" s="144">
        <v>0</v>
      </c>
      <c r="D39" s="144">
        <v>0</v>
      </c>
      <c r="E39" s="144">
        <v>0</v>
      </c>
      <c r="F39" s="144">
        <v>0</v>
      </c>
      <c r="G39" s="144">
        <v>0</v>
      </c>
      <c r="H39" s="144">
        <v>0</v>
      </c>
      <c r="I39" s="144">
        <v>0</v>
      </c>
      <c r="J39" s="144">
        <v>0</v>
      </c>
      <c r="K39" s="144">
        <v>0</v>
      </c>
      <c r="L39" s="144">
        <v>0</v>
      </c>
      <c r="M39" s="144">
        <v>0</v>
      </c>
      <c r="N39" s="144">
        <v>0</v>
      </c>
      <c r="O39" s="146">
        <v>0</v>
      </c>
    </row>
    <row r="40" spans="1:15" ht="15.75" customHeight="1">
      <c r="A40" s="191"/>
      <c r="B40" s="170" t="s">
        <v>728</v>
      </c>
      <c r="C40" s="147">
        <v>84</v>
      </c>
      <c r="D40" s="147">
        <v>76</v>
      </c>
      <c r="E40" s="147">
        <v>3</v>
      </c>
      <c r="F40" s="147">
        <v>0</v>
      </c>
      <c r="G40" s="147">
        <v>0</v>
      </c>
      <c r="H40" s="147">
        <v>0</v>
      </c>
      <c r="I40" s="147">
        <v>0</v>
      </c>
      <c r="J40" s="147">
        <v>0</v>
      </c>
      <c r="K40" s="147">
        <v>0</v>
      </c>
      <c r="L40" s="147">
        <v>0</v>
      </c>
      <c r="M40" s="147">
        <v>2</v>
      </c>
      <c r="N40" s="147">
        <v>0</v>
      </c>
      <c r="O40" s="149">
        <v>3</v>
      </c>
    </row>
    <row r="41" spans="1:15" ht="15.75" customHeight="1">
      <c r="A41" s="171" t="s">
        <v>639</v>
      </c>
      <c r="B41" s="35" t="s">
        <v>468</v>
      </c>
      <c r="C41" s="141">
        <v>2467</v>
      </c>
      <c r="D41" s="141">
        <v>2349</v>
      </c>
      <c r="E41" s="141">
        <v>14</v>
      </c>
      <c r="F41" s="141">
        <v>2</v>
      </c>
      <c r="G41" s="141">
        <v>1</v>
      </c>
      <c r="H41" s="141">
        <v>18</v>
      </c>
      <c r="I41" s="141">
        <v>0</v>
      </c>
      <c r="J41" s="141">
        <v>0</v>
      </c>
      <c r="K41" s="141">
        <v>8</v>
      </c>
      <c r="L41" s="141">
        <v>9</v>
      </c>
      <c r="M41" s="141">
        <v>9</v>
      </c>
      <c r="N41" s="141">
        <v>13</v>
      </c>
      <c r="O41" s="172">
        <v>44</v>
      </c>
    </row>
    <row r="42" spans="1:15" ht="15.75" customHeight="1">
      <c r="A42" s="190" t="s">
        <v>4</v>
      </c>
      <c r="B42" s="118" t="s">
        <v>637</v>
      </c>
      <c r="C42" s="144">
        <v>997</v>
      </c>
      <c r="D42" s="144">
        <v>944</v>
      </c>
      <c r="E42" s="144">
        <v>7</v>
      </c>
      <c r="F42" s="144">
        <v>2</v>
      </c>
      <c r="G42" s="144">
        <v>0</v>
      </c>
      <c r="H42" s="144">
        <v>5</v>
      </c>
      <c r="I42" s="144">
        <v>0</v>
      </c>
      <c r="J42" s="144">
        <v>0</v>
      </c>
      <c r="K42" s="144">
        <v>6</v>
      </c>
      <c r="L42" s="144">
        <v>3</v>
      </c>
      <c r="M42" s="144">
        <v>3</v>
      </c>
      <c r="N42" s="144">
        <v>2</v>
      </c>
      <c r="O42" s="146">
        <v>25</v>
      </c>
    </row>
    <row r="43" spans="1:15" ht="15.75" customHeight="1">
      <c r="A43" s="190"/>
      <c r="B43" s="118" t="s">
        <v>638</v>
      </c>
      <c r="C43" s="144">
        <v>1318</v>
      </c>
      <c r="D43" s="144">
        <v>1253</v>
      </c>
      <c r="E43" s="144">
        <v>7</v>
      </c>
      <c r="F43" s="144">
        <v>0</v>
      </c>
      <c r="G43" s="144">
        <v>1</v>
      </c>
      <c r="H43" s="144">
        <v>13</v>
      </c>
      <c r="I43" s="144">
        <v>0</v>
      </c>
      <c r="J43" s="144">
        <v>0</v>
      </c>
      <c r="K43" s="144">
        <v>2</v>
      </c>
      <c r="L43" s="144">
        <v>6</v>
      </c>
      <c r="M43" s="144">
        <v>6</v>
      </c>
      <c r="N43" s="144">
        <v>11</v>
      </c>
      <c r="O43" s="146">
        <v>19</v>
      </c>
    </row>
    <row r="44" spans="1:15" s="3" customFormat="1" ht="15.75" customHeight="1">
      <c r="A44" s="190"/>
      <c r="B44" s="169" t="s">
        <v>727</v>
      </c>
      <c r="C44" s="144">
        <v>0</v>
      </c>
      <c r="D44" s="144">
        <v>0</v>
      </c>
      <c r="E44" s="144">
        <v>0</v>
      </c>
      <c r="F44" s="144">
        <v>0</v>
      </c>
      <c r="G44" s="144">
        <v>0</v>
      </c>
      <c r="H44" s="144">
        <v>0</v>
      </c>
      <c r="I44" s="144">
        <v>0</v>
      </c>
      <c r="J44" s="144">
        <v>0</v>
      </c>
      <c r="K44" s="144">
        <v>0</v>
      </c>
      <c r="L44" s="144">
        <v>0</v>
      </c>
      <c r="M44" s="144">
        <v>0</v>
      </c>
      <c r="N44" s="144">
        <v>0</v>
      </c>
      <c r="O44" s="146">
        <v>0</v>
      </c>
    </row>
    <row r="45" spans="1:15" ht="15.75" customHeight="1">
      <c r="A45" s="191"/>
      <c r="B45" s="170" t="s">
        <v>728</v>
      </c>
      <c r="C45" s="147">
        <v>152</v>
      </c>
      <c r="D45" s="147">
        <v>152</v>
      </c>
      <c r="E45" s="147">
        <v>0</v>
      </c>
      <c r="F45" s="147">
        <v>0</v>
      </c>
      <c r="G45" s="147">
        <v>0</v>
      </c>
      <c r="H45" s="147">
        <v>0</v>
      </c>
      <c r="I45" s="147">
        <v>0</v>
      </c>
      <c r="J45" s="147">
        <v>0</v>
      </c>
      <c r="K45" s="147">
        <v>0</v>
      </c>
      <c r="L45" s="147">
        <v>0</v>
      </c>
      <c r="M45" s="147">
        <v>0</v>
      </c>
      <c r="N45" s="147">
        <v>0</v>
      </c>
      <c r="O45" s="149">
        <v>0</v>
      </c>
    </row>
    <row r="46" spans="1:15" ht="15.75" customHeight="1">
      <c r="A46" s="171" t="s">
        <v>640</v>
      </c>
      <c r="B46" s="35" t="s">
        <v>468</v>
      </c>
      <c r="C46" s="141">
        <v>6134</v>
      </c>
      <c r="D46" s="141">
        <v>4070</v>
      </c>
      <c r="E46" s="141">
        <v>1920</v>
      </c>
      <c r="F46" s="141">
        <v>22</v>
      </c>
      <c r="G46" s="141">
        <v>0</v>
      </c>
      <c r="H46" s="141">
        <v>15</v>
      </c>
      <c r="I46" s="141">
        <v>6</v>
      </c>
      <c r="J46" s="141">
        <v>0</v>
      </c>
      <c r="K46" s="141">
        <v>1</v>
      </c>
      <c r="L46" s="141">
        <v>4</v>
      </c>
      <c r="M46" s="141">
        <v>9</v>
      </c>
      <c r="N46" s="141">
        <v>4</v>
      </c>
      <c r="O46" s="172">
        <v>83</v>
      </c>
    </row>
    <row r="47" spans="1:15" ht="15.75" customHeight="1">
      <c r="A47" s="190" t="s">
        <v>6</v>
      </c>
      <c r="B47" s="118" t="s">
        <v>637</v>
      </c>
      <c r="C47" s="144">
        <v>2720</v>
      </c>
      <c r="D47" s="144">
        <v>1806</v>
      </c>
      <c r="E47" s="144">
        <v>847</v>
      </c>
      <c r="F47" s="144">
        <v>9</v>
      </c>
      <c r="G47" s="144">
        <v>0</v>
      </c>
      <c r="H47" s="144">
        <v>9</v>
      </c>
      <c r="I47" s="144">
        <v>0</v>
      </c>
      <c r="J47" s="144">
        <v>0</v>
      </c>
      <c r="K47" s="144">
        <v>1</v>
      </c>
      <c r="L47" s="144">
        <v>2</v>
      </c>
      <c r="M47" s="144">
        <v>5</v>
      </c>
      <c r="N47" s="144">
        <v>3</v>
      </c>
      <c r="O47" s="146">
        <v>38</v>
      </c>
    </row>
    <row r="48" spans="1:15" ht="15.75" customHeight="1">
      <c r="A48" s="190"/>
      <c r="B48" s="118" t="s">
        <v>638</v>
      </c>
      <c r="C48" s="144">
        <v>3409</v>
      </c>
      <c r="D48" s="144">
        <v>2261</v>
      </c>
      <c r="E48" s="144">
        <v>1071</v>
      </c>
      <c r="F48" s="144">
        <v>13</v>
      </c>
      <c r="G48" s="144">
        <v>0</v>
      </c>
      <c r="H48" s="144">
        <v>6</v>
      </c>
      <c r="I48" s="144">
        <v>6</v>
      </c>
      <c r="J48" s="144">
        <v>0</v>
      </c>
      <c r="K48" s="144">
        <v>0</v>
      </c>
      <c r="L48" s="144">
        <v>2</v>
      </c>
      <c r="M48" s="144">
        <v>4</v>
      </c>
      <c r="N48" s="144">
        <v>1</v>
      </c>
      <c r="O48" s="146">
        <v>45</v>
      </c>
    </row>
    <row r="49" spans="1:15" s="3" customFormat="1" ht="15.75" customHeight="1">
      <c r="A49" s="190"/>
      <c r="B49" s="169" t="s">
        <v>727</v>
      </c>
      <c r="C49" s="144">
        <v>0</v>
      </c>
      <c r="D49" s="144">
        <v>0</v>
      </c>
      <c r="E49" s="144">
        <v>0</v>
      </c>
      <c r="F49" s="144">
        <v>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0</v>
      </c>
      <c r="M49" s="144">
        <v>0</v>
      </c>
      <c r="N49" s="144">
        <v>0</v>
      </c>
      <c r="O49" s="146">
        <v>0</v>
      </c>
    </row>
    <row r="50" spans="1:15" ht="15.75" customHeight="1">
      <c r="A50" s="191"/>
      <c r="B50" s="170" t="s">
        <v>728</v>
      </c>
      <c r="C50" s="147">
        <v>5</v>
      </c>
      <c r="D50" s="147">
        <v>3</v>
      </c>
      <c r="E50" s="147">
        <v>2</v>
      </c>
      <c r="F50" s="147">
        <v>0</v>
      </c>
      <c r="G50" s="147">
        <v>0</v>
      </c>
      <c r="H50" s="147">
        <v>0</v>
      </c>
      <c r="I50" s="147">
        <v>0</v>
      </c>
      <c r="J50" s="147">
        <v>0</v>
      </c>
      <c r="K50" s="147">
        <v>0</v>
      </c>
      <c r="L50" s="147">
        <v>0</v>
      </c>
      <c r="M50" s="147">
        <v>0</v>
      </c>
      <c r="N50" s="147">
        <v>0</v>
      </c>
      <c r="O50" s="149">
        <v>0</v>
      </c>
    </row>
    <row r="51" spans="1:15" ht="15.75" customHeight="1">
      <c r="A51" s="171" t="s">
        <v>641</v>
      </c>
      <c r="B51" s="35" t="s">
        <v>468</v>
      </c>
      <c r="C51" s="141">
        <v>5100</v>
      </c>
      <c r="D51" s="141">
        <v>4303</v>
      </c>
      <c r="E51" s="141">
        <v>107</v>
      </c>
      <c r="F51" s="141">
        <v>11</v>
      </c>
      <c r="G51" s="141">
        <v>2</v>
      </c>
      <c r="H51" s="141">
        <v>35</v>
      </c>
      <c r="I51" s="141">
        <v>1</v>
      </c>
      <c r="J51" s="141">
        <v>0</v>
      </c>
      <c r="K51" s="141">
        <v>1</v>
      </c>
      <c r="L51" s="141">
        <v>111</v>
      </c>
      <c r="M51" s="141">
        <v>27</v>
      </c>
      <c r="N51" s="141">
        <v>117</v>
      </c>
      <c r="O51" s="172">
        <v>385</v>
      </c>
    </row>
    <row r="52" spans="1:15" ht="15.75" customHeight="1">
      <c r="A52" s="190" t="s">
        <v>7</v>
      </c>
      <c r="B52" s="118" t="s">
        <v>637</v>
      </c>
      <c r="C52" s="144">
        <v>2375</v>
      </c>
      <c r="D52" s="144">
        <v>1990</v>
      </c>
      <c r="E52" s="144">
        <v>44</v>
      </c>
      <c r="F52" s="144">
        <v>9</v>
      </c>
      <c r="G52" s="144">
        <v>0</v>
      </c>
      <c r="H52" s="144">
        <v>13</v>
      </c>
      <c r="I52" s="144">
        <v>0</v>
      </c>
      <c r="J52" s="144">
        <v>0</v>
      </c>
      <c r="K52" s="144">
        <v>0</v>
      </c>
      <c r="L52" s="144">
        <v>36</v>
      </c>
      <c r="M52" s="144">
        <v>14</v>
      </c>
      <c r="N52" s="144">
        <v>24</v>
      </c>
      <c r="O52" s="146">
        <v>245</v>
      </c>
    </row>
    <row r="53" spans="1:15" ht="15.75" customHeight="1">
      <c r="A53" s="190"/>
      <c r="B53" s="118" t="s">
        <v>638</v>
      </c>
      <c r="C53" s="144">
        <v>2723</v>
      </c>
      <c r="D53" s="144">
        <v>2311</v>
      </c>
      <c r="E53" s="144">
        <v>63</v>
      </c>
      <c r="F53" s="144">
        <v>2</v>
      </c>
      <c r="G53" s="144">
        <v>2</v>
      </c>
      <c r="H53" s="144">
        <v>22</v>
      </c>
      <c r="I53" s="144">
        <v>1</v>
      </c>
      <c r="J53" s="144">
        <v>0</v>
      </c>
      <c r="K53" s="144">
        <v>1</v>
      </c>
      <c r="L53" s="144">
        <v>75</v>
      </c>
      <c r="M53" s="144">
        <v>13</v>
      </c>
      <c r="N53" s="144">
        <v>93</v>
      </c>
      <c r="O53" s="146">
        <v>140</v>
      </c>
    </row>
    <row r="54" spans="1:15" s="3" customFormat="1" ht="15.75" customHeight="1">
      <c r="A54" s="190"/>
      <c r="B54" s="169" t="s">
        <v>727</v>
      </c>
      <c r="C54" s="144">
        <v>0</v>
      </c>
      <c r="D54" s="144">
        <v>0</v>
      </c>
      <c r="E54" s="144">
        <v>0</v>
      </c>
      <c r="F54" s="144">
        <v>0</v>
      </c>
      <c r="G54" s="144">
        <v>0</v>
      </c>
      <c r="H54" s="144">
        <v>0</v>
      </c>
      <c r="I54" s="144">
        <v>0</v>
      </c>
      <c r="J54" s="144">
        <v>0</v>
      </c>
      <c r="K54" s="144">
        <v>0</v>
      </c>
      <c r="L54" s="144">
        <v>0</v>
      </c>
      <c r="M54" s="144">
        <v>0</v>
      </c>
      <c r="N54" s="144">
        <v>0</v>
      </c>
      <c r="O54" s="146">
        <v>0</v>
      </c>
    </row>
    <row r="55" spans="1:15" ht="15.75" customHeight="1">
      <c r="A55" s="191"/>
      <c r="B55" s="170" t="s">
        <v>728</v>
      </c>
      <c r="C55" s="147">
        <v>2</v>
      </c>
      <c r="D55" s="147">
        <v>2</v>
      </c>
      <c r="E55" s="147">
        <v>0</v>
      </c>
      <c r="F55" s="147">
        <v>0</v>
      </c>
      <c r="G55" s="147">
        <v>0</v>
      </c>
      <c r="H55" s="147">
        <v>0</v>
      </c>
      <c r="I55" s="147">
        <v>0</v>
      </c>
      <c r="J55" s="147">
        <v>0</v>
      </c>
      <c r="K55" s="147">
        <v>0</v>
      </c>
      <c r="L55" s="147">
        <v>0</v>
      </c>
      <c r="M55" s="147">
        <v>0</v>
      </c>
      <c r="N55" s="147">
        <v>0</v>
      </c>
      <c r="O55" s="149">
        <v>0</v>
      </c>
    </row>
    <row r="56" spans="1:15" ht="15.75" customHeight="1">
      <c r="A56" s="171" t="s">
        <v>642</v>
      </c>
      <c r="B56" s="35" t="s">
        <v>468</v>
      </c>
      <c r="C56" s="141">
        <v>10088</v>
      </c>
      <c r="D56" s="141">
        <v>9529</v>
      </c>
      <c r="E56" s="141">
        <v>79</v>
      </c>
      <c r="F56" s="141">
        <v>18</v>
      </c>
      <c r="G56" s="141">
        <v>6</v>
      </c>
      <c r="H56" s="141">
        <v>48</v>
      </c>
      <c r="I56" s="141">
        <v>4</v>
      </c>
      <c r="J56" s="141">
        <v>0</v>
      </c>
      <c r="K56" s="141">
        <v>13</v>
      </c>
      <c r="L56" s="141">
        <v>13</v>
      </c>
      <c r="M56" s="141">
        <v>78</v>
      </c>
      <c r="N56" s="141">
        <v>14</v>
      </c>
      <c r="O56" s="172">
        <v>286</v>
      </c>
    </row>
    <row r="57" spans="1:15" ht="15.75" customHeight="1">
      <c r="A57" s="190" t="s">
        <v>8</v>
      </c>
      <c r="B57" s="118" t="s">
        <v>637</v>
      </c>
      <c r="C57" s="144">
        <v>4300</v>
      </c>
      <c r="D57" s="144">
        <v>4059</v>
      </c>
      <c r="E57" s="144">
        <v>28</v>
      </c>
      <c r="F57" s="144">
        <v>14</v>
      </c>
      <c r="G57" s="144">
        <v>2</v>
      </c>
      <c r="H57" s="144">
        <v>18</v>
      </c>
      <c r="I57" s="144">
        <v>0</v>
      </c>
      <c r="J57" s="144">
        <v>0</v>
      </c>
      <c r="K57" s="144">
        <v>7</v>
      </c>
      <c r="L57" s="144">
        <v>7</v>
      </c>
      <c r="M57" s="144">
        <v>35</v>
      </c>
      <c r="N57" s="144">
        <v>5</v>
      </c>
      <c r="O57" s="146">
        <v>125</v>
      </c>
    </row>
    <row r="58" spans="1:15" ht="15.75" customHeight="1">
      <c r="A58" s="190"/>
      <c r="B58" s="118" t="s">
        <v>638</v>
      </c>
      <c r="C58" s="144">
        <v>5778</v>
      </c>
      <c r="D58" s="144">
        <v>5460</v>
      </c>
      <c r="E58" s="144">
        <v>51</v>
      </c>
      <c r="F58" s="144">
        <v>4</v>
      </c>
      <c r="G58" s="144">
        <v>4</v>
      </c>
      <c r="H58" s="144">
        <v>30</v>
      </c>
      <c r="I58" s="144">
        <v>4</v>
      </c>
      <c r="J58" s="144">
        <v>0</v>
      </c>
      <c r="K58" s="144">
        <v>6</v>
      </c>
      <c r="L58" s="144">
        <v>6</v>
      </c>
      <c r="M58" s="144">
        <v>43</v>
      </c>
      <c r="N58" s="144">
        <v>9</v>
      </c>
      <c r="O58" s="146">
        <v>161</v>
      </c>
    </row>
    <row r="59" spans="1:15" s="3" customFormat="1" ht="15.75" customHeight="1">
      <c r="A59" s="190"/>
      <c r="B59" s="169" t="s">
        <v>727</v>
      </c>
      <c r="C59" s="144">
        <v>0</v>
      </c>
      <c r="D59" s="144">
        <v>0</v>
      </c>
      <c r="E59" s="144">
        <v>0</v>
      </c>
      <c r="F59" s="144">
        <v>0</v>
      </c>
      <c r="G59" s="144">
        <v>0</v>
      </c>
      <c r="H59" s="144">
        <v>0</v>
      </c>
      <c r="I59" s="144">
        <v>0</v>
      </c>
      <c r="J59" s="144">
        <v>0</v>
      </c>
      <c r="K59" s="144">
        <v>0</v>
      </c>
      <c r="L59" s="144">
        <v>0</v>
      </c>
      <c r="M59" s="144">
        <v>0</v>
      </c>
      <c r="N59" s="144">
        <v>0</v>
      </c>
      <c r="O59" s="146">
        <v>0</v>
      </c>
    </row>
    <row r="60" spans="1:15" ht="15.75" customHeight="1">
      <c r="A60" s="191"/>
      <c r="B60" s="170" t="s">
        <v>728</v>
      </c>
      <c r="C60" s="147">
        <v>10</v>
      </c>
      <c r="D60" s="147">
        <v>10</v>
      </c>
      <c r="E60" s="147">
        <v>0</v>
      </c>
      <c r="F60" s="147">
        <v>0</v>
      </c>
      <c r="G60" s="147">
        <v>0</v>
      </c>
      <c r="H60" s="147">
        <v>0</v>
      </c>
      <c r="I60" s="147">
        <v>0</v>
      </c>
      <c r="J60" s="147">
        <v>0</v>
      </c>
      <c r="K60" s="147">
        <v>0</v>
      </c>
      <c r="L60" s="147">
        <v>0</v>
      </c>
      <c r="M60" s="147">
        <v>0</v>
      </c>
      <c r="N60" s="147">
        <v>0</v>
      </c>
      <c r="O60" s="149">
        <v>0</v>
      </c>
    </row>
    <row r="61" spans="1:15" ht="15.75" customHeight="1">
      <c r="A61" s="171" t="s">
        <v>643</v>
      </c>
      <c r="B61" s="35" t="s">
        <v>468</v>
      </c>
      <c r="C61" s="141">
        <v>7128</v>
      </c>
      <c r="D61" s="141">
        <v>6934</v>
      </c>
      <c r="E61" s="141">
        <v>16</v>
      </c>
      <c r="F61" s="141">
        <v>19</v>
      </c>
      <c r="G61" s="141">
        <v>0</v>
      </c>
      <c r="H61" s="141">
        <v>11</v>
      </c>
      <c r="I61" s="141">
        <v>1</v>
      </c>
      <c r="J61" s="141">
        <v>0</v>
      </c>
      <c r="K61" s="141">
        <v>10</v>
      </c>
      <c r="L61" s="141">
        <v>9</v>
      </c>
      <c r="M61" s="141">
        <v>15</v>
      </c>
      <c r="N61" s="141">
        <v>17</v>
      </c>
      <c r="O61" s="172">
        <v>96</v>
      </c>
    </row>
    <row r="62" spans="1:15" ht="15.75" customHeight="1">
      <c r="A62" s="190" t="s">
        <v>9</v>
      </c>
      <c r="B62" s="118" t="s">
        <v>637</v>
      </c>
      <c r="C62" s="144">
        <v>3187</v>
      </c>
      <c r="D62" s="144">
        <v>3109</v>
      </c>
      <c r="E62" s="144">
        <v>10</v>
      </c>
      <c r="F62" s="144">
        <v>14</v>
      </c>
      <c r="G62" s="144">
        <v>0</v>
      </c>
      <c r="H62" s="144">
        <v>3</v>
      </c>
      <c r="I62" s="144">
        <v>1</v>
      </c>
      <c r="J62" s="144">
        <v>0</v>
      </c>
      <c r="K62" s="144">
        <v>6</v>
      </c>
      <c r="L62" s="144">
        <v>2</v>
      </c>
      <c r="M62" s="144">
        <v>7</v>
      </c>
      <c r="N62" s="144">
        <v>5</v>
      </c>
      <c r="O62" s="146">
        <v>30</v>
      </c>
    </row>
    <row r="63" spans="1:15" ht="15.75" customHeight="1">
      <c r="A63" s="190"/>
      <c r="B63" s="118" t="s">
        <v>638</v>
      </c>
      <c r="C63" s="144">
        <v>3939</v>
      </c>
      <c r="D63" s="144">
        <v>3823</v>
      </c>
      <c r="E63" s="144">
        <v>6</v>
      </c>
      <c r="F63" s="144">
        <v>5</v>
      </c>
      <c r="G63" s="144">
        <v>0</v>
      </c>
      <c r="H63" s="144">
        <v>8</v>
      </c>
      <c r="I63" s="144">
        <v>0</v>
      </c>
      <c r="J63" s="144">
        <v>0</v>
      </c>
      <c r="K63" s="144">
        <v>4</v>
      </c>
      <c r="L63" s="144">
        <v>7</v>
      </c>
      <c r="M63" s="144">
        <v>8</v>
      </c>
      <c r="N63" s="144">
        <v>12</v>
      </c>
      <c r="O63" s="146">
        <v>66</v>
      </c>
    </row>
    <row r="64" spans="1:15" s="3" customFormat="1" ht="15.75" customHeight="1">
      <c r="A64" s="190"/>
      <c r="B64" s="169" t="s">
        <v>727</v>
      </c>
      <c r="C64" s="144">
        <v>0</v>
      </c>
      <c r="D64" s="144">
        <v>0</v>
      </c>
      <c r="E64" s="144">
        <v>0</v>
      </c>
      <c r="F64" s="144">
        <v>0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4">
        <v>0</v>
      </c>
      <c r="M64" s="144">
        <v>0</v>
      </c>
      <c r="N64" s="144">
        <v>0</v>
      </c>
      <c r="O64" s="146">
        <v>0</v>
      </c>
    </row>
    <row r="65" spans="1:15" ht="15.75" customHeight="1">
      <c r="A65" s="191"/>
      <c r="B65" s="170" t="s">
        <v>728</v>
      </c>
      <c r="C65" s="147">
        <v>2</v>
      </c>
      <c r="D65" s="147">
        <v>2</v>
      </c>
      <c r="E65" s="147">
        <v>0</v>
      </c>
      <c r="F65" s="147">
        <v>0</v>
      </c>
      <c r="G65" s="147">
        <v>0</v>
      </c>
      <c r="H65" s="147">
        <v>0</v>
      </c>
      <c r="I65" s="147">
        <v>0</v>
      </c>
      <c r="J65" s="147">
        <v>0</v>
      </c>
      <c r="K65" s="147">
        <v>0</v>
      </c>
      <c r="L65" s="147">
        <v>0</v>
      </c>
      <c r="M65" s="147">
        <v>0</v>
      </c>
      <c r="N65" s="147">
        <v>0</v>
      </c>
      <c r="O65" s="149">
        <v>0</v>
      </c>
    </row>
    <row r="66" spans="1:15" ht="15.75" customHeight="1">
      <c r="A66" s="171" t="s">
        <v>644</v>
      </c>
      <c r="B66" s="35" t="s">
        <v>468</v>
      </c>
      <c r="C66" s="141">
        <v>2926</v>
      </c>
      <c r="D66" s="141">
        <v>2624</v>
      </c>
      <c r="E66" s="141">
        <v>4</v>
      </c>
      <c r="F66" s="141">
        <v>8</v>
      </c>
      <c r="G66" s="141">
        <v>1</v>
      </c>
      <c r="H66" s="141">
        <v>0</v>
      </c>
      <c r="I66" s="141">
        <v>0</v>
      </c>
      <c r="J66" s="141">
        <v>0</v>
      </c>
      <c r="K66" s="141">
        <v>5</v>
      </c>
      <c r="L66" s="141">
        <v>0</v>
      </c>
      <c r="M66" s="141">
        <v>14</v>
      </c>
      <c r="N66" s="141">
        <v>8</v>
      </c>
      <c r="O66" s="172">
        <v>262</v>
      </c>
    </row>
    <row r="67" spans="1:15" ht="15.75" customHeight="1">
      <c r="A67" s="190" t="s">
        <v>10</v>
      </c>
      <c r="B67" s="118" t="s">
        <v>637</v>
      </c>
      <c r="C67" s="144">
        <v>1557</v>
      </c>
      <c r="D67" s="144">
        <v>1398</v>
      </c>
      <c r="E67" s="144">
        <v>3</v>
      </c>
      <c r="F67" s="144">
        <v>3</v>
      </c>
      <c r="G67" s="144">
        <v>1</v>
      </c>
      <c r="H67" s="144">
        <v>0</v>
      </c>
      <c r="I67" s="144">
        <v>0</v>
      </c>
      <c r="J67" s="144">
        <v>0</v>
      </c>
      <c r="K67" s="144">
        <v>4</v>
      </c>
      <c r="L67" s="144">
        <v>0</v>
      </c>
      <c r="M67" s="144">
        <v>4</v>
      </c>
      <c r="N67" s="144">
        <v>4</v>
      </c>
      <c r="O67" s="146">
        <v>140</v>
      </c>
    </row>
    <row r="68" spans="1:15" ht="15.75" customHeight="1">
      <c r="A68" s="190"/>
      <c r="B68" s="118" t="s">
        <v>638</v>
      </c>
      <c r="C68" s="144">
        <v>1369</v>
      </c>
      <c r="D68" s="144">
        <v>1226</v>
      </c>
      <c r="E68" s="144">
        <v>1</v>
      </c>
      <c r="F68" s="144">
        <v>5</v>
      </c>
      <c r="G68" s="144">
        <v>0</v>
      </c>
      <c r="H68" s="144">
        <v>0</v>
      </c>
      <c r="I68" s="144">
        <v>0</v>
      </c>
      <c r="J68" s="144">
        <v>0</v>
      </c>
      <c r="K68" s="144">
        <v>1</v>
      </c>
      <c r="L68" s="144">
        <v>0</v>
      </c>
      <c r="M68" s="144">
        <v>10</v>
      </c>
      <c r="N68" s="144">
        <v>4</v>
      </c>
      <c r="O68" s="146">
        <v>122</v>
      </c>
    </row>
    <row r="69" spans="1:15" s="3" customFormat="1" ht="15.75" customHeight="1">
      <c r="A69" s="190"/>
      <c r="B69" s="169" t="s">
        <v>727</v>
      </c>
      <c r="C69" s="144">
        <v>0</v>
      </c>
      <c r="D69" s="144">
        <v>0</v>
      </c>
      <c r="E69" s="144">
        <v>0</v>
      </c>
      <c r="F69" s="144">
        <v>0</v>
      </c>
      <c r="G69" s="144">
        <v>0</v>
      </c>
      <c r="H69" s="144">
        <v>0</v>
      </c>
      <c r="I69" s="144">
        <v>0</v>
      </c>
      <c r="J69" s="144">
        <v>0</v>
      </c>
      <c r="K69" s="144">
        <v>0</v>
      </c>
      <c r="L69" s="144">
        <v>0</v>
      </c>
      <c r="M69" s="144">
        <v>0</v>
      </c>
      <c r="N69" s="144">
        <v>0</v>
      </c>
      <c r="O69" s="146">
        <v>0</v>
      </c>
    </row>
    <row r="70" spans="1:15" ht="15.75" customHeight="1">
      <c r="A70" s="191"/>
      <c r="B70" s="170" t="s">
        <v>728</v>
      </c>
      <c r="C70" s="147">
        <v>0</v>
      </c>
      <c r="D70" s="147">
        <v>0</v>
      </c>
      <c r="E70" s="147">
        <v>0</v>
      </c>
      <c r="F70" s="147">
        <v>0</v>
      </c>
      <c r="G70" s="147">
        <v>0</v>
      </c>
      <c r="H70" s="147">
        <v>0</v>
      </c>
      <c r="I70" s="147">
        <v>0</v>
      </c>
      <c r="J70" s="147">
        <v>0</v>
      </c>
      <c r="K70" s="147">
        <v>0</v>
      </c>
      <c r="L70" s="147">
        <v>0</v>
      </c>
      <c r="M70" s="147">
        <v>0</v>
      </c>
      <c r="N70" s="147">
        <v>0</v>
      </c>
      <c r="O70" s="149">
        <v>0</v>
      </c>
    </row>
    <row r="71" spans="1:15" ht="15.75" customHeight="1">
      <c r="A71" s="171" t="s">
        <v>645</v>
      </c>
      <c r="B71" s="35" t="s">
        <v>468</v>
      </c>
      <c r="C71" s="141">
        <v>9419</v>
      </c>
      <c r="D71" s="141">
        <v>7011</v>
      </c>
      <c r="E71" s="141">
        <v>528</v>
      </c>
      <c r="F71" s="141">
        <v>6</v>
      </c>
      <c r="G71" s="141">
        <v>3</v>
      </c>
      <c r="H71" s="141">
        <v>68</v>
      </c>
      <c r="I71" s="141">
        <v>0</v>
      </c>
      <c r="J71" s="141">
        <v>0</v>
      </c>
      <c r="K71" s="141">
        <v>13</v>
      </c>
      <c r="L71" s="141">
        <v>31</v>
      </c>
      <c r="M71" s="141">
        <v>623</v>
      </c>
      <c r="N71" s="141">
        <v>604</v>
      </c>
      <c r="O71" s="172">
        <v>532</v>
      </c>
    </row>
    <row r="72" spans="1:15" ht="15.75" customHeight="1">
      <c r="A72" s="190" t="s">
        <v>11</v>
      </c>
      <c r="B72" s="118" t="s">
        <v>637</v>
      </c>
      <c r="C72" s="144">
        <v>3263</v>
      </c>
      <c r="D72" s="144">
        <v>2553</v>
      </c>
      <c r="E72" s="144">
        <v>118</v>
      </c>
      <c r="F72" s="144">
        <v>0</v>
      </c>
      <c r="G72" s="144">
        <v>0</v>
      </c>
      <c r="H72" s="144">
        <v>14</v>
      </c>
      <c r="I72" s="144">
        <v>0</v>
      </c>
      <c r="J72" s="144">
        <v>0</v>
      </c>
      <c r="K72" s="144">
        <v>5</v>
      </c>
      <c r="L72" s="144">
        <v>10</v>
      </c>
      <c r="M72" s="144">
        <v>226</v>
      </c>
      <c r="N72" s="144">
        <v>182</v>
      </c>
      <c r="O72" s="146">
        <v>155</v>
      </c>
    </row>
    <row r="73" spans="1:15" ht="15.75" customHeight="1">
      <c r="A73" s="190"/>
      <c r="B73" s="118" t="s">
        <v>638</v>
      </c>
      <c r="C73" s="144">
        <v>6152</v>
      </c>
      <c r="D73" s="144">
        <v>4454</v>
      </c>
      <c r="E73" s="144">
        <v>410</v>
      </c>
      <c r="F73" s="144">
        <v>6</v>
      </c>
      <c r="G73" s="144">
        <v>3</v>
      </c>
      <c r="H73" s="144">
        <v>54</v>
      </c>
      <c r="I73" s="144">
        <v>0</v>
      </c>
      <c r="J73" s="144">
        <v>0</v>
      </c>
      <c r="K73" s="144">
        <v>8</v>
      </c>
      <c r="L73" s="144">
        <v>21</v>
      </c>
      <c r="M73" s="144">
        <v>397</v>
      </c>
      <c r="N73" s="144">
        <v>422</v>
      </c>
      <c r="O73" s="146">
        <v>377</v>
      </c>
    </row>
    <row r="74" spans="1:15" s="3" customFormat="1" ht="15.75" customHeight="1">
      <c r="A74" s="190"/>
      <c r="B74" s="169" t="s">
        <v>727</v>
      </c>
      <c r="C74" s="144">
        <v>0</v>
      </c>
      <c r="D74" s="144">
        <v>0</v>
      </c>
      <c r="E74" s="144">
        <v>0</v>
      </c>
      <c r="F74" s="144">
        <v>0</v>
      </c>
      <c r="G74" s="144">
        <v>0</v>
      </c>
      <c r="H74" s="144">
        <v>0</v>
      </c>
      <c r="I74" s="144">
        <v>0</v>
      </c>
      <c r="J74" s="144">
        <v>0</v>
      </c>
      <c r="K74" s="144">
        <v>0</v>
      </c>
      <c r="L74" s="144">
        <v>0</v>
      </c>
      <c r="M74" s="144">
        <v>0</v>
      </c>
      <c r="N74" s="144">
        <v>0</v>
      </c>
      <c r="O74" s="146">
        <v>0</v>
      </c>
    </row>
    <row r="75" spans="1:15" ht="15.75" customHeight="1">
      <c r="A75" s="191"/>
      <c r="B75" s="170" t="s">
        <v>728</v>
      </c>
      <c r="C75" s="147">
        <v>4</v>
      </c>
      <c r="D75" s="147">
        <v>4</v>
      </c>
      <c r="E75" s="147">
        <v>0</v>
      </c>
      <c r="F75" s="147">
        <v>0</v>
      </c>
      <c r="G75" s="147">
        <v>0</v>
      </c>
      <c r="H75" s="147">
        <v>0</v>
      </c>
      <c r="I75" s="147">
        <v>0</v>
      </c>
      <c r="J75" s="147">
        <v>0</v>
      </c>
      <c r="K75" s="147">
        <v>0</v>
      </c>
      <c r="L75" s="147">
        <v>0</v>
      </c>
      <c r="M75" s="147">
        <v>0</v>
      </c>
      <c r="N75" s="147">
        <v>0</v>
      </c>
      <c r="O75" s="149">
        <v>0</v>
      </c>
    </row>
    <row r="76" spans="1:15" ht="15.75" customHeight="1">
      <c r="A76" s="171" t="s">
        <v>646</v>
      </c>
      <c r="B76" s="35" t="s">
        <v>468</v>
      </c>
      <c r="C76" s="141">
        <v>9101</v>
      </c>
      <c r="D76" s="141">
        <v>7560</v>
      </c>
      <c r="E76" s="141">
        <v>522</v>
      </c>
      <c r="F76" s="141">
        <v>312</v>
      </c>
      <c r="G76" s="141">
        <v>3</v>
      </c>
      <c r="H76" s="141">
        <v>58</v>
      </c>
      <c r="I76" s="141">
        <v>0</v>
      </c>
      <c r="J76" s="141">
        <v>0</v>
      </c>
      <c r="K76" s="141">
        <v>26</v>
      </c>
      <c r="L76" s="141">
        <v>32</v>
      </c>
      <c r="M76" s="141">
        <v>109</v>
      </c>
      <c r="N76" s="141">
        <v>51</v>
      </c>
      <c r="O76" s="172">
        <v>428</v>
      </c>
    </row>
    <row r="77" spans="1:15" ht="15.75" customHeight="1">
      <c r="A77" s="190" t="s">
        <v>12</v>
      </c>
      <c r="B77" s="118" t="s">
        <v>637</v>
      </c>
      <c r="C77" s="144">
        <v>3862</v>
      </c>
      <c r="D77" s="144">
        <v>3144</v>
      </c>
      <c r="E77" s="144">
        <v>189</v>
      </c>
      <c r="F77" s="144">
        <v>171</v>
      </c>
      <c r="G77" s="144">
        <v>2</v>
      </c>
      <c r="H77" s="144">
        <v>17</v>
      </c>
      <c r="I77" s="144">
        <v>0</v>
      </c>
      <c r="J77" s="144">
        <v>0</v>
      </c>
      <c r="K77" s="144">
        <v>14</v>
      </c>
      <c r="L77" s="144">
        <v>10</v>
      </c>
      <c r="M77" s="144">
        <v>54</v>
      </c>
      <c r="N77" s="144">
        <v>20</v>
      </c>
      <c r="O77" s="146">
        <v>241</v>
      </c>
    </row>
    <row r="78" spans="1:15" ht="15.75" customHeight="1">
      <c r="A78" s="190"/>
      <c r="B78" s="118" t="s">
        <v>638</v>
      </c>
      <c r="C78" s="144">
        <v>5177</v>
      </c>
      <c r="D78" s="144">
        <v>4403</v>
      </c>
      <c r="E78" s="144">
        <v>332</v>
      </c>
      <c r="F78" s="144">
        <v>93</v>
      </c>
      <c r="G78" s="144">
        <v>1</v>
      </c>
      <c r="H78" s="144">
        <v>41</v>
      </c>
      <c r="I78" s="144">
        <v>0</v>
      </c>
      <c r="J78" s="144">
        <v>0</v>
      </c>
      <c r="K78" s="144">
        <v>12</v>
      </c>
      <c r="L78" s="144">
        <v>22</v>
      </c>
      <c r="M78" s="144">
        <v>55</v>
      </c>
      <c r="N78" s="144">
        <v>31</v>
      </c>
      <c r="O78" s="146">
        <v>187</v>
      </c>
    </row>
    <row r="79" spans="1:15" s="3" customFormat="1" ht="15.75" customHeight="1">
      <c r="A79" s="190"/>
      <c r="B79" s="169" t="s">
        <v>727</v>
      </c>
      <c r="C79" s="144">
        <v>0</v>
      </c>
      <c r="D79" s="144">
        <v>0</v>
      </c>
      <c r="E79" s="144">
        <v>0</v>
      </c>
      <c r="F79" s="144">
        <v>0</v>
      </c>
      <c r="G79" s="144">
        <v>0</v>
      </c>
      <c r="H79" s="144">
        <v>0</v>
      </c>
      <c r="I79" s="144">
        <v>0</v>
      </c>
      <c r="J79" s="144">
        <v>0</v>
      </c>
      <c r="K79" s="144">
        <v>0</v>
      </c>
      <c r="L79" s="144">
        <v>0</v>
      </c>
      <c r="M79" s="144">
        <v>0</v>
      </c>
      <c r="N79" s="144">
        <v>0</v>
      </c>
      <c r="O79" s="146">
        <v>0</v>
      </c>
    </row>
    <row r="80" spans="1:15" ht="15.75" customHeight="1">
      <c r="A80" s="191"/>
      <c r="B80" s="170" t="s">
        <v>728</v>
      </c>
      <c r="C80" s="147">
        <v>62</v>
      </c>
      <c r="D80" s="147">
        <v>13</v>
      </c>
      <c r="E80" s="147">
        <v>1</v>
      </c>
      <c r="F80" s="147">
        <v>48</v>
      </c>
      <c r="G80" s="147">
        <v>0</v>
      </c>
      <c r="H80" s="147">
        <v>0</v>
      </c>
      <c r="I80" s="147">
        <v>0</v>
      </c>
      <c r="J80" s="147">
        <v>0</v>
      </c>
      <c r="K80" s="147">
        <v>0</v>
      </c>
      <c r="L80" s="147">
        <v>0</v>
      </c>
      <c r="M80" s="147">
        <v>0</v>
      </c>
      <c r="N80" s="147">
        <v>0</v>
      </c>
      <c r="O80" s="149">
        <v>0</v>
      </c>
    </row>
    <row r="81" spans="1:15" s="11" customFormat="1" ht="15.75" customHeight="1">
      <c r="A81" s="171" t="s">
        <v>647</v>
      </c>
      <c r="B81" s="35" t="s">
        <v>468</v>
      </c>
      <c r="C81" s="141">
        <v>3218</v>
      </c>
      <c r="D81" s="141">
        <v>2942</v>
      </c>
      <c r="E81" s="141">
        <v>13</v>
      </c>
      <c r="F81" s="141">
        <v>4</v>
      </c>
      <c r="G81" s="141">
        <v>5</v>
      </c>
      <c r="H81" s="141">
        <v>56</v>
      </c>
      <c r="I81" s="141">
        <v>0</v>
      </c>
      <c r="J81" s="141">
        <v>0</v>
      </c>
      <c r="K81" s="141">
        <v>8</v>
      </c>
      <c r="L81" s="141">
        <v>22</v>
      </c>
      <c r="M81" s="141">
        <v>33</v>
      </c>
      <c r="N81" s="141">
        <v>43</v>
      </c>
      <c r="O81" s="172">
        <v>92</v>
      </c>
    </row>
    <row r="82" spans="1:15" ht="15.75" customHeight="1">
      <c r="A82" s="190" t="s">
        <v>13</v>
      </c>
      <c r="B82" s="118" t="s">
        <v>637</v>
      </c>
      <c r="C82" s="144">
        <v>1146</v>
      </c>
      <c r="D82" s="144">
        <v>1053</v>
      </c>
      <c r="E82" s="144">
        <v>5</v>
      </c>
      <c r="F82" s="144">
        <v>2</v>
      </c>
      <c r="G82" s="144">
        <v>1</v>
      </c>
      <c r="H82" s="144">
        <v>17</v>
      </c>
      <c r="I82" s="144">
        <v>0</v>
      </c>
      <c r="J82" s="144">
        <v>0</v>
      </c>
      <c r="K82" s="144">
        <v>1</v>
      </c>
      <c r="L82" s="144">
        <v>7</v>
      </c>
      <c r="M82" s="144">
        <v>9</v>
      </c>
      <c r="N82" s="144">
        <v>17</v>
      </c>
      <c r="O82" s="146">
        <v>34</v>
      </c>
    </row>
    <row r="83" spans="1:15" ht="15.75" customHeight="1">
      <c r="A83" s="190"/>
      <c r="B83" s="118" t="s">
        <v>638</v>
      </c>
      <c r="C83" s="144">
        <v>2068</v>
      </c>
      <c r="D83" s="144">
        <v>1885</v>
      </c>
      <c r="E83" s="144">
        <v>8</v>
      </c>
      <c r="F83" s="144">
        <v>2</v>
      </c>
      <c r="G83" s="144">
        <v>4</v>
      </c>
      <c r="H83" s="144">
        <v>39</v>
      </c>
      <c r="I83" s="144">
        <v>0</v>
      </c>
      <c r="J83" s="144">
        <v>0</v>
      </c>
      <c r="K83" s="144">
        <v>7</v>
      </c>
      <c r="L83" s="144">
        <v>15</v>
      </c>
      <c r="M83" s="144">
        <v>24</v>
      </c>
      <c r="N83" s="144">
        <v>26</v>
      </c>
      <c r="O83" s="146">
        <v>58</v>
      </c>
    </row>
    <row r="84" spans="1:15" s="3" customFormat="1" ht="15.75" customHeight="1">
      <c r="A84" s="190"/>
      <c r="B84" s="169" t="s">
        <v>727</v>
      </c>
      <c r="C84" s="144">
        <v>0</v>
      </c>
      <c r="D84" s="144">
        <v>0</v>
      </c>
      <c r="E84" s="144">
        <v>0</v>
      </c>
      <c r="F84" s="144">
        <v>0</v>
      </c>
      <c r="G84" s="144">
        <v>0</v>
      </c>
      <c r="H84" s="144">
        <v>0</v>
      </c>
      <c r="I84" s="144">
        <v>0</v>
      </c>
      <c r="J84" s="144">
        <v>0</v>
      </c>
      <c r="K84" s="144">
        <v>0</v>
      </c>
      <c r="L84" s="144">
        <v>0</v>
      </c>
      <c r="M84" s="144">
        <v>0</v>
      </c>
      <c r="N84" s="144">
        <v>0</v>
      </c>
      <c r="O84" s="146">
        <v>0</v>
      </c>
    </row>
    <row r="85" spans="1:15" ht="15.75" customHeight="1">
      <c r="A85" s="191"/>
      <c r="B85" s="170" t="s">
        <v>728</v>
      </c>
      <c r="C85" s="147">
        <v>4</v>
      </c>
      <c r="D85" s="147">
        <v>4</v>
      </c>
      <c r="E85" s="147">
        <v>0</v>
      </c>
      <c r="F85" s="147">
        <v>0</v>
      </c>
      <c r="G85" s="147">
        <v>0</v>
      </c>
      <c r="H85" s="147">
        <v>0</v>
      </c>
      <c r="I85" s="147">
        <v>0</v>
      </c>
      <c r="J85" s="147">
        <v>0</v>
      </c>
      <c r="K85" s="147">
        <v>0</v>
      </c>
      <c r="L85" s="147">
        <v>0</v>
      </c>
      <c r="M85" s="147">
        <v>0</v>
      </c>
      <c r="N85" s="147">
        <v>0</v>
      </c>
      <c r="O85" s="149">
        <v>0</v>
      </c>
    </row>
    <row r="86" spans="1:15" ht="15.75" customHeight="1">
      <c r="A86" s="171" t="s">
        <v>648</v>
      </c>
      <c r="B86" s="35" t="s">
        <v>468</v>
      </c>
      <c r="C86" s="141">
        <v>2424</v>
      </c>
      <c r="D86" s="141">
        <v>2302</v>
      </c>
      <c r="E86" s="141">
        <v>0</v>
      </c>
      <c r="F86" s="141">
        <v>14</v>
      </c>
      <c r="G86" s="141">
        <v>0</v>
      </c>
      <c r="H86" s="141">
        <v>6</v>
      </c>
      <c r="I86" s="141">
        <v>0</v>
      </c>
      <c r="J86" s="141">
        <v>0</v>
      </c>
      <c r="K86" s="141">
        <v>2</v>
      </c>
      <c r="L86" s="141">
        <v>30</v>
      </c>
      <c r="M86" s="141">
        <v>0</v>
      </c>
      <c r="N86" s="141">
        <v>3</v>
      </c>
      <c r="O86" s="172">
        <v>67</v>
      </c>
    </row>
    <row r="87" spans="1:15" ht="15.75" customHeight="1">
      <c r="A87" s="190" t="s">
        <v>14</v>
      </c>
      <c r="B87" s="118" t="s">
        <v>637</v>
      </c>
      <c r="C87" s="144">
        <v>836</v>
      </c>
      <c r="D87" s="144">
        <v>804</v>
      </c>
      <c r="E87" s="144">
        <v>0</v>
      </c>
      <c r="F87" s="144">
        <v>5</v>
      </c>
      <c r="G87" s="144">
        <v>0</v>
      </c>
      <c r="H87" s="144">
        <v>0</v>
      </c>
      <c r="I87" s="144">
        <v>0</v>
      </c>
      <c r="J87" s="144">
        <v>0</v>
      </c>
      <c r="K87" s="144">
        <v>1</v>
      </c>
      <c r="L87" s="144">
        <v>6</v>
      </c>
      <c r="M87" s="144">
        <v>0</v>
      </c>
      <c r="N87" s="144">
        <v>3</v>
      </c>
      <c r="O87" s="146">
        <v>17</v>
      </c>
    </row>
    <row r="88" spans="1:15" ht="15.75" customHeight="1">
      <c r="A88" s="190"/>
      <c r="B88" s="118" t="s">
        <v>638</v>
      </c>
      <c r="C88" s="144">
        <v>1537</v>
      </c>
      <c r="D88" s="144">
        <v>1448</v>
      </c>
      <c r="E88" s="144">
        <v>0</v>
      </c>
      <c r="F88" s="144">
        <v>8</v>
      </c>
      <c r="G88" s="144">
        <v>0</v>
      </c>
      <c r="H88" s="144">
        <v>6</v>
      </c>
      <c r="I88" s="144">
        <v>0</v>
      </c>
      <c r="J88" s="144">
        <v>0</v>
      </c>
      <c r="K88" s="144">
        <v>1</v>
      </c>
      <c r="L88" s="144">
        <v>24</v>
      </c>
      <c r="M88" s="144">
        <v>0</v>
      </c>
      <c r="N88" s="144">
        <v>0</v>
      </c>
      <c r="O88" s="146">
        <v>50</v>
      </c>
    </row>
    <row r="89" spans="1:15" s="3" customFormat="1" ht="15.75" customHeight="1">
      <c r="A89" s="190"/>
      <c r="B89" s="169" t="s">
        <v>727</v>
      </c>
      <c r="C89" s="144">
        <v>0</v>
      </c>
      <c r="D89" s="144">
        <v>0</v>
      </c>
      <c r="E89" s="144">
        <v>0</v>
      </c>
      <c r="F89" s="144">
        <v>0</v>
      </c>
      <c r="G89" s="144">
        <v>0</v>
      </c>
      <c r="H89" s="144">
        <v>0</v>
      </c>
      <c r="I89" s="144">
        <v>0</v>
      </c>
      <c r="J89" s="144">
        <v>0</v>
      </c>
      <c r="K89" s="144">
        <v>0</v>
      </c>
      <c r="L89" s="144">
        <v>0</v>
      </c>
      <c r="M89" s="144">
        <v>0</v>
      </c>
      <c r="N89" s="144">
        <v>0</v>
      </c>
      <c r="O89" s="146">
        <v>0</v>
      </c>
    </row>
    <row r="90" spans="1:15" ht="15.75" customHeight="1">
      <c r="A90" s="191"/>
      <c r="B90" s="170" t="s">
        <v>728</v>
      </c>
      <c r="C90" s="147">
        <v>51</v>
      </c>
      <c r="D90" s="147">
        <v>50</v>
      </c>
      <c r="E90" s="147">
        <v>0</v>
      </c>
      <c r="F90" s="147">
        <v>1</v>
      </c>
      <c r="G90" s="147">
        <v>0</v>
      </c>
      <c r="H90" s="147">
        <v>0</v>
      </c>
      <c r="I90" s="147">
        <v>0</v>
      </c>
      <c r="J90" s="147">
        <v>0</v>
      </c>
      <c r="K90" s="147">
        <v>0</v>
      </c>
      <c r="L90" s="147">
        <v>0</v>
      </c>
      <c r="M90" s="147">
        <v>0</v>
      </c>
      <c r="N90" s="147">
        <v>0</v>
      </c>
      <c r="O90" s="149">
        <v>0</v>
      </c>
    </row>
    <row r="91" spans="1:15" ht="15.75" customHeight="1">
      <c r="A91" s="171" t="s">
        <v>649</v>
      </c>
      <c r="B91" s="35" t="s">
        <v>468</v>
      </c>
      <c r="C91" s="141">
        <v>776</v>
      </c>
      <c r="D91" s="141">
        <v>500</v>
      </c>
      <c r="E91" s="141">
        <v>215</v>
      </c>
      <c r="F91" s="141">
        <v>2</v>
      </c>
      <c r="G91" s="141">
        <v>0</v>
      </c>
      <c r="H91" s="141">
        <v>11</v>
      </c>
      <c r="I91" s="141">
        <v>1</v>
      </c>
      <c r="J91" s="141">
        <v>0</v>
      </c>
      <c r="K91" s="141">
        <v>0</v>
      </c>
      <c r="L91" s="141">
        <v>0</v>
      </c>
      <c r="M91" s="141">
        <v>1</v>
      </c>
      <c r="N91" s="141">
        <v>2</v>
      </c>
      <c r="O91" s="172">
        <v>44</v>
      </c>
    </row>
    <row r="92" spans="1:15" ht="15.75" customHeight="1">
      <c r="A92" s="190" t="s">
        <v>15</v>
      </c>
      <c r="B92" s="118" t="s">
        <v>637</v>
      </c>
      <c r="C92" s="144">
        <v>345</v>
      </c>
      <c r="D92" s="144">
        <v>224</v>
      </c>
      <c r="E92" s="144">
        <v>92</v>
      </c>
      <c r="F92" s="144">
        <v>0</v>
      </c>
      <c r="G92" s="144">
        <v>0</v>
      </c>
      <c r="H92" s="144">
        <v>7</v>
      </c>
      <c r="I92" s="144">
        <v>1</v>
      </c>
      <c r="J92" s="144">
        <v>0</v>
      </c>
      <c r="K92" s="144">
        <v>0</v>
      </c>
      <c r="L92" s="144">
        <v>0</v>
      </c>
      <c r="M92" s="144">
        <v>0</v>
      </c>
      <c r="N92" s="144">
        <v>1</v>
      </c>
      <c r="O92" s="146">
        <v>20</v>
      </c>
    </row>
    <row r="93" spans="1:15" ht="15.75" customHeight="1">
      <c r="A93" s="190"/>
      <c r="B93" s="118" t="s">
        <v>638</v>
      </c>
      <c r="C93" s="144">
        <v>429</v>
      </c>
      <c r="D93" s="144">
        <v>275</v>
      </c>
      <c r="E93" s="144">
        <v>122</v>
      </c>
      <c r="F93" s="144">
        <v>2</v>
      </c>
      <c r="G93" s="144">
        <v>0</v>
      </c>
      <c r="H93" s="144">
        <v>4</v>
      </c>
      <c r="I93" s="144">
        <v>0</v>
      </c>
      <c r="J93" s="144">
        <v>0</v>
      </c>
      <c r="K93" s="144">
        <v>0</v>
      </c>
      <c r="L93" s="144">
        <v>0</v>
      </c>
      <c r="M93" s="144">
        <v>1</v>
      </c>
      <c r="N93" s="144">
        <v>1</v>
      </c>
      <c r="O93" s="146">
        <v>24</v>
      </c>
    </row>
    <row r="94" spans="1:15" s="3" customFormat="1" ht="15.75" customHeight="1">
      <c r="A94" s="190"/>
      <c r="B94" s="169" t="s">
        <v>727</v>
      </c>
      <c r="C94" s="144">
        <v>0</v>
      </c>
      <c r="D94" s="144">
        <v>0</v>
      </c>
      <c r="E94" s="144">
        <v>0</v>
      </c>
      <c r="F94" s="144">
        <v>0</v>
      </c>
      <c r="G94" s="144">
        <v>0</v>
      </c>
      <c r="H94" s="144">
        <v>0</v>
      </c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6">
        <v>0</v>
      </c>
    </row>
    <row r="95" spans="1:15" ht="15.75" customHeight="1">
      <c r="A95" s="191"/>
      <c r="B95" s="170" t="s">
        <v>728</v>
      </c>
      <c r="C95" s="147">
        <v>2</v>
      </c>
      <c r="D95" s="147">
        <v>1</v>
      </c>
      <c r="E95" s="147">
        <v>1</v>
      </c>
      <c r="F95" s="147">
        <v>0</v>
      </c>
      <c r="G95" s="147">
        <v>0</v>
      </c>
      <c r="H95" s="147">
        <v>0</v>
      </c>
      <c r="I95" s="147">
        <v>0</v>
      </c>
      <c r="J95" s="147">
        <v>0</v>
      </c>
      <c r="K95" s="147">
        <v>0</v>
      </c>
      <c r="L95" s="147">
        <v>0</v>
      </c>
      <c r="M95" s="147">
        <v>0</v>
      </c>
      <c r="N95" s="147">
        <v>0</v>
      </c>
      <c r="O95" s="149">
        <v>0</v>
      </c>
    </row>
    <row r="96" spans="1:15" ht="15.75" customHeight="1">
      <c r="A96" s="171" t="s">
        <v>650</v>
      </c>
      <c r="B96" s="35" t="s">
        <v>468</v>
      </c>
      <c r="C96" s="141">
        <v>5744</v>
      </c>
      <c r="D96" s="141">
        <v>4399</v>
      </c>
      <c r="E96" s="141">
        <v>491</v>
      </c>
      <c r="F96" s="141">
        <v>110</v>
      </c>
      <c r="G96" s="141">
        <v>1</v>
      </c>
      <c r="H96" s="141">
        <v>28</v>
      </c>
      <c r="I96" s="141">
        <v>1</v>
      </c>
      <c r="J96" s="141">
        <v>0</v>
      </c>
      <c r="K96" s="141">
        <v>32</v>
      </c>
      <c r="L96" s="141">
        <v>5</v>
      </c>
      <c r="M96" s="141">
        <v>94</v>
      </c>
      <c r="N96" s="141">
        <v>86</v>
      </c>
      <c r="O96" s="172">
        <v>497</v>
      </c>
    </row>
    <row r="97" spans="1:15" ht="15.75" customHeight="1">
      <c r="A97" s="190" t="s">
        <v>16</v>
      </c>
      <c r="B97" s="118" t="s">
        <v>637</v>
      </c>
      <c r="C97" s="144">
        <v>2723</v>
      </c>
      <c r="D97" s="144">
        <v>2119</v>
      </c>
      <c r="E97" s="144">
        <v>214</v>
      </c>
      <c r="F97" s="144">
        <v>89</v>
      </c>
      <c r="G97" s="144">
        <v>1</v>
      </c>
      <c r="H97" s="144">
        <v>9</v>
      </c>
      <c r="I97" s="144">
        <v>1</v>
      </c>
      <c r="J97" s="144">
        <v>0</v>
      </c>
      <c r="K97" s="144">
        <v>22</v>
      </c>
      <c r="L97" s="144">
        <v>2</v>
      </c>
      <c r="M97" s="144">
        <v>44</v>
      </c>
      <c r="N97" s="144">
        <v>21</v>
      </c>
      <c r="O97" s="146">
        <v>201</v>
      </c>
    </row>
    <row r="98" spans="1:15" ht="15.75" customHeight="1">
      <c r="A98" s="190"/>
      <c r="B98" s="118" t="s">
        <v>638</v>
      </c>
      <c r="C98" s="144">
        <v>3018</v>
      </c>
      <c r="D98" s="144">
        <v>2278</v>
      </c>
      <c r="E98" s="144">
        <v>277</v>
      </c>
      <c r="F98" s="144">
        <v>21</v>
      </c>
      <c r="G98" s="144">
        <v>0</v>
      </c>
      <c r="H98" s="144">
        <v>19</v>
      </c>
      <c r="I98" s="144">
        <v>0</v>
      </c>
      <c r="J98" s="144">
        <v>0</v>
      </c>
      <c r="K98" s="144">
        <v>10</v>
      </c>
      <c r="L98" s="144">
        <v>3</v>
      </c>
      <c r="M98" s="144">
        <v>49</v>
      </c>
      <c r="N98" s="144">
        <v>65</v>
      </c>
      <c r="O98" s="146">
        <v>296</v>
      </c>
    </row>
    <row r="99" spans="1:15" s="3" customFormat="1" ht="15.75" customHeight="1">
      <c r="A99" s="190"/>
      <c r="B99" s="169" t="s">
        <v>727</v>
      </c>
      <c r="C99" s="144">
        <v>0</v>
      </c>
      <c r="D99" s="144">
        <v>0</v>
      </c>
      <c r="E99" s="144">
        <v>0</v>
      </c>
      <c r="F99" s="144">
        <v>0</v>
      </c>
      <c r="G99" s="144">
        <v>0</v>
      </c>
      <c r="H99" s="144">
        <v>0</v>
      </c>
      <c r="I99" s="144">
        <v>0</v>
      </c>
      <c r="J99" s="144">
        <v>0</v>
      </c>
      <c r="K99" s="144">
        <v>0</v>
      </c>
      <c r="L99" s="144">
        <v>0</v>
      </c>
      <c r="M99" s="144">
        <v>0</v>
      </c>
      <c r="N99" s="144">
        <v>0</v>
      </c>
      <c r="O99" s="146">
        <v>0</v>
      </c>
    </row>
    <row r="100" spans="1:15" ht="15.75" customHeight="1">
      <c r="A100" s="191"/>
      <c r="B100" s="170" t="s">
        <v>728</v>
      </c>
      <c r="C100" s="147">
        <v>3</v>
      </c>
      <c r="D100" s="147">
        <v>2</v>
      </c>
      <c r="E100" s="147">
        <v>0</v>
      </c>
      <c r="F100" s="147">
        <v>0</v>
      </c>
      <c r="G100" s="147">
        <v>0</v>
      </c>
      <c r="H100" s="147">
        <v>0</v>
      </c>
      <c r="I100" s="147">
        <v>0</v>
      </c>
      <c r="J100" s="147">
        <v>0</v>
      </c>
      <c r="K100" s="147">
        <v>0</v>
      </c>
      <c r="L100" s="147">
        <v>0</v>
      </c>
      <c r="M100" s="147">
        <v>1</v>
      </c>
      <c r="N100" s="147">
        <v>0</v>
      </c>
      <c r="O100" s="149">
        <v>0</v>
      </c>
    </row>
    <row r="101" spans="1:15" ht="15.75" customHeight="1">
      <c r="A101" s="171" t="s">
        <v>651</v>
      </c>
      <c r="B101" s="35" t="s">
        <v>468</v>
      </c>
      <c r="C101" s="141">
        <v>3898</v>
      </c>
      <c r="D101" s="141">
        <v>3689</v>
      </c>
      <c r="E101" s="141">
        <v>12</v>
      </c>
      <c r="F101" s="141">
        <v>16</v>
      </c>
      <c r="G101" s="141">
        <v>0</v>
      </c>
      <c r="H101" s="141">
        <v>21</v>
      </c>
      <c r="I101" s="141">
        <v>0</v>
      </c>
      <c r="J101" s="141">
        <v>0</v>
      </c>
      <c r="K101" s="141">
        <v>10</v>
      </c>
      <c r="L101" s="141">
        <v>7</v>
      </c>
      <c r="M101" s="141">
        <v>19</v>
      </c>
      <c r="N101" s="141">
        <v>3</v>
      </c>
      <c r="O101" s="172">
        <v>121</v>
      </c>
    </row>
    <row r="102" spans="1:15" ht="15.75" customHeight="1">
      <c r="A102" s="190" t="s">
        <v>17</v>
      </c>
      <c r="B102" s="118" t="s">
        <v>637</v>
      </c>
      <c r="C102" s="144">
        <v>1575</v>
      </c>
      <c r="D102" s="144">
        <v>1475</v>
      </c>
      <c r="E102" s="144">
        <v>2</v>
      </c>
      <c r="F102" s="144">
        <v>6</v>
      </c>
      <c r="G102" s="144">
        <v>0</v>
      </c>
      <c r="H102" s="144">
        <v>6</v>
      </c>
      <c r="I102" s="144">
        <v>0</v>
      </c>
      <c r="J102" s="144">
        <v>0</v>
      </c>
      <c r="K102" s="144">
        <v>3</v>
      </c>
      <c r="L102" s="144">
        <v>1</v>
      </c>
      <c r="M102" s="144">
        <v>11</v>
      </c>
      <c r="N102" s="144">
        <v>0</v>
      </c>
      <c r="O102" s="146">
        <v>71</v>
      </c>
    </row>
    <row r="103" spans="1:15" ht="15.75" customHeight="1">
      <c r="A103" s="190"/>
      <c r="B103" s="118" t="s">
        <v>638</v>
      </c>
      <c r="C103" s="144">
        <v>2313</v>
      </c>
      <c r="D103" s="144">
        <v>2205</v>
      </c>
      <c r="E103" s="144">
        <v>10</v>
      </c>
      <c r="F103" s="144">
        <v>10</v>
      </c>
      <c r="G103" s="144">
        <v>0</v>
      </c>
      <c r="H103" s="144">
        <v>15</v>
      </c>
      <c r="I103" s="144">
        <v>0</v>
      </c>
      <c r="J103" s="144">
        <v>0</v>
      </c>
      <c r="K103" s="144">
        <v>7</v>
      </c>
      <c r="L103" s="144">
        <v>6</v>
      </c>
      <c r="M103" s="144">
        <v>8</v>
      </c>
      <c r="N103" s="144">
        <v>3</v>
      </c>
      <c r="O103" s="146">
        <v>49</v>
      </c>
    </row>
    <row r="104" spans="1:15" s="3" customFormat="1" ht="15.75" customHeight="1">
      <c r="A104" s="190"/>
      <c r="B104" s="169" t="s">
        <v>727</v>
      </c>
      <c r="C104" s="144">
        <v>0</v>
      </c>
      <c r="D104" s="144">
        <v>0</v>
      </c>
      <c r="E104" s="144">
        <v>0</v>
      </c>
      <c r="F104" s="144">
        <v>0</v>
      </c>
      <c r="G104" s="144">
        <v>0</v>
      </c>
      <c r="H104" s="144">
        <v>0</v>
      </c>
      <c r="I104" s="144">
        <v>0</v>
      </c>
      <c r="J104" s="144">
        <v>0</v>
      </c>
      <c r="K104" s="144">
        <v>0</v>
      </c>
      <c r="L104" s="144">
        <v>0</v>
      </c>
      <c r="M104" s="144">
        <v>0</v>
      </c>
      <c r="N104" s="144">
        <v>0</v>
      </c>
      <c r="O104" s="146">
        <v>0</v>
      </c>
    </row>
    <row r="105" spans="1:15" ht="15.75" customHeight="1">
      <c r="A105" s="191"/>
      <c r="B105" s="170" t="s">
        <v>728</v>
      </c>
      <c r="C105" s="147">
        <v>10</v>
      </c>
      <c r="D105" s="147">
        <v>9</v>
      </c>
      <c r="E105" s="147">
        <v>0</v>
      </c>
      <c r="F105" s="147">
        <v>0</v>
      </c>
      <c r="G105" s="147">
        <v>0</v>
      </c>
      <c r="H105" s="147">
        <v>0</v>
      </c>
      <c r="I105" s="147">
        <v>0</v>
      </c>
      <c r="J105" s="147">
        <v>0</v>
      </c>
      <c r="K105" s="147">
        <v>0</v>
      </c>
      <c r="L105" s="147">
        <v>0</v>
      </c>
      <c r="M105" s="147">
        <v>0</v>
      </c>
      <c r="N105" s="147">
        <v>0</v>
      </c>
      <c r="O105" s="149">
        <v>1</v>
      </c>
    </row>
    <row r="106" spans="1:15" ht="15.75" customHeight="1">
      <c r="A106" s="171" t="s">
        <v>652</v>
      </c>
      <c r="B106" s="35" t="s">
        <v>468</v>
      </c>
      <c r="C106" s="141">
        <v>2127</v>
      </c>
      <c r="D106" s="141">
        <v>1952</v>
      </c>
      <c r="E106" s="141">
        <v>9</v>
      </c>
      <c r="F106" s="141">
        <v>1</v>
      </c>
      <c r="G106" s="141">
        <v>0</v>
      </c>
      <c r="H106" s="141">
        <v>14</v>
      </c>
      <c r="I106" s="141">
        <v>0</v>
      </c>
      <c r="J106" s="141">
        <v>0</v>
      </c>
      <c r="K106" s="141">
        <v>2</v>
      </c>
      <c r="L106" s="141">
        <v>9</v>
      </c>
      <c r="M106" s="141">
        <v>16</v>
      </c>
      <c r="N106" s="141">
        <v>27</v>
      </c>
      <c r="O106" s="172">
        <v>97</v>
      </c>
    </row>
    <row r="107" spans="1:15" ht="15.75" customHeight="1">
      <c r="A107" s="190" t="s">
        <v>18</v>
      </c>
      <c r="B107" s="118" t="s">
        <v>637</v>
      </c>
      <c r="C107" s="144">
        <v>990</v>
      </c>
      <c r="D107" s="144">
        <v>904</v>
      </c>
      <c r="E107" s="144">
        <v>5</v>
      </c>
      <c r="F107" s="144">
        <v>1</v>
      </c>
      <c r="G107" s="144">
        <v>0</v>
      </c>
      <c r="H107" s="144">
        <v>6</v>
      </c>
      <c r="I107" s="144">
        <v>0</v>
      </c>
      <c r="J107" s="144">
        <v>0</v>
      </c>
      <c r="K107" s="144">
        <v>0</v>
      </c>
      <c r="L107" s="144">
        <v>6</v>
      </c>
      <c r="M107" s="144">
        <v>14</v>
      </c>
      <c r="N107" s="144">
        <v>7</v>
      </c>
      <c r="O107" s="146">
        <v>47</v>
      </c>
    </row>
    <row r="108" spans="1:15" ht="15.75" customHeight="1">
      <c r="A108" s="190"/>
      <c r="B108" s="118" t="s">
        <v>638</v>
      </c>
      <c r="C108" s="144">
        <v>1136</v>
      </c>
      <c r="D108" s="144">
        <v>1047</v>
      </c>
      <c r="E108" s="144">
        <v>4</v>
      </c>
      <c r="F108" s="144">
        <v>0</v>
      </c>
      <c r="G108" s="144">
        <v>0</v>
      </c>
      <c r="H108" s="144">
        <v>8</v>
      </c>
      <c r="I108" s="144">
        <v>0</v>
      </c>
      <c r="J108" s="144">
        <v>0</v>
      </c>
      <c r="K108" s="144">
        <v>2</v>
      </c>
      <c r="L108" s="144">
        <v>3</v>
      </c>
      <c r="M108" s="144">
        <v>2</v>
      </c>
      <c r="N108" s="144">
        <v>20</v>
      </c>
      <c r="O108" s="146">
        <v>50</v>
      </c>
    </row>
    <row r="109" spans="1:15" s="3" customFormat="1" ht="15.75" customHeight="1">
      <c r="A109" s="190"/>
      <c r="B109" s="169" t="s">
        <v>727</v>
      </c>
      <c r="C109" s="144">
        <v>0</v>
      </c>
      <c r="D109" s="144">
        <v>0</v>
      </c>
      <c r="E109" s="144">
        <v>0</v>
      </c>
      <c r="F109" s="144">
        <v>0</v>
      </c>
      <c r="G109" s="144">
        <v>0</v>
      </c>
      <c r="H109" s="144">
        <v>0</v>
      </c>
      <c r="I109" s="144">
        <v>0</v>
      </c>
      <c r="J109" s="144">
        <v>0</v>
      </c>
      <c r="K109" s="144">
        <v>0</v>
      </c>
      <c r="L109" s="144">
        <v>0</v>
      </c>
      <c r="M109" s="144">
        <v>0</v>
      </c>
      <c r="N109" s="144">
        <v>0</v>
      </c>
      <c r="O109" s="146">
        <v>0</v>
      </c>
    </row>
    <row r="110" spans="1:15" ht="15.75" customHeight="1">
      <c r="A110" s="191"/>
      <c r="B110" s="170" t="s">
        <v>728</v>
      </c>
      <c r="C110" s="147">
        <v>1</v>
      </c>
      <c r="D110" s="147">
        <v>1</v>
      </c>
      <c r="E110" s="147">
        <v>0</v>
      </c>
      <c r="F110" s="147">
        <v>0</v>
      </c>
      <c r="G110" s="147">
        <v>0</v>
      </c>
      <c r="H110" s="147">
        <v>0</v>
      </c>
      <c r="I110" s="147">
        <v>0</v>
      </c>
      <c r="J110" s="147">
        <v>0</v>
      </c>
      <c r="K110" s="147">
        <v>0</v>
      </c>
      <c r="L110" s="147">
        <v>0</v>
      </c>
      <c r="M110" s="147">
        <v>0</v>
      </c>
      <c r="N110" s="147">
        <v>0</v>
      </c>
      <c r="O110" s="149">
        <v>0</v>
      </c>
    </row>
    <row r="111" spans="1:15" ht="15.75" customHeight="1">
      <c r="A111" s="171" t="s">
        <v>653</v>
      </c>
      <c r="B111" s="35" t="s">
        <v>468</v>
      </c>
      <c r="C111" s="141">
        <v>229</v>
      </c>
      <c r="D111" s="141">
        <v>223</v>
      </c>
      <c r="E111" s="141">
        <v>0</v>
      </c>
      <c r="F111" s="141">
        <v>0</v>
      </c>
      <c r="G111" s="141">
        <v>2</v>
      </c>
      <c r="H111" s="141">
        <v>3</v>
      </c>
      <c r="I111" s="141">
        <v>0</v>
      </c>
      <c r="J111" s="141">
        <v>0</v>
      </c>
      <c r="K111" s="141">
        <v>0</v>
      </c>
      <c r="L111" s="141">
        <v>0</v>
      </c>
      <c r="M111" s="141">
        <v>0</v>
      </c>
      <c r="N111" s="141">
        <v>1</v>
      </c>
      <c r="O111" s="172">
        <v>0</v>
      </c>
    </row>
    <row r="112" spans="1:15" ht="15.75" customHeight="1">
      <c r="A112" s="190" t="s">
        <v>19</v>
      </c>
      <c r="B112" s="118" t="s">
        <v>637</v>
      </c>
      <c r="C112" s="144">
        <v>85</v>
      </c>
      <c r="D112" s="144">
        <v>83</v>
      </c>
      <c r="E112" s="144">
        <v>0</v>
      </c>
      <c r="F112" s="144">
        <v>0</v>
      </c>
      <c r="G112" s="144">
        <v>0</v>
      </c>
      <c r="H112" s="144">
        <v>1</v>
      </c>
      <c r="I112" s="144">
        <v>0</v>
      </c>
      <c r="J112" s="144">
        <v>0</v>
      </c>
      <c r="K112" s="144">
        <v>0</v>
      </c>
      <c r="L112" s="144">
        <v>0</v>
      </c>
      <c r="M112" s="144">
        <v>0</v>
      </c>
      <c r="N112" s="144">
        <v>1</v>
      </c>
      <c r="O112" s="146">
        <v>0</v>
      </c>
    </row>
    <row r="113" spans="1:87" ht="15.75" customHeight="1">
      <c r="A113" s="190"/>
      <c r="B113" s="118" t="s">
        <v>638</v>
      </c>
      <c r="C113" s="144">
        <v>144</v>
      </c>
      <c r="D113" s="144">
        <v>140</v>
      </c>
      <c r="E113" s="144">
        <v>0</v>
      </c>
      <c r="F113" s="144">
        <v>0</v>
      </c>
      <c r="G113" s="144">
        <v>2</v>
      </c>
      <c r="H113" s="144">
        <v>2</v>
      </c>
      <c r="I113" s="144">
        <v>0</v>
      </c>
      <c r="J113" s="144">
        <v>0</v>
      </c>
      <c r="K113" s="144">
        <v>0</v>
      </c>
      <c r="L113" s="144">
        <v>0</v>
      </c>
      <c r="M113" s="144">
        <v>0</v>
      </c>
      <c r="N113" s="144">
        <v>0</v>
      </c>
      <c r="O113" s="146">
        <v>0</v>
      </c>
    </row>
    <row r="114" spans="1:87" s="3" customFormat="1" ht="15.75" customHeight="1">
      <c r="A114" s="190"/>
      <c r="B114" s="169" t="s">
        <v>727</v>
      </c>
      <c r="C114" s="144">
        <v>0</v>
      </c>
      <c r="D114" s="144">
        <v>0</v>
      </c>
      <c r="E114" s="144">
        <v>0</v>
      </c>
      <c r="F114" s="144">
        <v>0</v>
      </c>
      <c r="G114" s="144">
        <v>0</v>
      </c>
      <c r="H114" s="144">
        <v>0</v>
      </c>
      <c r="I114" s="144">
        <v>0</v>
      </c>
      <c r="J114" s="144">
        <v>0</v>
      </c>
      <c r="K114" s="144">
        <v>0</v>
      </c>
      <c r="L114" s="144">
        <v>0</v>
      </c>
      <c r="M114" s="144">
        <v>0</v>
      </c>
      <c r="N114" s="144">
        <v>0</v>
      </c>
      <c r="O114" s="146">
        <v>0</v>
      </c>
    </row>
    <row r="115" spans="1:87" ht="15.75" customHeight="1">
      <c r="A115" s="191"/>
      <c r="B115" s="170" t="s">
        <v>728</v>
      </c>
      <c r="C115" s="147">
        <v>0</v>
      </c>
      <c r="D115" s="147">
        <v>0</v>
      </c>
      <c r="E115" s="147">
        <v>0</v>
      </c>
      <c r="F115" s="147">
        <v>0</v>
      </c>
      <c r="G115" s="147">
        <v>0</v>
      </c>
      <c r="H115" s="147">
        <v>0</v>
      </c>
      <c r="I115" s="147">
        <v>0</v>
      </c>
      <c r="J115" s="147">
        <v>0</v>
      </c>
      <c r="K115" s="147">
        <v>0</v>
      </c>
      <c r="L115" s="147">
        <v>0</v>
      </c>
      <c r="M115" s="147">
        <v>0</v>
      </c>
      <c r="N115" s="147">
        <v>0</v>
      </c>
      <c r="O115" s="149">
        <v>0</v>
      </c>
    </row>
    <row r="116" spans="1:87" ht="15.75" customHeight="1">
      <c r="A116" s="171" t="s">
        <v>654</v>
      </c>
      <c r="B116" s="35" t="s">
        <v>468</v>
      </c>
      <c r="C116" s="141">
        <v>4</v>
      </c>
      <c r="D116" s="141">
        <v>2</v>
      </c>
      <c r="E116" s="141">
        <v>1</v>
      </c>
      <c r="F116" s="141">
        <v>0</v>
      </c>
      <c r="G116" s="141">
        <v>0</v>
      </c>
      <c r="H116" s="141">
        <v>0</v>
      </c>
      <c r="I116" s="141">
        <v>0</v>
      </c>
      <c r="J116" s="141">
        <v>0</v>
      </c>
      <c r="K116" s="141">
        <v>1</v>
      </c>
      <c r="L116" s="141">
        <v>0</v>
      </c>
      <c r="M116" s="141">
        <v>0</v>
      </c>
      <c r="N116" s="141">
        <v>0</v>
      </c>
      <c r="O116" s="172">
        <v>0</v>
      </c>
    </row>
    <row r="117" spans="1:87" ht="15.75" customHeight="1">
      <c r="A117" s="190" t="s">
        <v>20</v>
      </c>
      <c r="B117" s="118" t="s">
        <v>637</v>
      </c>
      <c r="C117" s="144">
        <v>3</v>
      </c>
      <c r="D117" s="144">
        <v>1</v>
      </c>
      <c r="E117" s="144">
        <v>1</v>
      </c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1</v>
      </c>
      <c r="L117" s="144">
        <v>0</v>
      </c>
      <c r="M117" s="144">
        <v>0</v>
      </c>
      <c r="N117" s="144">
        <v>0</v>
      </c>
      <c r="O117" s="146">
        <v>0</v>
      </c>
    </row>
    <row r="118" spans="1:87" ht="15.75" customHeight="1">
      <c r="A118" s="190"/>
      <c r="B118" s="118" t="s">
        <v>638</v>
      </c>
      <c r="C118" s="144">
        <v>1</v>
      </c>
      <c r="D118" s="144">
        <v>1</v>
      </c>
      <c r="E118" s="144">
        <v>0</v>
      </c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6">
        <v>0</v>
      </c>
    </row>
    <row r="119" spans="1:87" s="3" customFormat="1" ht="15.75" customHeight="1">
      <c r="A119" s="190"/>
      <c r="B119" s="169" t="s">
        <v>727</v>
      </c>
      <c r="C119" s="144">
        <v>0</v>
      </c>
      <c r="D119" s="144">
        <v>0</v>
      </c>
      <c r="E119" s="144">
        <v>0</v>
      </c>
      <c r="F119" s="144">
        <v>0</v>
      </c>
      <c r="G119" s="144">
        <v>0</v>
      </c>
      <c r="H119" s="144">
        <v>0</v>
      </c>
      <c r="I119" s="144">
        <v>0</v>
      </c>
      <c r="J119" s="144">
        <v>0</v>
      </c>
      <c r="K119" s="144">
        <v>0</v>
      </c>
      <c r="L119" s="144">
        <v>0</v>
      </c>
      <c r="M119" s="144">
        <v>0</v>
      </c>
      <c r="N119" s="144">
        <v>0</v>
      </c>
      <c r="O119" s="146">
        <v>0</v>
      </c>
    </row>
    <row r="120" spans="1:87" ht="15.75" customHeight="1">
      <c r="A120" s="191"/>
      <c r="B120" s="170" t="s">
        <v>728</v>
      </c>
      <c r="C120" s="147">
        <v>0</v>
      </c>
      <c r="D120" s="147">
        <v>0</v>
      </c>
      <c r="E120" s="147">
        <v>0</v>
      </c>
      <c r="F120" s="147">
        <v>0</v>
      </c>
      <c r="G120" s="147">
        <v>0</v>
      </c>
      <c r="H120" s="147">
        <v>0</v>
      </c>
      <c r="I120" s="147">
        <v>0</v>
      </c>
      <c r="J120" s="147">
        <v>0</v>
      </c>
      <c r="K120" s="147">
        <v>0</v>
      </c>
      <c r="L120" s="147">
        <v>0</v>
      </c>
      <c r="M120" s="147">
        <v>0</v>
      </c>
      <c r="N120" s="147">
        <v>0</v>
      </c>
      <c r="O120" s="149">
        <v>0</v>
      </c>
    </row>
    <row r="121" spans="1:87" ht="17.25" customHeight="1">
      <c r="A121" s="24" t="s">
        <v>396</v>
      </c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CI121" s="3"/>
    </row>
    <row r="122" spans="1:87" ht="17.25" customHeight="1">
      <c r="A122" s="120" t="s">
        <v>719</v>
      </c>
      <c r="AO122" s="3"/>
    </row>
    <row r="123" spans="1:87" ht="17.25" customHeight="1">
      <c r="A123" s="26" t="s">
        <v>39</v>
      </c>
      <c r="CI123" s="3"/>
    </row>
    <row r="124" spans="1:87" ht="17.25" customHeight="1">
      <c r="AP124" s="27"/>
      <c r="CI124" s="3"/>
    </row>
    <row r="125" spans="1:87" ht="17.25" customHeight="1">
      <c r="A125" s="150"/>
      <c r="CI125" s="3"/>
    </row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</mergeCells>
  <phoneticPr fontId="4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S15"/>
  <sheetViews>
    <sheetView workbookViewId="0">
      <pane xSplit="2" ySplit="2" topLeftCell="C3" activePane="bottomRight" state="frozen"/>
      <selection sqref="A1:XFD1"/>
      <selection pane="topRight" sqref="A1:XFD1"/>
      <selection pane="bottomLeft" sqref="A1:XFD1"/>
      <selection pane="bottomRight" activeCell="A13" sqref="A13"/>
    </sheetView>
  </sheetViews>
  <sheetFormatPr defaultRowHeight="17.25" customHeight="1"/>
  <cols>
    <col min="1" max="1" width="8.5" style="3" customWidth="1"/>
    <col min="2" max="2" width="11.33203125" style="3" customWidth="1"/>
    <col min="3" max="70" width="14.6640625" style="2" customWidth="1"/>
    <col min="71" max="74" width="9.5" style="2" bestFit="1" customWidth="1"/>
    <col min="75" max="75" width="10.6640625" style="2" customWidth="1"/>
    <col min="76" max="91" width="9.5" style="2" bestFit="1" customWidth="1"/>
    <col min="92" max="92" width="10" style="2" bestFit="1" customWidth="1"/>
    <col min="93" max="96" width="9.5" style="2" bestFit="1" customWidth="1"/>
    <col min="97" max="97" width="9.5" style="3" bestFit="1" customWidth="1"/>
    <col min="98" max="16384" width="9.33203125" style="2"/>
  </cols>
  <sheetData>
    <row r="1" spans="1:97" s="98" customFormat="1" ht="22.7" customHeight="1">
      <c r="A1" s="132" t="s">
        <v>201</v>
      </c>
      <c r="CR1" s="100"/>
    </row>
    <row r="2" spans="1:97" ht="24.75" customHeight="1">
      <c r="A2" s="37"/>
      <c r="B2" s="2"/>
      <c r="CS2" s="2"/>
    </row>
    <row r="3" spans="1:97" s="17" customFormat="1" ht="18" customHeight="1">
      <c r="A3" s="176" t="s">
        <v>603</v>
      </c>
      <c r="B3" s="195"/>
      <c r="C3" s="182" t="s">
        <v>604</v>
      </c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223" t="s">
        <v>605</v>
      </c>
      <c r="O3" s="207"/>
      <c r="P3" s="207"/>
      <c r="Q3" s="207"/>
      <c r="R3" s="207"/>
      <c r="S3" s="207"/>
      <c r="T3" s="207"/>
      <c r="U3" s="207"/>
      <c r="V3" s="224"/>
      <c r="W3" s="216" t="s">
        <v>606</v>
      </c>
    </row>
    <row r="4" spans="1:97" s="11" customFormat="1" ht="48.75" customHeight="1">
      <c r="A4" s="196"/>
      <c r="B4" s="197"/>
      <c r="C4" s="184" t="s">
        <v>607</v>
      </c>
      <c r="D4" s="184" t="s">
        <v>608</v>
      </c>
      <c r="E4" s="184" t="s">
        <v>609</v>
      </c>
      <c r="F4" s="184" t="s">
        <v>610</v>
      </c>
      <c r="G4" s="184" t="s">
        <v>611</v>
      </c>
      <c r="H4" s="184" t="s">
        <v>612</v>
      </c>
      <c r="I4" s="184" t="s">
        <v>613</v>
      </c>
      <c r="J4" s="184" t="s">
        <v>614</v>
      </c>
      <c r="K4" s="184" t="s">
        <v>615</v>
      </c>
      <c r="L4" s="184" t="s">
        <v>616</v>
      </c>
      <c r="M4" s="184" t="s">
        <v>617</v>
      </c>
      <c r="N4" s="210" t="s">
        <v>607</v>
      </c>
      <c r="O4" s="212" t="s">
        <v>618</v>
      </c>
      <c r="P4" s="212" t="s">
        <v>619</v>
      </c>
      <c r="Q4" s="205" t="s">
        <v>620</v>
      </c>
      <c r="R4" s="206"/>
      <c r="S4" s="225"/>
      <c r="T4" s="219" t="s">
        <v>621</v>
      </c>
      <c r="U4" s="219" t="s">
        <v>622</v>
      </c>
      <c r="V4" s="219" t="s">
        <v>623</v>
      </c>
      <c r="W4" s="217"/>
    </row>
    <row r="5" spans="1:97" ht="70.5" customHeight="1">
      <c r="A5" s="198"/>
      <c r="B5" s="199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211"/>
      <c r="O5" s="213"/>
      <c r="P5" s="213"/>
      <c r="Q5" s="23" t="s">
        <v>624</v>
      </c>
      <c r="R5" s="23" t="s">
        <v>625</v>
      </c>
      <c r="S5" s="23" t="s">
        <v>626</v>
      </c>
      <c r="T5" s="220"/>
      <c r="U5" s="220"/>
      <c r="V5" s="220"/>
      <c r="W5" s="218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S5" s="2"/>
    </row>
    <row r="6" spans="1:97" ht="17.25" customHeight="1">
      <c r="A6" s="221" t="s">
        <v>708</v>
      </c>
      <c r="B6" s="222"/>
      <c r="C6" s="133">
        <v>48895</v>
      </c>
      <c r="D6" s="133">
        <v>38408</v>
      </c>
      <c r="E6" s="133">
        <v>3194</v>
      </c>
      <c r="F6" s="133">
        <v>17</v>
      </c>
      <c r="G6" s="133">
        <v>118</v>
      </c>
      <c r="H6" s="133">
        <v>54</v>
      </c>
      <c r="I6" s="133">
        <v>3</v>
      </c>
      <c r="J6" s="133">
        <v>1853</v>
      </c>
      <c r="K6" s="133">
        <v>568</v>
      </c>
      <c r="L6" s="133">
        <v>0</v>
      </c>
      <c r="M6" s="133">
        <v>4680</v>
      </c>
      <c r="N6" s="133">
        <v>2613</v>
      </c>
      <c r="O6" s="133">
        <v>921</v>
      </c>
      <c r="P6" s="133">
        <v>505</v>
      </c>
      <c r="Q6" s="133">
        <v>172</v>
      </c>
      <c r="R6" s="133">
        <v>154</v>
      </c>
      <c r="S6" s="133">
        <v>18</v>
      </c>
      <c r="T6" s="133">
        <v>27</v>
      </c>
      <c r="U6" s="133">
        <v>796</v>
      </c>
      <c r="V6" s="133">
        <v>192</v>
      </c>
      <c r="W6" s="133">
        <v>2427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S6" s="2"/>
    </row>
    <row r="7" spans="1:97" s="98" customFormat="1" ht="17.25" customHeight="1">
      <c r="A7" s="121"/>
      <c r="B7" s="12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100"/>
      <c r="BR7" s="100"/>
      <c r="BS7" s="100"/>
      <c r="BT7" s="100"/>
      <c r="BU7" s="100"/>
      <c r="BV7" s="100"/>
      <c r="BW7" s="100"/>
      <c r="BX7" s="100"/>
      <c r="BY7" s="100"/>
      <c r="BZ7" s="100"/>
      <c r="CA7" s="100"/>
      <c r="CB7" s="100"/>
      <c r="CC7" s="100"/>
      <c r="CD7" s="100"/>
      <c r="CE7" s="100"/>
      <c r="CF7" s="100"/>
      <c r="CG7" s="100"/>
      <c r="CH7" s="100"/>
    </row>
    <row r="8" spans="1:97" s="17" customFormat="1" ht="18" customHeight="1">
      <c r="A8" s="176" t="s">
        <v>703</v>
      </c>
      <c r="B8" s="177"/>
      <c r="C8" s="182" t="s">
        <v>438</v>
      </c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207" t="s">
        <v>605</v>
      </c>
      <c r="Q8" s="207"/>
      <c r="R8" s="207"/>
      <c r="S8" s="207"/>
      <c r="T8" s="207"/>
      <c r="U8" s="207"/>
      <c r="V8" s="207"/>
      <c r="W8" s="207"/>
      <c r="X8" s="207"/>
      <c r="Y8" s="216" t="s">
        <v>606</v>
      </c>
    </row>
    <row r="9" spans="1:97" s="11" customFormat="1" ht="34.5" customHeight="1">
      <c r="A9" s="178"/>
      <c r="B9" s="179"/>
      <c r="C9" s="184" t="s">
        <v>441</v>
      </c>
      <c r="D9" s="184" t="s">
        <v>442</v>
      </c>
      <c r="E9" s="184" t="s">
        <v>704</v>
      </c>
      <c r="F9" s="184" t="s">
        <v>443</v>
      </c>
      <c r="G9" s="184" t="s">
        <v>501</v>
      </c>
      <c r="H9" s="184" t="s">
        <v>445</v>
      </c>
      <c r="I9" s="184" t="s">
        <v>660</v>
      </c>
      <c r="J9" s="184" t="s">
        <v>705</v>
      </c>
      <c r="K9" s="184" t="s">
        <v>706</v>
      </c>
      <c r="L9" s="184" t="s">
        <v>447</v>
      </c>
      <c r="M9" s="184" t="s">
        <v>448</v>
      </c>
      <c r="N9" s="184" t="s">
        <v>449</v>
      </c>
      <c r="O9" s="184" t="s">
        <v>451</v>
      </c>
      <c r="P9" s="210" t="s">
        <v>441</v>
      </c>
      <c r="Q9" s="212" t="s">
        <v>618</v>
      </c>
      <c r="R9" s="212" t="s">
        <v>454</v>
      </c>
      <c r="S9" s="205" t="s">
        <v>455</v>
      </c>
      <c r="T9" s="206"/>
      <c r="U9" s="206"/>
      <c r="V9" s="219" t="s">
        <v>456</v>
      </c>
      <c r="W9" s="219" t="s">
        <v>457</v>
      </c>
      <c r="X9" s="219" t="s">
        <v>458</v>
      </c>
      <c r="Y9" s="217"/>
    </row>
    <row r="10" spans="1:97" ht="70.5" customHeight="1">
      <c r="A10" s="180"/>
      <c r="B10" s="181"/>
      <c r="C10" s="185"/>
      <c r="D10" s="185"/>
      <c r="E10" s="185"/>
      <c r="F10" s="185"/>
      <c r="G10" s="185"/>
      <c r="H10" s="185"/>
      <c r="I10" s="187"/>
      <c r="J10" s="185"/>
      <c r="K10" s="185"/>
      <c r="L10" s="185"/>
      <c r="M10" s="185"/>
      <c r="N10" s="185"/>
      <c r="O10" s="185"/>
      <c r="P10" s="211"/>
      <c r="Q10" s="213"/>
      <c r="R10" s="213"/>
      <c r="S10" s="23" t="s">
        <v>624</v>
      </c>
      <c r="T10" s="23" t="s">
        <v>625</v>
      </c>
      <c r="U10" s="23" t="s">
        <v>626</v>
      </c>
      <c r="V10" s="220"/>
      <c r="W10" s="220"/>
      <c r="X10" s="220"/>
      <c r="Y10" s="218"/>
      <c r="CS10" s="2"/>
    </row>
    <row r="11" spans="1:97" s="3" customFormat="1" ht="15.75" customHeight="1">
      <c r="A11" s="214" t="s">
        <v>707</v>
      </c>
      <c r="B11" s="215"/>
      <c r="C11" s="137">
        <v>51939</v>
      </c>
      <c r="D11" s="138">
        <v>41337</v>
      </c>
      <c r="E11" s="138">
        <v>1102</v>
      </c>
      <c r="F11" s="138">
        <v>2654</v>
      </c>
      <c r="G11" s="138">
        <v>4</v>
      </c>
      <c r="H11" s="138">
        <v>165</v>
      </c>
      <c r="I11" s="138">
        <v>324</v>
      </c>
      <c r="J11" s="138">
        <v>10</v>
      </c>
      <c r="K11" s="138">
        <v>754</v>
      </c>
      <c r="L11" s="138">
        <v>18</v>
      </c>
      <c r="M11" s="138">
        <v>1652</v>
      </c>
      <c r="N11" s="138">
        <v>342</v>
      </c>
      <c r="O11" s="138">
        <v>3577</v>
      </c>
      <c r="P11" s="139">
        <v>2386</v>
      </c>
      <c r="Q11" s="139">
        <v>911</v>
      </c>
      <c r="R11" s="139">
        <v>453</v>
      </c>
      <c r="S11" s="139">
        <v>203</v>
      </c>
      <c r="T11" s="139">
        <v>196</v>
      </c>
      <c r="U11" s="139">
        <v>7</v>
      </c>
      <c r="V11" s="139">
        <v>26</v>
      </c>
      <c r="W11" s="139">
        <v>761</v>
      </c>
      <c r="X11" s="139">
        <v>32</v>
      </c>
      <c r="Y11" s="138">
        <v>2173</v>
      </c>
      <c r="Z11" s="131"/>
    </row>
    <row r="12" spans="1:97" s="98" customFormat="1" ht="15.75" customHeight="1">
      <c r="A12" s="208" t="s">
        <v>709</v>
      </c>
      <c r="B12" s="209"/>
      <c r="C12" s="134">
        <v>52315</v>
      </c>
      <c r="D12" s="135">
        <v>46325</v>
      </c>
      <c r="E12" s="135">
        <v>683</v>
      </c>
      <c r="F12" s="135">
        <v>669</v>
      </c>
      <c r="G12" s="135">
        <v>4</v>
      </c>
      <c r="H12" s="135">
        <v>103</v>
      </c>
      <c r="I12" s="135">
        <v>32</v>
      </c>
      <c r="J12" s="135">
        <v>0</v>
      </c>
      <c r="K12" s="135">
        <v>668</v>
      </c>
      <c r="L12" s="135">
        <v>4</v>
      </c>
      <c r="M12" s="135">
        <v>670</v>
      </c>
      <c r="N12" s="135">
        <v>233</v>
      </c>
      <c r="O12" s="135">
        <v>2924</v>
      </c>
      <c r="P12" s="136">
        <v>2347</v>
      </c>
      <c r="Q12" s="136">
        <v>1008</v>
      </c>
      <c r="R12" s="136">
        <v>358</v>
      </c>
      <c r="S12" s="136">
        <v>184</v>
      </c>
      <c r="T12" s="136">
        <v>182</v>
      </c>
      <c r="U12" s="136">
        <v>2</v>
      </c>
      <c r="V12" s="136">
        <v>28</v>
      </c>
      <c r="W12" s="136">
        <v>756</v>
      </c>
      <c r="X12" s="136">
        <v>13</v>
      </c>
      <c r="Y12" s="135">
        <v>2216</v>
      </c>
      <c r="Z12" s="126"/>
    </row>
    <row r="13" spans="1:97" ht="17.25" customHeight="1">
      <c r="A13" s="127" t="s">
        <v>627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</row>
    <row r="14" spans="1:97" s="115" customFormat="1" ht="17.25" customHeight="1">
      <c r="A14" s="113" t="s">
        <v>657</v>
      </c>
      <c r="AW14" s="114"/>
    </row>
    <row r="15" spans="1:97" ht="17.25" customHeight="1">
      <c r="A15" s="26" t="s">
        <v>39</v>
      </c>
    </row>
  </sheetData>
  <mergeCells count="49">
    <mergeCell ref="W3:W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S4"/>
    <mergeCell ref="V4:V5"/>
    <mergeCell ref="A6:B6"/>
    <mergeCell ref="A3:B5"/>
    <mergeCell ref="C3:M3"/>
    <mergeCell ref="N3:V3"/>
    <mergeCell ref="T4:T5"/>
    <mergeCell ref="U4:U5"/>
    <mergeCell ref="Y8:Y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V9:V10"/>
    <mergeCell ref="W9:W10"/>
    <mergeCell ref="X9:X10"/>
    <mergeCell ref="S9:U9"/>
    <mergeCell ref="A8:B10"/>
    <mergeCell ref="C8:O8"/>
    <mergeCell ref="P8:X8"/>
    <mergeCell ref="A12:B12"/>
    <mergeCell ref="O9:O10"/>
    <mergeCell ref="P9:P10"/>
    <mergeCell ref="Q9:Q10"/>
    <mergeCell ref="R9:R10"/>
    <mergeCell ref="A11:B11"/>
  </mergeCells>
  <phoneticPr fontId="2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88" fitToWidth="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S79"/>
  <sheetViews>
    <sheetView workbookViewId="0">
      <pane xSplit="2" ySplit="5" topLeftCell="C75" activePane="bottomRight" state="frozen"/>
      <selection activeCell="C6" sqref="C6:W74"/>
      <selection pane="topRight" activeCell="C6" sqref="C6:W74"/>
      <selection pane="bottomLeft" activeCell="C6" sqref="C6:W74"/>
      <selection pane="bottomRight"/>
    </sheetView>
  </sheetViews>
  <sheetFormatPr defaultColWidth="12" defaultRowHeight="12"/>
  <cols>
    <col min="1" max="1" width="15.83203125" style="3" customWidth="1"/>
    <col min="2" max="2" width="12.83203125" style="2" customWidth="1"/>
    <col min="3" max="6" width="18.5" style="2" customWidth="1"/>
    <col min="7" max="7" width="20.1640625" style="2" customWidth="1"/>
    <col min="8" max="14" width="18.5" style="2" customWidth="1"/>
    <col min="15" max="15" width="18.5" style="3" customWidth="1"/>
    <col min="16" max="24" width="18.5" style="2" customWidth="1"/>
    <col min="25" max="25" width="18.5" style="3" customWidth="1"/>
    <col min="26" max="16384" width="12" style="2"/>
  </cols>
  <sheetData>
    <row r="1" spans="1:97" ht="22.7" customHeight="1">
      <c r="A1" s="129" t="s">
        <v>699</v>
      </c>
      <c r="O1" s="2"/>
      <c r="Y1" s="2"/>
      <c r="CS1" s="3"/>
    </row>
    <row r="2" spans="1:97" s="33" customFormat="1" ht="20.25" customHeight="1">
      <c r="A2" s="140" t="s">
        <v>710</v>
      </c>
      <c r="B2" s="32"/>
      <c r="C2" s="33" t="str">
        <f>IF(C6=SUM(C9,C12,C15,C18,C21,C24,C27,C30,C33,C36,C39,C42,C45,C48,C51,C54,C57,C60,C63,C66,C69,C72),"","*")</f>
        <v/>
      </c>
      <c r="D2" s="33" t="str">
        <f t="shared" ref="D2:Y2" si="0">IF(D6=SUM(D9,D12,D15,D18,D21,D24,D27,D30,D33,D36,D39,D42,D45,D48,D51,D54,D57,D60,D63,D66,D69,D72),"","*")</f>
        <v/>
      </c>
      <c r="F2" s="33" t="str">
        <f t="shared" si="0"/>
        <v/>
      </c>
      <c r="G2" s="33" t="str">
        <f t="shared" si="0"/>
        <v/>
      </c>
      <c r="H2" s="33" t="str">
        <f t="shared" si="0"/>
        <v/>
      </c>
      <c r="I2" s="33" t="str">
        <f t="shared" si="0"/>
        <v/>
      </c>
      <c r="L2" s="33" t="str">
        <f t="shared" si="0"/>
        <v/>
      </c>
      <c r="M2" s="33" t="str">
        <f t="shared" si="0"/>
        <v/>
      </c>
      <c r="N2" s="33" t="str">
        <f t="shared" si="0"/>
        <v/>
      </c>
      <c r="O2" s="33" t="str">
        <f t="shared" si="0"/>
        <v/>
      </c>
      <c r="P2" s="33" t="str">
        <f t="shared" si="0"/>
        <v/>
      </c>
      <c r="Q2" s="33" t="str">
        <f t="shared" si="0"/>
        <v/>
      </c>
      <c r="R2" s="33" t="str">
        <f t="shared" si="0"/>
        <v/>
      </c>
      <c r="S2" s="33" t="str">
        <f t="shared" si="0"/>
        <v/>
      </c>
      <c r="T2" s="33" t="str">
        <f t="shared" si="0"/>
        <v/>
      </c>
      <c r="U2" s="33" t="str">
        <f t="shared" si="0"/>
        <v/>
      </c>
      <c r="V2" s="33" t="str">
        <f t="shared" si="0"/>
        <v/>
      </c>
      <c r="W2" s="33" t="str">
        <f t="shared" si="0"/>
        <v/>
      </c>
      <c r="X2" s="33" t="str">
        <f t="shared" si="0"/>
        <v/>
      </c>
      <c r="Y2" s="33" t="str">
        <f t="shared" si="0"/>
        <v/>
      </c>
      <c r="CS2" s="34"/>
    </row>
    <row r="3" spans="1:97" s="17" customFormat="1" ht="18" customHeight="1">
      <c r="A3" s="176" t="s">
        <v>437</v>
      </c>
      <c r="B3" s="177"/>
      <c r="C3" s="182" t="s">
        <v>438</v>
      </c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207" t="s">
        <v>605</v>
      </c>
      <c r="Q3" s="207"/>
      <c r="R3" s="207"/>
      <c r="S3" s="207"/>
      <c r="T3" s="207"/>
      <c r="U3" s="207"/>
      <c r="V3" s="207"/>
      <c r="W3" s="207"/>
      <c r="X3" s="207"/>
      <c r="Y3" s="216" t="s">
        <v>606</v>
      </c>
    </row>
    <row r="4" spans="1:97" s="11" customFormat="1" ht="34.5" customHeight="1">
      <c r="A4" s="178"/>
      <c r="B4" s="179"/>
      <c r="C4" s="184" t="s">
        <v>441</v>
      </c>
      <c r="D4" s="184" t="s">
        <v>442</v>
      </c>
      <c r="E4" s="202" t="s">
        <v>659</v>
      </c>
      <c r="F4" s="184" t="s">
        <v>443</v>
      </c>
      <c r="G4" s="184" t="s">
        <v>501</v>
      </c>
      <c r="H4" s="184" t="s">
        <v>445</v>
      </c>
      <c r="I4" s="203" t="s">
        <v>660</v>
      </c>
      <c r="J4" s="229" t="s">
        <v>661</v>
      </c>
      <c r="K4" s="229" t="s">
        <v>662</v>
      </c>
      <c r="L4" s="184" t="s">
        <v>447</v>
      </c>
      <c r="M4" s="184" t="s">
        <v>448</v>
      </c>
      <c r="N4" s="184" t="s">
        <v>449</v>
      </c>
      <c r="O4" s="184" t="s">
        <v>451</v>
      </c>
      <c r="P4" s="210" t="s">
        <v>441</v>
      </c>
      <c r="Q4" s="212" t="s">
        <v>618</v>
      </c>
      <c r="R4" s="212" t="s">
        <v>454</v>
      </c>
      <c r="S4" s="205" t="s">
        <v>455</v>
      </c>
      <c r="T4" s="206"/>
      <c r="U4" s="206"/>
      <c r="V4" s="219" t="s">
        <v>456</v>
      </c>
      <c r="W4" s="219" t="s">
        <v>457</v>
      </c>
      <c r="X4" s="219" t="s">
        <v>458</v>
      </c>
      <c r="Y4" s="217"/>
    </row>
    <row r="5" spans="1:97" ht="56.25" customHeight="1">
      <c r="A5" s="180"/>
      <c r="B5" s="181"/>
      <c r="C5" s="185"/>
      <c r="D5" s="185"/>
      <c r="E5" s="185"/>
      <c r="F5" s="185"/>
      <c r="G5" s="185"/>
      <c r="H5" s="185"/>
      <c r="I5" s="204"/>
      <c r="J5" s="230"/>
      <c r="K5" s="230"/>
      <c r="L5" s="185"/>
      <c r="M5" s="185"/>
      <c r="N5" s="185"/>
      <c r="O5" s="185"/>
      <c r="P5" s="211"/>
      <c r="Q5" s="213"/>
      <c r="R5" s="213"/>
      <c r="S5" s="23" t="s">
        <v>624</v>
      </c>
      <c r="T5" s="23" t="s">
        <v>625</v>
      </c>
      <c r="U5" s="23" t="s">
        <v>626</v>
      </c>
      <c r="V5" s="220"/>
      <c r="W5" s="220"/>
      <c r="X5" s="220"/>
      <c r="Y5" s="218"/>
    </row>
    <row r="6" spans="1:97" ht="15.75" customHeight="1">
      <c r="A6" s="117" t="s">
        <v>631</v>
      </c>
      <c r="B6" s="35" t="s">
        <v>464</v>
      </c>
      <c r="C6" s="141">
        <v>52315</v>
      </c>
      <c r="D6" s="141">
        <v>46325</v>
      </c>
      <c r="E6" s="141">
        <v>683</v>
      </c>
      <c r="F6" s="141">
        <v>669</v>
      </c>
      <c r="G6" s="141">
        <v>4</v>
      </c>
      <c r="H6" s="141">
        <v>103</v>
      </c>
      <c r="I6" s="141">
        <v>32</v>
      </c>
      <c r="J6" s="141">
        <v>0</v>
      </c>
      <c r="K6" s="141">
        <v>668</v>
      </c>
      <c r="L6" s="141">
        <v>4</v>
      </c>
      <c r="M6" s="141">
        <v>670</v>
      </c>
      <c r="N6" s="141">
        <v>233</v>
      </c>
      <c r="O6" s="141">
        <v>2924</v>
      </c>
      <c r="P6" s="142">
        <v>2347</v>
      </c>
      <c r="Q6" s="142">
        <v>1008</v>
      </c>
      <c r="R6" s="142">
        <v>358</v>
      </c>
      <c r="S6" s="142">
        <v>184</v>
      </c>
      <c r="T6" s="142">
        <v>182</v>
      </c>
      <c r="U6" s="142">
        <v>2</v>
      </c>
      <c r="V6" s="142">
        <v>28</v>
      </c>
      <c r="W6" s="142">
        <v>756</v>
      </c>
      <c r="X6" s="142">
        <v>13</v>
      </c>
      <c r="Y6" s="143">
        <v>2216</v>
      </c>
      <c r="Z6" s="36"/>
    </row>
    <row r="7" spans="1:97" ht="15.75" customHeight="1">
      <c r="A7" s="227" t="s">
        <v>218</v>
      </c>
      <c r="B7" s="118" t="s">
        <v>634</v>
      </c>
      <c r="C7" s="144">
        <v>34224</v>
      </c>
      <c r="D7" s="144">
        <v>30272</v>
      </c>
      <c r="E7" s="144">
        <v>382</v>
      </c>
      <c r="F7" s="144">
        <v>505</v>
      </c>
      <c r="G7" s="144">
        <v>2</v>
      </c>
      <c r="H7" s="144">
        <v>62</v>
      </c>
      <c r="I7" s="144">
        <v>23</v>
      </c>
      <c r="J7" s="144">
        <v>0</v>
      </c>
      <c r="K7" s="144">
        <v>508</v>
      </c>
      <c r="L7" s="144">
        <v>0</v>
      </c>
      <c r="M7" s="144">
        <v>453</v>
      </c>
      <c r="N7" s="144">
        <v>157</v>
      </c>
      <c r="O7" s="144">
        <v>1860</v>
      </c>
      <c r="P7" s="145">
        <v>1354</v>
      </c>
      <c r="Q7" s="145">
        <v>469</v>
      </c>
      <c r="R7" s="145">
        <v>245</v>
      </c>
      <c r="S7" s="145">
        <v>64</v>
      </c>
      <c r="T7" s="145">
        <v>63</v>
      </c>
      <c r="U7" s="145">
        <v>1</v>
      </c>
      <c r="V7" s="145">
        <v>12</v>
      </c>
      <c r="W7" s="145">
        <v>558</v>
      </c>
      <c r="X7" s="145">
        <v>6</v>
      </c>
      <c r="Y7" s="146">
        <v>0</v>
      </c>
    </row>
    <row r="8" spans="1:97" ht="15.75" customHeight="1">
      <c r="A8" s="228"/>
      <c r="B8" s="119" t="s">
        <v>635</v>
      </c>
      <c r="C8" s="147">
        <v>18091</v>
      </c>
      <c r="D8" s="147">
        <v>16053</v>
      </c>
      <c r="E8" s="147">
        <v>301</v>
      </c>
      <c r="F8" s="147">
        <v>164</v>
      </c>
      <c r="G8" s="147">
        <v>2</v>
      </c>
      <c r="H8" s="147">
        <v>41</v>
      </c>
      <c r="I8" s="147">
        <v>9</v>
      </c>
      <c r="J8" s="147">
        <v>0</v>
      </c>
      <c r="K8" s="147">
        <v>160</v>
      </c>
      <c r="L8" s="147">
        <v>4</v>
      </c>
      <c r="M8" s="147">
        <v>217</v>
      </c>
      <c r="N8" s="147">
        <v>76</v>
      </c>
      <c r="O8" s="147">
        <v>1064</v>
      </c>
      <c r="P8" s="148">
        <v>993</v>
      </c>
      <c r="Q8" s="148">
        <v>539</v>
      </c>
      <c r="R8" s="148">
        <v>113</v>
      </c>
      <c r="S8" s="148">
        <v>120</v>
      </c>
      <c r="T8" s="148">
        <v>119</v>
      </c>
      <c r="U8" s="148">
        <v>1</v>
      </c>
      <c r="V8" s="148">
        <v>16</v>
      </c>
      <c r="W8" s="148">
        <v>198</v>
      </c>
      <c r="X8" s="148">
        <v>7</v>
      </c>
      <c r="Y8" s="149">
        <v>0</v>
      </c>
    </row>
    <row r="9" spans="1:97" ht="15.75" customHeight="1">
      <c r="A9" s="117" t="s">
        <v>467</v>
      </c>
      <c r="B9" s="35" t="s">
        <v>468</v>
      </c>
      <c r="C9" s="141">
        <v>965</v>
      </c>
      <c r="D9" s="141">
        <v>886</v>
      </c>
      <c r="E9" s="141">
        <v>17</v>
      </c>
      <c r="F9" s="141">
        <v>3</v>
      </c>
      <c r="G9" s="141">
        <v>1</v>
      </c>
      <c r="H9" s="141">
        <v>2</v>
      </c>
      <c r="I9" s="141">
        <v>0</v>
      </c>
      <c r="J9" s="141">
        <v>0</v>
      </c>
      <c r="K9" s="141">
        <v>3</v>
      </c>
      <c r="L9" s="141">
        <v>1</v>
      </c>
      <c r="M9" s="141">
        <v>4</v>
      </c>
      <c r="N9" s="141">
        <v>18</v>
      </c>
      <c r="O9" s="141">
        <v>30</v>
      </c>
      <c r="P9" s="142">
        <v>374</v>
      </c>
      <c r="Q9" s="142">
        <v>231</v>
      </c>
      <c r="R9" s="142">
        <v>27</v>
      </c>
      <c r="S9" s="142">
        <v>39</v>
      </c>
      <c r="T9" s="142">
        <v>39</v>
      </c>
      <c r="U9" s="142">
        <v>0</v>
      </c>
      <c r="V9" s="142">
        <v>8</v>
      </c>
      <c r="W9" s="142">
        <v>65</v>
      </c>
      <c r="X9" s="142">
        <v>4</v>
      </c>
      <c r="Y9" s="143">
        <v>354</v>
      </c>
    </row>
    <row r="10" spans="1:97" ht="15.75" customHeight="1">
      <c r="A10" s="192" t="s">
        <v>212</v>
      </c>
      <c r="B10" s="118" t="s">
        <v>637</v>
      </c>
      <c r="C10" s="144">
        <v>305</v>
      </c>
      <c r="D10" s="144">
        <v>289</v>
      </c>
      <c r="E10" s="144">
        <v>3</v>
      </c>
      <c r="F10" s="144">
        <v>1</v>
      </c>
      <c r="G10" s="144">
        <v>0</v>
      </c>
      <c r="H10" s="144">
        <v>1</v>
      </c>
      <c r="I10" s="144">
        <v>0</v>
      </c>
      <c r="J10" s="144">
        <v>0</v>
      </c>
      <c r="K10" s="144">
        <v>1</v>
      </c>
      <c r="L10" s="144">
        <v>0</v>
      </c>
      <c r="M10" s="144">
        <v>0</v>
      </c>
      <c r="N10" s="144">
        <v>2</v>
      </c>
      <c r="O10" s="144">
        <v>8</v>
      </c>
      <c r="P10" s="145">
        <v>168</v>
      </c>
      <c r="Q10" s="145">
        <v>96</v>
      </c>
      <c r="R10" s="145">
        <v>13</v>
      </c>
      <c r="S10" s="145">
        <v>12</v>
      </c>
      <c r="T10" s="145">
        <v>12</v>
      </c>
      <c r="U10" s="145">
        <v>0</v>
      </c>
      <c r="V10" s="145">
        <v>4</v>
      </c>
      <c r="W10" s="145">
        <v>43</v>
      </c>
      <c r="X10" s="145">
        <v>0</v>
      </c>
      <c r="Y10" s="146">
        <v>0</v>
      </c>
    </row>
    <row r="11" spans="1:97" ht="15.75" customHeight="1">
      <c r="A11" s="226"/>
      <c r="B11" s="119" t="s">
        <v>638</v>
      </c>
      <c r="C11" s="147">
        <v>660</v>
      </c>
      <c r="D11" s="147">
        <v>597</v>
      </c>
      <c r="E11" s="147">
        <v>14</v>
      </c>
      <c r="F11" s="147">
        <v>2</v>
      </c>
      <c r="G11" s="147">
        <v>1</v>
      </c>
      <c r="H11" s="147">
        <v>1</v>
      </c>
      <c r="I11" s="147">
        <v>0</v>
      </c>
      <c r="J11" s="147">
        <v>0</v>
      </c>
      <c r="K11" s="147">
        <v>2</v>
      </c>
      <c r="L11" s="147">
        <v>1</v>
      </c>
      <c r="M11" s="147">
        <v>4</v>
      </c>
      <c r="N11" s="147">
        <v>16</v>
      </c>
      <c r="O11" s="147">
        <v>22</v>
      </c>
      <c r="P11" s="148">
        <v>206</v>
      </c>
      <c r="Q11" s="148">
        <v>135</v>
      </c>
      <c r="R11" s="148">
        <v>14</v>
      </c>
      <c r="S11" s="148">
        <v>27</v>
      </c>
      <c r="T11" s="148">
        <v>27</v>
      </c>
      <c r="U11" s="148">
        <v>0</v>
      </c>
      <c r="V11" s="148">
        <v>4</v>
      </c>
      <c r="W11" s="148">
        <v>22</v>
      </c>
      <c r="X11" s="148">
        <v>4</v>
      </c>
      <c r="Y11" s="149">
        <v>0</v>
      </c>
    </row>
    <row r="12" spans="1:97" ht="15.75" customHeight="1">
      <c r="A12" s="117" t="s">
        <v>471</v>
      </c>
      <c r="B12" s="35" t="s">
        <v>468</v>
      </c>
      <c r="C12" s="141">
        <v>1106</v>
      </c>
      <c r="D12" s="141">
        <v>947</v>
      </c>
      <c r="E12" s="141">
        <v>11</v>
      </c>
      <c r="F12" s="141">
        <v>2</v>
      </c>
      <c r="G12" s="141">
        <v>0</v>
      </c>
      <c r="H12" s="141">
        <v>0</v>
      </c>
      <c r="I12" s="141">
        <v>0</v>
      </c>
      <c r="J12" s="141">
        <v>0</v>
      </c>
      <c r="K12" s="141">
        <v>0</v>
      </c>
      <c r="L12" s="141">
        <v>2</v>
      </c>
      <c r="M12" s="141">
        <v>15</v>
      </c>
      <c r="N12" s="141">
        <v>13</v>
      </c>
      <c r="O12" s="141">
        <v>116</v>
      </c>
      <c r="P12" s="142">
        <v>29</v>
      </c>
      <c r="Q12" s="142">
        <v>3</v>
      </c>
      <c r="R12" s="142">
        <v>4</v>
      </c>
      <c r="S12" s="142">
        <v>21</v>
      </c>
      <c r="T12" s="142">
        <v>21</v>
      </c>
      <c r="U12" s="142">
        <v>0</v>
      </c>
      <c r="V12" s="142">
        <v>0</v>
      </c>
      <c r="W12" s="142">
        <v>1</v>
      </c>
      <c r="X12" s="142">
        <v>0</v>
      </c>
      <c r="Y12" s="143">
        <v>28</v>
      </c>
    </row>
    <row r="13" spans="1:97" ht="15.75" customHeight="1">
      <c r="A13" s="192" t="s">
        <v>213</v>
      </c>
      <c r="B13" s="118" t="s">
        <v>637</v>
      </c>
      <c r="C13" s="144">
        <v>448</v>
      </c>
      <c r="D13" s="144">
        <v>364</v>
      </c>
      <c r="E13" s="144">
        <v>5</v>
      </c>
      <c r="F13" s="144">
        <v>1</v>
      </c>
      <c r="G13" s="144">
        <v>0</v>
      </c>
      <c r="H13" s="144">
        <v>0</v>
      </c>
      <c r="I13" s="144">
        <v>0</v>
      </c>
      <c r="J13" s="144">
        <v>0</v>
      </c>
      <c r="K13" s="144">
        <v>0</v>
      </c>
      <c r="L13" s="144">
        <v>0</v>
      </c>
      <c r="M13" s="144">
        <v>3</v>
      </c>
      <c r="N13" s="144">
        <v>7</v>
      </c>
      <c r="O13" s="144">
        <v>68</v>
      </c>
      <c r="P13" s="145">
        <v>10</v>
      </c>
      <c r="Q13" s="145">
        <v>1</v>
      </c>
      <c r="R13" s="145">
        <v>3</v>
      </c>
      <c r="S13" s="145">
        <v>5</v>
      </c>
      <c r="T13" s="145">
        <v>5</v>
      </c>
      <c r="U13" s="145">
        <v>0</v>
      </c>
      <c r="V13" s="145">
        <v>0</v>
      </c>
      <c r="W13" s="145">
        <v>1</v>
      </c>
      <c r="X13" s="145">
        <v>0</v>
      </c>
      <c r="Y13" s="146">
        <v>0</v>
      </c>
    </row>
    <row r="14" spans="1:97" ht="15.75" customHeight="1">
      <c r="A14" s="226"/>
      <c r="B14" s="119" t="s">
        <v>638</v>
      </c>
      <c r="C14" s="147">
        <v>658</v>
      </c>
      <c r="D14" s="147">
        <v>583</v>
      </c>
      <c r="E14" s="147">
        <v>6</v>
      </c>
      <c r="F14" s="147">
        <v>1</v>
      </c>
      <c r="G14" s="147">
        <v>0</v>
      </c>
      <c r="H14" s="147">
        <v>0</v>
      </c>
      <c r="I14" s="147">
        <v>0</v>
      </c>
      <c r="J14" s="147">
        <v>0</v>
      </c>
      <c r="K14" s="147">
        <v>0</v>
      </c>
      <c r="L14" s="147">
        <v>2</v>
      </c>
      <c r="M14" s="147">
        <v>12</v>
      </c>
      <c r="N14" s="147">
        <v>6</v>
      </c>
      <c r="O14" s="147">
        <v>48</v>
      </c>
      <c r="P14" s="148">
        <v>19</v>
      </c>
      <c r="Q14" s="148">
        <v>2</v>
      </c>
      <c r="R14" s="148">
        <v>1</v>
      </c>
      <c r="S14" s="148">
        <v>16</v>
      </c>
      <c r="T14" s="148">
        <v>16</v>
      </c>
      <c r="U14" s="148">
        <v>0</v>
      </c>
      <c r="V14" s="148">
        <v>0</v>
      </c>
      <c r="W14" s="148">
        <v>0</v>
      </c>
      <c r="X14" s="148">
        <v>0</v>
      </c>
      <c r="Y14" s="149">
        <v>0</v>
      </c>
    </row>
    <row r="15" spans="1:97" ht="15.75" customHeight="1">
      <c r="A15" s="117" t="s">
        <v>472</v>
      </c>
      <c r="B15" s="35" t="s">
        <v>468</v>
      </c>
      <c r="C15" s="141">
        <v>4970</v>
      </c>
      <c r="D15" s="141">
        <v>4444</v>
      </c>
      <c r="E15" s="141">
        <v>78</v>
      </c>
      <c r="F15" s="141">
        <v>28</v>
      </c>
      <c r="G15" s="141">
        <v>2</v>
      </c>
      <c r="H15" s="141">
        <v>21</v>
      </c>
      <c r="I15" s="141">
        <v>16</v>
      </c>
      <c r="J15" s="141">
        <v>0</v>
      </c>
      <c r="K15" s="141">
        <v>36</v>
      </c>
      <c r="L15" s="141">
        <v>0</v>
      </c>
      <c r="M15" s="141">
        <v>55</v>
      </c>
      <c r="N15" s="141">
        <v>45</v>
      </c>
      <c r="O15" s="141">
        <v>245</v>
      </c>
      <c r="P15" s="142">
        <v>77</v>
      </c>
      <c r="Q15" s="142">
        <v>40</v>
      </c>
      <c r="R15" s="142">
        <v>14</v>
      </c>
      <c r="S15" s="142">
        <v>8</v>
      </c>
      <c r="T15" s="142">
        <v>8</v>
      </c>
      <c r="U15" s="142">
        <v>0</v>
      </c>
      <c r="V15" s="142">
        <v>0</v>
      </c>
      <c r="W15" s="142">
        <v>15</v>
      </c>
      <c r="X15" s="142">
        <v>0</v>
      </c>
      <c r="Y15" s="143">
        <v>75</v>
      </c>
    </row>
    <row r="16" spans="1:97" ht="15.75" customHeight="1">
      <c r="A16" s="192" t="s">
        <v>214</v>
      </c>
      <c r="B16" s="118" t="s">
        <v>637</v>
      </c>
      <c r="C16" s="144">
        <v>3535</v>
      </c>
      <c r="D16" s="144">
        <v>3177</v>
      </c>
      <c r="E16" s="144">
        <v>53</v>
      </c>
      <c r="F16" s="144">
        <v>22</v>
      </c>
      <c r="G16" s="144">
        <v>2</v>
      </c>
      <c r="H16" s="144">
        <v>18</v>
      </c>
      <c r="I16" s="144">
        <v>14</v>
      </c>
      <c r="J16" s="144">
        <v>0</v>
      </c>
      <c r="K16" s="144">
        <v>20</v>
      </c>
      <c r="L16" s="144">
        <v>0</v>
      </c>
      <c r="M16" s="144">
        <v>41</v>
      </c>
      <c r="N16" s="144">
        <v>35</v>
      </c>
      <c r="O16" s="144">
        <v>153</v>
      </c>
      <c r="P16" s="145">
        <v>41</v>
      </c>
      <c r="Q16" s="145">
        <v>14</v>
      </c>
      <c r="R16" s="145">
        <v>13</v>
      </c>
      <c r="S16" s="145">
        <v>4</v>
      </c>
      <c r="T16" s="145">
        <v>4</v>
      </c>
      <c r="U16" s="145">
        <v>0</v>
      </c>
      <c r="V16" s="145">
        <v>0</v>
      </c>
      <c r="W16" s="145">
        <v>10</v>
      </c>
      <c r="X16" s="145">
        <v>0</v>
      </c>
      <c r="Y16" s="146">
        <v>0</v>
      </c>
    </row>
    <row r="17" spans="1:25" ht="15.75" customHeight="1">
      <c r="A17" s="226"/>
      <c r="B17" s="119" t="s">
        <v>638</v>
      </c>
      <c r="C17" s="147">
        <v>1435</v>
      </c>
      <c r="D17" s="147">
        <v>1267</v>
      </c>
      <c r="E17" s="147">
        <v>25</v>
      </c>
      <c r="F17" s="147">
        <v>6</v>
      </c>
      <c r="G17" s="147">
        <v>0</v>
      </c>
      <c r="H17" s="147">
        <v>3</v>
      </c>
      <c r="I17" s="147">
        <v>2</v>
      </c>
      <c r="J17" s="147">
        <v>0</v>
      </c>
      <c r="K17" s="147">
        <v>16</v>
      </c>
      <c r="L17" s="147">
        <v>0</v>
      </c>
      <c r="M17" s="147">
        <v>14</v>
      </c>
      <c r="N17" s="147">
        <v>10</v>
      </c>
      <c r="O17" s="147">
        <v>92</v>
      </c>
      <c r="P17" s="148">
        <v>36</v>
      </c>
      <c r="Q17" s="148">
        <v>26</v>
      </c>
      <c r="R17" s="148">
        <v>1</v>
      </c>
      <c r="S17" s="148">
        <v>4</v>
      </c>
      <c r="T17" s="148">
        <v>4</v>
      </c>
      <c r="U17" s="148">
        <v>0</v>
      </c>
      <c r="V17" s="148">
        <v>0</v>
      </c>
      <c r="W17" s="148">
        <v>5</v>
      </c>
      <c r="X17" s="148">
        <v>0</v>
      </c>
      <c r="Y17" s="149">
        <v>0</v>
      </c>
    </row>
    <row r="18" spans="1:25" ht="15.75" customHeight="1">
      <c r="A18" s="117" t="s">
        <v>473</v>
      </c>
      <c r="B18" s="35" t="s">
        <v>468</v>
      </c>
      <c r="C18" s="141">
        <v>2766</v>
      </c>
      <c r="D18" s="141">
        <v>2610</v>
      </c>
      <c r="E18" s="141">
        <v>12</v>
      </c>
      <c r="F18" s="141">
        <v>106</v>
      </c>
      <c r="G18" s="141">
        <v>0</v>
      </c>
      <c r="H18" s="141">
        <v>4</v>
      </c>
      <c r="I18" s="141">
        <v>0</v>
      </c>
      <c r="J18" s="141">
        <v>0</v>
      </c>
      <c r="K18" s="141">
        <v>0</v>
      </c>
      <c r="L18" s="141">
        <v>0</v>
      </c>
      <c r="M18" s="141">
        <v>3</v>
      </c>
      <c r="N18" s="141">
        <v>1</v>
      </c>
      <c r="O18" s="141">
        <v>30</v>
      </c>
      <c r="P18" s="142">
        <v>74</v>
      </c>
      <c r="Q18" s="142">
        <v>40</v>
      </c>
      <c r="R18" s="142">
        <v>13</v>
      </c>
      <c r="S18" s="142">
        <v>17</v>
      </c>
      <c r="T18" s="142">
        <v>17</v>
      </c>
      <c r="U18" s="142">
        <v>0</v>
      </c>
      <c r="V18" s="142">
        <v>1</v>
      </c>
      <c r="W18" s="142">
        <v>3</v>
      </c>
      <c r="X18" s="142">
        <v>0</v>
      </c>
      <c r="Y18" s="143">
        <v>72</v>
      </c>
    </row>
    <row r="19" spans="1:25" ht="15.75" customHeight="1">
      <c r="A19" s="192" t="s">
        <v>215</v>
      </c>
      <c r="B19" s="118" t="s">
        <v>637</v>
      </c>
      <c r="C19" s="144">
        <v>1788</v>
      </c>
      <c r="D19" s="144">
        <v>1674</v>
      </c>
      <c r="E19" s="144">
        <v>9</v>
      </c>
      <c r="F19" s="144">
        <v>76</v>
      </c>
      <c r="G19" s="144">
        <v>0</v>
      </c>
      <c r="H19" s="144">
        <v>3</v>
      </c>
      <c r="I19" s="144">
        <v>0</v>
      </c>
      <c r="J19" s="144">
        <v>0</v>
      </c>
      <c r="K19" s="144">
        <v>0</v>
      </c>
      <c r="L19" s="144">
        <v>0</v>
      </c>
      <c r="M19" s="144">
        <v>2</v>
      </c>
      <c r="N19" s="144">
        <v>1</v>
      </c>
      <c r="O19" s="144">
        <v>23</v>
      </c>
      <c r="P19" s="145">
        <v>43</v>
      </c>
      <c r="Q19" s="145">
        <v>21</v>
      </c>
      <c r="R19" s="145">
        <v>10</v>
      </c>
      <c r="S19" s="145">
        <v>9</v>
      </c>
      <c r="T19" s="145">
        <v>9</v>
      </c>
      <c r="U19" s="145">
        <v>0</v>
      </c>
      <c r="V19" s="145">
        <v>0</v>
      </c>
      <c r="W19" s="145">
        <v>3</v>
      </c>
      <c r="X19" s="145">
        <v>0</v>
      </c>
      <c r="Y19" s="146">
        <v>0</v>
      </c>
    </row>
    <row r="20" spans="1:25" ht="15.75" customHeight="1">
      <c r="A20" s="226"/>
      <c r="B20" s="119" t="s">
        <v>638</v>
      </c>
      <c r="C20" s="147">
        <v>978</v>
      </c>
      <c r="D20" s="147">
        <v>936</v>
      </c>
      <c r="E20" s="147">
        <v>3</v>
      </c>
      <c r="F20" s="147">
        <v>30</v>
      </c>
      <c r="G20" s="147">
        <v>0</v>
      </c>
      <c r="H20" s="147">
        <v>1</v>
      </c>
      <c r="I20" s="147">
        <v>0</v>
      </c>
      <c r="J20" s="147">
        <v>0</v>
      </c>
      <c r="K20" s="147">
        <v>0</v>
      </c>
      <c r="L20" s="147">
        <v>0</v>
      </c>
      <c r="M20" s="147">
        <v>1</v>
      </c>
      <c r="N20" s="147">
        <v>0</v>
      </c>
      <c r="O20" s="147">
        <v>7</v>
      </c>
      <c r="P20" s="148">
        <v>31</v>
      </c>
      <c r="Q20" s="148">
        <v>19</v>
      </c>
      <c r="R20" s="148">
        <v>3</v>
      </c>
      <c r="S20" s="148">
        <v>8</v>
      </c>
      <c r="T20" s="148">
        <v>8</v>
      </c>
      <c r="U20" s="148">
        <v>0</v>
      </c>
      <c r="V20" s="148">
        <v>1</v>
      </c>
      <c r="W20" s="148">
        <v>0</v>
      </c>
      <c r="X20" s="148">
        <v>0</v>
      </c>
      <c r="Y20" s="149">
        <v>0</v>
      </c>
    </row>
    <row r="21" spans="1:25" ht="15.75" customHeight="1">
      <c r="A21" s="117" t="s">
        <v>474</v>
      </c>
      <c r="B21" s="35" t="s">
        <v>468</v>
      </c>
      <c r="C21" s="141">
        <v>4135</v>
      </c>
      <c r="D21" s="141">
        <v>3459</v>
      </c>
      <c r="E21" s="141">
        <v>3</v>
      </c>
      <c r="F21" s="141">
        <v>140</v>
      </c>
      <c r="G21" s="141">
        <v>0</v>
      </c>
      <c r="H21" s="141">
        <v>14</v>
      </c>
      <c r="I21" s="141">
        <v>0</v>
      </c>
      <c r="J21" s="141">
        <v>0</v>
      </c>
      <c r="K21" s="141">
        <v>14</v>
      </c>
      <c r="L21" s="141">
        <v>0</v>
      </c>
      <c r="M21" s="141">
        <v>8</v>
      </c>
      <c r="N21" s="141">
        <v>14</v>
      </c>
      <c r="O21" s="141">
        <v>483</v>
      </c>
      <c r="P21" s="142">
        <v>59</v>
      </c>
      <c r="Q21" s="142">
        <v>13</v>
      </c>
      <c r="R21" s="142">
        <v>10</v>
      </c>
      <c r="S21" s="142">
        <v>21</v>
      </c>
      <c r="T21" s="142">
        <v>21</v>
      </c>
      <c r="U21" s="142">
        <v>0</v>
      </c>
      <c r="V21" s="142">
        <v>0</v>
      </c>
      <c r="W21" s="142">
        <v>14</v>
      </c>
      <c r="X21" s="142">
        <v>1</v>
      </c>
      <c r="Y21" s="143">
        <v>58</v>
      </c>
    </row>
    <row r="22" spans="1:25" ht="15.75" customHeight="1">
      <c r="A22" s="192" t="s">
        <v>216</v>
      </c>
      <c r="B22" s="118" t="s">
        <v>637</v>
      </c>
      <c r="C22" s="144">
        <v>2858</v>
      </c>
      <c r="D22" s="144">
        <v>2426</v>
      </c>
      <c r="E22" s="144">
        <v>0</v>
      </c>
      <c r="F22" s="144">
        <v>97</v>
      </c>
      <c r="G22" s="144">
        <v>0</v>
      </c>
      <c r="H22" s="144">
        <v>7</v>
      </c>
      <c r="I22" s="144">
        <v>0</v>
      </c>
      <c r="J22" s="144">
        <v>0</v>
      </c>
      <c r="K22" s="144">
        <v>10</v>
      </c>
      <c r="L22" s="144">
        <v>0</v>
      </c>
      <c r="M22" s="144">
        <v>5</v>
      </c>
      <c r="N22" s="144">
        <v>9</v>
      </c>
      <c r="O22" s="144">
        <v>304</v>
      </c>
      <c r="P22" s="145">
        <v>27</v>
      </c>
      <c r="Q22" s="145">
        <v>6</v>
      </c>
      <c r="R22" s="145">
        <v>7</v>
      </c>
      <c r="S22" s="145">
        <v>3</v>
      </c>
      <c r="T22" s="145">
        <v>3</v>
      </c>
      <c r="U22" s="145">
        <v>0</v>
      </c>
      <c r="V22" s="145">
        <v>0</v>
      </c>
      <c r="W22" s="145">
        <v>11</v>
      </c>
      <c r="X22" s="145">
        <v>0</v>
      </c>
      <c r="Y22" s="146">
        <v>0</v>
      </c>
    </row>
    <row r="23" spans="1:25" ht="15.75" customHeight="1">
      <c r="A23" s="226"/>
      <c r="B23" s="119" t="s">
        <v>638</v>
      </c>
      <c r="C23" s="147">
        <v>1277</v>
      </c>
      <c r="D23" s="147">
        <v>1033</v>
      </c>
      <c r="E23" s="147">
        <v>3</v>
      </c>
      <c r="F23" s="147">
        <v>43</v>
      </c>
      <c r="G23" s="147">
        <v>0</v>
      </c>
      <c r="H23" s="147">
        <v>7</v>
      </c>
      <c r="I23" s="147">
        <v>0</v>
      </c>
      <c r="J23" s="147">
        <v>0</v>
      </c>
      <c r="K23" s="147">
        <v>4</v>
      </c>
      <c r="L23" s="147">
        <v>0</v>
      </c>
      <c r="M23" s="147">
        <v>3</v>
      </c>
      <c r="N23" s="147">
        <v>5</v>
      </c>
      <c r="O23" s="147">
        <v>179</v>
      </c>
      <c r="P23" s="148">
        <v>32</v>
      </c>
      <c r="Q23" s="148">
        <v>7</v>
      </c>
      <c r="R23" s="148">
        <v>3</v>
      </c>
      <c r="S23" s="148">
        <v>18</v>
      </c>
      <c r="T23" s="148">
        <v>18</v>
      </c>
      <c r="U23" s="148">
        <v>0</v>
      </c>
      <c r="V23" s="148">
        <v>0</v>
      </c>
      <c r="W23" s="148">
        <v>3</v>
      </c>
      <c r="X23" s="148">
        <v>1</v>
      </c>
      <c r="Y23" s="149">
        <v>0</v>
      </c>
    </row>
    <row r="24" spans="1:25" ht="15.75" customHeight="1">
      <c r="A24" s="117" t="s">
        <v>475</v>
      </c>
      <c r="B24" s="35" t="s">
        <v>468</v>
      </c>
      <c r="C24" s="141">
        <v>18325</v>
      </c>
      <c r="D24" s="141">
        <v>16392</v>
      </c>
      <c r="E24" s="141">
        <v>182</v>
      </c>
      <c r="F24" s="141">
        <v>156</v>
      </c>
      <c r="G24" s="141">
        <v>0</v>
      </c>
      <c r="H24" s="141">
        <v>26</v>
      </c>
      <c r="I24" s="141">
        <v>7</v>
      </c>
      <c r="J24" s="141">
        <v>0</v>
      </c>
      <c r="K24" s="141">
        <v>505</v>
      </c>
      <c r="L24" s="141">
        <v>0</v>
      </c>
      <c r="M24" s="141">
        <v>303</v>
      </c>
      <c r="N24" s="141">
        <v>65</v>
      </c>
      <c r="O24" s="141">
        <v>689</v>
      </c>
      <c r="P24" s="142">
        <v>918</v>
      </c>
      <c r="Q24" s="142">
        <v>384</v>
      </c>
      <c r="R24" s="142">
        <v>164</v>
      </c>
      <c r="S24" s="142">
        <v>11</v>
      </c>
      <c r="T24" s="142">
        <v>11</v>
      </c>
      <c r="U24" s="142">
        <v>0</v>
      </c>
      <c r="V24" s="142">
        <v>5</v>
      </c>
      <c r="W24" s="142">
        <v>352</v>
      </c>
      <c r="X24" s="142">
        <v>2</v>
      </c>
      <c r="Y24" s="143">
        <v>884</v>
      </c>
    </row>
    <row r="25" spans="1:25" ht="15.75" customHeight="1">
      <c r="A25" s="192" t="s">
        <v>217</v>
      </c>
      <c r="B25" s="118" t="s">
        <v>637</v>
      </c>
      <c r="C25" s="144">
        <v>12148</v>
      </c>
      <c r="D25" s="144">
        <v>10781</v>
      </c>
      <c r="E25" s="144">
        <v>108</v>
      </c>
      <c r="F25" s="144">
        <v>119</v>
      </c>
      <c r="G25" s="144">
        <v>0</v>
      </c>
      <c r="H25" s="144">
        <v>16</v>
      </c>
      <c r="I25" s="144">
        <v>3</v>
      </c>
      <c r="J25" s="144">
        <v>0</v>
      </c>
      <c r="K25" s="144">
        <v>410</v>
      </c>
      <c r="L25" s="144">
        <v>0</v>
      </c>
      <c r="M25" s="144">
        <v>218</v>
      </c>
      <c r="N25" s="144">
        <v>50</v>
      </c>
      <c r="O25" s="144">
        <v>443</v>
      </c>
      <c r="P25" s="145">
        <v>577</v>
      </c>
      <c r="Q25" s="145">
        <v>195</v>
      </c>
      <c r="R25" s="145">
        <v>115</v>
      </c>
      <c r="S25" s="145">
        <v>1</v>
      </c>
      <c r="T25" s="145">
        <v>1</v>
      </c>
      <c r="U25" s="145">
        <v>0</v>
      </c>
      <c r="V25" s="145">
        <v>2</v>
      </c>
      <c r="W25" s="145">
        <v>263</v>
      </c>
      <c r="X25" s="145">
        <v>1</v>
      </c>
      <c r="Y25" s="146">
        <v>0</v>
      </c>
    </row>
    <row r="26" spans="1:25" ht="15.75" customHeight="1">
      <c r="A26" s="226"/>
      <c r="B26" s="119" t="s">
        <v>638</v>
      </c>
      <c r="C26" s="147">
        <v>6177</v>
      </c>
      <c r="D26" s="147">
        <v>5611</v>
      </c>
      <c r="E26" s="147">
        <v>74</v>
      </c>
      <c r="F26" s="147">
        <v>37</v>
      </c>
      <c r="G26" s="147">
        <v>0</v>
      </c>
      <c r="H26" s="147">
        <v>10</v>
      </c>
      <c r="I26" s="147">
        <v>4</v>
      </c>
      <c r="J26" s="147">
        <v>0</v>
      </c>
      <c r="K26" s="147">
        <v>95</v>
      </c>
      <c r="L26" s="147">
        <v>0</v>
      </c>
      <c r="M26" s="147">
        <v>85</v>
      </c>
      <c r="N26" s="147">
        <v>15</v>
      </c>
      <c r="O26" s="147">
        <v>246</v>
      </c>
      <c r="P26" s="148">
        <v>341</v>
      </c>
      <c r="Q26" s="148">
        <v>189</v>
      </c>
      <c r="R26" s="148">
        <v>49</v>
      </c>
      <c r="S26" s="148">
        <v>10</v>
      </c>
      <c r="T26" s="148">
        <v>10</v>
      </c>
      <c r="U26" s="148">
        <v>0</v>
      </c>
      <c r="V26" s="148">
        <v>3</v>
      </c>
      <c r="W26" s="148">
        <v>89</v>
      </c>
      <c r="X26" s="148">
        <v>1</v>
      </c>
      <c r="Y26" s="149">
        <v>0</v>
      </c>
    </row>
    <row r="27" spans="1:25" ht="15.75" customHeight="1">
      <c r="A27" s="117" t="s">
        <v>639</v>
      </c>
      <c r="B27" s="35" t="s">
        <v>468</v>
      </c>
      <c r="C27" s="141">
        <v>1315</v>
      </c>
      <c r="D27" s="141">
        <v>1284</v>
      </c>
      <c r="E27" s="141">
        <v>7</v>
      </c>
      <c r="F27" s="141">
        <v>7</v>
      </c>
      <c r="G27" s="141">
        <v>0</v>
      </c>
      <c r="H27" s="141">
        <v>1</v>
      </c>
      <c r="I27" s="141">
        <v>0</v>
      </c>
      <c r="J27" s="141">
        <v>0</v>
      </c>
      <c r="K27" s="141">
        <v>0</v>
      </c>
      <c r="L27" s="141">
        <v>0</v>
      </c>
      <c r="M27" s="141">
        <v>3</v>
      </c>
      <c r="N27" s="141">
        <v>1</v>
      </c>
      <c r="O27" s="141">
        <v>12</v>
      </c>
      <c r="P27" s="142">
        <v>54</v>
      </c>
      <c r="Q27" s="142">
        <v>22</v>
      </c>
      <c r="R27" s="142">
        <v>4</v>
      </c>
      <c r="S27" s="142">
        <v>2</v>
      </c>
      <c r="T27" s="142">
        <v>2</v>
      </c>
      <c r="U27" s="142">
        <v>0</v>
      </c>
      <c r="V27" s="142">
        <v>0</v>
      </c>
      <c r="W27" s="142">
        <v>25</v>
      </c>
      <c r="X27" s="142">
        <v>1</v>
      </c>
      <c r="Y27" s="143">
        <v>49</v>
      </c>
    </row>
    <row r="28" spans="1:25" ht="15.75" customHeight="1">
      <c r="A28" s="192" t="s">
        <v>4</v>
      </c>
      <c r="B28" s="118" t="s">
        <v>637</v>
      </c>
      <c r="C28" s="144">
        <v>938</v>
      </c>
      <c r="D28" s="144">
        <v>919</v>
      </c>
      <c r="E28" s="144">
        <v>3</v>
      </c>
      <c r="F28" s="144">
        <v>5</v>
      </c>
      <c r="G28" s="144">
        <v>0</v>
      </c>
      <c r="H28" s="144">
        <v>1</v>
      </c>
      <c r="I28" s="144">
        <v>0</v>
      </c>
      <c r="J28" s="144">
        <v>0</v>
      </c>
      <c r="K28" s="144">
        <v>0</v>
      </c>
      <c r="L28" s="144">
        <v>0</v>
      </c>
      <c r="M28" s="144">
        <v>2</v>
      </c>
      <c r="N28" s="144">
        <v>0</v>
      </c>
      <c r="O28" s="144">
        <v>8</v>
      </c>
      <c r="P28" s="145">
        <v>29</v>
      </c>
      <c r="Q28" s="145">
        <v>11</v>
      </c>
      <c r="R28" s="145">
        <v>2</v>
      </c>
      <c r="S28" s="145">
        <v>0</v>
      </c>
      <c r="T28" s="145">
        <v>0</v>
      </c>
      <c r="U28" s="145">
        <v>0</v>
      </c>
      <c r="V28" s="145">
        <v>0</v>
      </c>
      <c r="W28" s="145">
        <v>15</v>
      </c>
      <c r="X28" s="145">
        <v>1</v>
      </c>
      <c r="Y28" s="146">
        <v>0</v>
      </c>
    </row>
    <row r="29" spans="1:25" ht="15.75" customHeight="1">
      <c r="A29" s="226"/>
      <c r="B29" s="119" t="s">
        <v>638</v>
      </c>
      <c r="C29" s="147">
        <v>377</v>
      </c>
      <c r="D29" s="147">
        <v>365</v>
      </c>
      <c r="E29" s="147">
        <v>4</v>
      </c>
      <c r="F29" s="147">
        <v>2</v>
      </c>
      <c r="G29" s="147">
        <v>0</v>
      </c>
      <c r="H29" s="147">
        <v>0</v>
      </c>
      <c r="I29" s="147">
        <v>0</v>
      </c>
      <c r="J29" s="147">
        <v>0</v>
      </c>
      <c r="K29" s="147">
        <v>0</v>
      </c>
      <c r="L29" s="147">
        <v>0</v>
      </c>
      <c r="M29" s="147">
        <v>1</v>
      </c>
      <c r="N29" s="147">
        <v>1</v>
      </c>
      <c r="O29" s="147">
        <v>4</v>
      </c>
      <c r="P29" s="148">
        <v>25</v>
      </c>
      <c r="Q29" s="148">
        <v>11</v>
      </c>
      <c r="R29" s="148">
        <v>2</v>
      </c>
      <c r="S29" s="148">
        <v>2</v>
      </c>
      <c r="T29" s="148">
        <v>2</v>
      </c>
      <c r="U29" s="148">
        <v>0</v>
      </c>
      <c r="V29" s="148">
        <v>0</v>
      </c>
      <c r="W29" s="148">
        <v>10</v>
      </c>
      <c r="X29" s="148">
        <v>0</v>
      </c>
      <c r="Y29" s="149">
        <v>0</v>
      </c>
    </row>
    <row r="30" spans="1:25" ht="15.75" customHeight="1">
      <c r="A30" s="117" t="s">
        <v>640</v>
      </c>
      <c r="B30" s="35" t="s">
        <v>468</v>
      </c>
      <c r="C30" s="141">
        <v>436</v>
      </c>
      <c r="D30" s="141">
        <v>431</v>
      </c>
      <c r="E30" s="141">
        <v>0</v>
      </c>
      <c r="F30" s="141">
        <v>1</v>
      </c>
      <c r="G30" s="141">
        <v>0</v>
      </c>
      <c r="H30" s="141">
        <v>4</v>
      </c>
      <c r="I30" s="141">
        <v>0</v>
      </c>
      <c r="J30" s="141">
        <v>0</v>
      </c>
      <c r="K30" s="141">
        <v>0</v>
      </c>
      <c r="L30" s="141">
        <v>0</v>
      </c>
      <c r="M30" s="141">
        <v>0</v>
      </c>
      <c r="N30" s="141">
        <v>0</v>
      </c>
      <c r="O30" s="141">
        <v>0</v>
      </c>
      <c r="P30" s="142">
        <v>26</v>
      </c>
      <c r="Q30" s="142">
        <v>11</v>
      </c>
      <c r="R30" s="142">
        <v>3</v>
      </c>
      <c r="S30" s="142">
        <v>1</v>
      </c>
      <c r="T30" s="142">
        <v>1</v>
      </c>
      <c r="U30" s="142">
        <v>0</v>
      </c>
      <c r="V30" s="142">
        <v>3</v>
      </c>
      <c r="W30" s="142">
        <v>8</v>
      </c>
      <c r="X30" s="142">
        <v>0</v>
      </c>
      <c r="Y30" s="143">
        <v>22</v>
      </c>
    </row>
    <row r="31" spans="1:25" ht="15.75" customHeight="1">
      <c r="A31" s="192" t="s">
        <v>6</v>
      </c>
      <c r="B31" s="118" t="s">
        <v>637</v>
      </c>
      <c r="C31" s="144">
        <v>321</v>
      </c>
      <c r="D31" s="144">
        <v>316</v>
      </c>
      <c r="E31" s="144">
        <v>0</v>
      </c>
      <c r="F31" s="144">
        <v>1</v>
      </c>
      <c r="G31" s="144">
        <v>0</v>
      </c>
      <c r="H31" s="144">
        <v>4</v>
      </c>
      <c r="I31" s="144">
        <v>0</v>
      </c>
      <c r="J31" s="144">
        <v>0</v>
      </c>
      <c r="K31" s="144">
        <v>0</v>
      </c>
      <c r="L31" s="144">
        <v>0</v>
      </c>
      <c r="M31" s="144">
        <v>0</v>
      </c>
      <c r="N31" s="144">
        <v>0</v>
      </c>
      <c r="O31" s="144">
        <v>0</v>
      </c>
      <c r="P31" s="145">
        <v>14</v>
      </c>
      <c r="Q31" s="145">
        <v>5</v>
      </c>
      <c r="R31" s="145">
        <v>2</v>
      </c>
      <c r="S31" s="145">
        <v>0</v>
      </c>
      <c r="T31" s="145">
        <v>0</v>
      </c>
      <c r="U31" s="145">
        <v>0</v>
      </c>
      <c r="V31" s="145">
        <v>0</v>
      </c>
      <c r="W31" s="145">
        <v>7</v>
      </c>
      <c r="X31" s="145">
        <v>0</v>
      </c>
      <c r="Y31" s="146">
        <v>0</v>
      </c>
    </row>
    <row r="32" spans="1:25" ht="15.75" customHeight="1">
      <c r="A32" s="226"/>
      <c r="B32" s="119" t="s">
        <v>638</v>
      </c>
      <c r="C32" s="147">
        <v>115</v>
      </c>
      <c r="D32" s="147">
        <v>115</v>
      </c>
      <c r="E32" s="147">
        <v>0</v>
      </c>
      <c r="F32" s="147">
        <v>0</v>
      </c>
      <c r="G32" s="147">
        <v>0</v>
      </c>
      <c r="H32" s="147">
        <v>0</v>
      </c>
      <c r="I32" s="147">
        <v>0</v>
      </c>
      <c r="J32" s="147">
        <v>0</v>
      </c>
      <c r="K32" s="147">
        <v>0</v>
      </c>
      <c r="L32" s="147">
        <v>0</v>
      </c>
      <c r="M32" s="147">
        <v>0</v>
      </c>
      <c r="N32" s="147">
        <v>0</v>
      </c>
      <c r="O32" s="147">
        <v>0</v>
      </c>
      <c r="P32" s="148">
        <v>12</v>
      </c>
      <c r="Q32" s="148">
        <v>6</v>
      </c>
      <c r="R32" s="148">
        <v>1</v>
      </c>
      <c r="S32" s="148">
        <v>1</v>
      </c>
      <c r="T32" s="148">
        <v>1</v>
      </c>
      <c r="U32" s="148">
        <v>0</v>
      </c>
      <c r="V32" s="148">
        <v>3</v>
      </c>
      <c r="W32" s="148">
        <v>1</v>
      </c>
      <c r="X32" s="148">
        <v>0</v>
      </c>
      <c r="Y32" s="149">
        <v>0</v>
      </c>
    </row>
    <row r="33" spans="1:25" ht="15.75" customHeight="1">
      <c r="A33" s="117" t="s">
        <v>641</v>
      </c>
      <c r="B33" s="35" t="s">
        <v>468</v>
      </c>
      <c r="C33" s="141">
        <v>2006</v>
      </c>
      <c r="D33" s="141">
        <v>1553</v>
      </c>
      <c r="E33" s="141">
        <v>10</v>
      </c>
      <c r="F33" s="141">
        <v>33</v>
      </c>
      <c r="G33" s="141">
        <v>0</v>
      </c>
      <c r="H33" s="141">
        <v>5</v>
      </c>
      <c r="I33" s="141">
        <v>2</v>
      </c>
      <c r="J33" s="141">
        <v>0</v>
      </c>
      <c r="K33" s="141">
        <v>1</v>
      </c>
      <c r="L33" s="141">
        <v>0</v>
      </c>
      <c r="M33" s="141">
        <v>5</v>
      </c>
      <c r="N33" s="141">
        <v>5</v>
      </c>
      <c r="O33" s="141">
        <v>392</v>
      </c>
      <c r="P33" s="142">
        <v>59</v>
      </c>
      <c r="Q33" s="142">
        <v>23</v>
      </c>
      <c r="R33" s="142">
        <v>12</v>
      </c>
      <c r="S33" s="142">
        <v>2</v>
      </c>
      <c r="T33" s="142">
        <v>2</v>
      </c>
      <c r="U33" s="142">
        <v>0</v>
      </c>
      <c r="V33" s="142">
        <v>2</v>
      </c>
      <c r="W33" s="142">
        <v>20</v>
      </c>
      <c r="X33" s="142">
        <v>0</v>
      </c>
      <c r="Y33" s="143">
        <v>55</v>
      </c>
    </row>
    <row r="34" spans="1:25" ht="15.75" customHeight="1">
      <c r="A34" s="192" t="s">
        <v>7</v>
      </c>
      <c r="B34" s="118" t="s">
        <v>637</v>
      </c>
      <c r="C34" s="144">
        <v>1496</v>
      </c>
      <c r="D34" s="144">
        <v>1148</v>
      </c>
      <c r="E34" s="144">
        <v>8</v>
      </c>
      <c r="F34" s="144">
        <v>24</v>
      </c>
      <c r="G34" s="144">
        <v>0</v>
      </c>
      <c r="H34" s="144">
        <v>2</v>
      </c>
      <c r="I34" s="144">
        <v>2</v>
      </c>
      <c r="J34" s="144">
        <v>0</v>
      </c>
      <c r="K34" s="144">
        <v>1</v>
      </c>
      <c r="L34" s="144">
        <v>0</v>
      </c>
      <c r="M34" s="144">
        <v>4</v>
      </c>
      <c r="N34" s="144">
        <v>4</v>
      </c>
      <c r="O34" s="144">
        <v>303</v>
      </c>
      <c r="P34" s="145">
        <v>43</v>
      </c>
      <c r="Q34" s="145">
        <v>15</v>
      </c>
      <c r="R34" s="145">
        <v>10</v>
      </c>
      <c r="S34" s="145">
        <v>1</v>
      </c>
      <c r="T34" s="145">
        <v>1</v>
      </c>
      <c r="U34" s="145">
        <v>0</v>
      </c>
      <c r="V34" s="145">
        <v>2</v>
      </c>
      <c r="W34" s="145">
        <v>15</v>
      </c>
      <c r="X34" s="145">
        <v>0</v>
      </c>
      <c r="Y34" s="146">
        <v>0</v>
      </c>
    </row>
    <row r="35" spans="1:25" ht="15.75" customHeight="1">
      <c r="A35" s="226"/>
      <c r="B35" s="119" t="s">
        <v>638</v>
      </c>
      <c r="C35" s="147">
        <v>510</v>
      </c>
      <c r="D35" s="147">
        <v>405</v>
      </c>
      <c r="E35" s="147">
        <v>2</v>
      </c>
      <c r="F35" s="147">
        <v>9</v>
      </c>
      <c r="G35" s="147">
        <v>0</v>
      </c>
      <c r="H35" s="147">
        <v>3</v>
      </c>
      <c r="I35" s="147">
        <v>0</v>
      </c>
      <c r="J35" s="147">
        <v>0</v>
      </c>
      <c r="K35" s="147">
        <v>0</v>
      </c>
      <c r="L35" s="147">
        <v>0</v>
      </c>
      <c r="M35" s="147">
        <v>1</v>
      </c>
      <c r="N35" s="147">
        <v>1</v>
      </c>
      <c r="O35" s="147">
        <v>89</v>
      </c>
      <c r="P35" s="148">
        <v>16</v>
      </c>
      <c r="Q35" s="148">
        <v>8</v>
      </c>
      <c r="R35" s="148">
        <v>2</v>
      </c>
      <c r="S35" s="148">
        <v>1</v>
      </c>
      <c r="T35" s="148">
        <v>1</v>
      </c>
      <c r="U35" s="148">
        <v>0</v>
      </c>
      <c r="V35" s="148">
        <v>0</v>
      </c>
      <c r="W35" s="148">
        <v>5</v>
      </c>
      <c r="X35" s="148">
        <v>0</v>
      </c>
      <c r="Y35" s="149">
        <v>0</v>
      </c>
    </row>
    <row r="36" spans="1:25" ht="15.75" customHeight="1">
      <c r="A36" s="117" t="s">
        <v>642</v>
      </c>
      <c r="B36" s="35" t="s">
        <v>468</v>
      </c>
      <c r="C36" s="141">
        <v>2108</v>
      </c>
      <c r="D36" s="141">
        <v>1876</v>
      </c>
      <c r="E36" s="141">
        <v>8</v>
      </c>
      <c r="F36" s="141">
        <v>22</v>
      </c>
      <c r="G36" s="141">
        <v>0</v>
      </c>
      <c r="H36" s="141">
        <v>0</v>
      </c>
      <c r="I36" s="141">
        <v>0</v>
      </c>
      <c r="J36" s="141">
        <v>0</v>
      </c>
      <c r="K36" s="141">
        <v>18</v>
      </c>
      <c r="L36" s="141">
        <v>0</v>
      </c>
      <c r="M36" s="141">
        <v>57</v>
      </c>
      <c r="N36" s="141">
        <v>1</v>
      </c>
      <c r="O36" s="141">
        <v>126</v>
      </c>
      <c r="P36" s="142">
        <v>83</v>
      </c>
      <c r="Q36" s="142">
        <v>38</v>
      </c>
      <c r="R36" s="142">
        <v>7</v>
      </c>
      <c r="S36" s="142">
        <v>5</v>
      </c>
      <c r="T36" s="142">
        <v>5</v>
      </c>
      <c r="U36" s="142">
        <v>0</v>
      </c>
      <c r="V36" s="142">
        <v>0</v>
      </c>
      <c r="W36" s="142">
        <v>33</v>
      </c>
      <c r="X36" s="142">
        <v>0</v>
      </c>
      <c r="Y36" s="143">
        <v>79</v>
      </c>
    </row>
    <row r="37" spans="1:25" ht="15.75" customHeight="1">
      <c r="A37" s="192" t="s">
        <v>8</v>
      </c>
      <c r="B37" s="118" t="s">
        <v>637</v>
      </c>
      <c r="C37" s="144">
        <v>1358</v>
      </c>
      <c r="D37" s="144">
        <v>1212</v>
      </c>
      <c r="E37" s="144">
        <v>6</v>
      </c>
      <c r="F37" s="144">
        <v>19</v>
      </c>
      <c r="G37" s="144">
        <v>0</v>
      </c>
      <c r="H37" s="144">
        <v>0</v>
      </c>
      <c r="I37" s="144">
        <v>0</v>
      </c>
      <c r="J37" s="144">
        <v>0</v>
      </c>
      <c r="K37" s="144">
        <v>10</v>
      </c>
      <c r="L37" s="144">
        <v>0</v>
      </c>
      <c r="M37" s="144">
        <v>40</v>
      </c>
      <c r="N37" s="144">
        <v>0</v>
      </c>
      <c r="O37" s="144">
        <v>71</v>
      </c>
      <c r="P37" s="145">
        <v>56</v>
      </c>
      <c r="Q37" s="145">
        <v>19</v>
      </c>
      <c r="R37" s="145">
        <v>6</v>
      </c>
      <c r="S37" s="145">
        <v>3</v>
      </c>
      <c r="T37" s="145">
        <v>3</v>
      </c>
      <c r="U37" s="145">
        <v>0</v>
      </c>
      <c r="V37" s="145">
        <v>0</v>
      </c>
      <c r="W37" s="145">
        <v>28</v>
      </c>
      <c r="X37" s="145">
        <v>0</v>
      </c>
      <c r="Y37" s="146">
        <v>0</v>
      </c>
    </row>
    <row r="38" spans="1:25" ht="15.75" customHeight="1">
      <c r="A38" s="226"/>
      <c r="B38" s="119" t="s">
        <v>638</v>
      </c>
      <c r="C38" s="147">
        <v>750</v>
      </c>
      <c r="D38" s="147">
        <v>664</v>
      </c>
      <c r="E38" s="147">
        <v>2</v>
      </c>
      <c r="F38" s="147">
        <v>3</v>
      </c>
      <c r="G38" s="147">
        <v>0</v>
      </c>
      <c r="H38" s="147">
        <v>0</v>
      </c>
      <c r="I38" s="147">
        <v>0</v>
      </c>
      <c r="J38" s="147">
        <v>0</v>
      </c>
      <c r="K38" s="147">
        <v>8</v>
      </c>
      <c r="L38" s="147">
        <v>0</v>
      </c>
      <c r="M38" s="147">
        <v>17</v>
      </c>
      <c r="N38" s="147">
        <v>1</v>
      </c>
      <c r="O38" s="147">
        <v>55</v>
      </c>
      <c r="P38" s="148">
        <v>27</v>
      </c>
      <c r="Q38" s="148">
        <v>19</v>
      </c>
      <c r="R38" s="148">
        <v>1</v>
      </c>
      <c r="S38" s="148">
        <v>2</v>
      </c>
      <c r="T38" s="148">
        <v>2</v>
      </c>
      <c r="U38" s="148">
        <v>0</v>
      </c>
      <c r="V38" s="148">
        <v>0</v>
      </c>
      <c r="W38" s="148">
        <v>5</v>
      </c>
      <c r="X38" s="148">
        <v>0</v>
      </c>
      <c r="Y38" s="149">
        <v>0</v>
      </c>
    </row>
    <row r="39" spans="1:25" ht="15.75" customHeight="1">
      <c r="A39" s="117" t="s">
        <v>643</v>
      </c>
      <c r="B39" s="35" t="s">
        <v>468</v>
      </c>
      <c r="C39" s="141">
        <v>2525</v>
      </c>
      <c r="D39" s="141">
        <v>2371</v>
      </c>
      <c r="E39" s="141">
        <v>7</v>
      </c>
      <c r="F39" s="141">
        <v>28</v>
      </c>
      <c r="G39" s="141">
        <v>0</v>
      </c>
      <c r="H39" s="141">
        <v>6</v>
      </c>
      <c r="I39" s="141">
        <v>0</v>
      </c>
      <c r="J39" s="141">
        <v>0</v>
      </c>
      <c r="K39" s="141">
        <v>19</v>
      </c>
      <c r="L39" s="141">
        <v>0</v>
      </c>
      <c r="M39" s="141">
        <v>35</v>
      </c>
      <c r="N39" s="141">
        <v>8</v>
      </c>
      <c r="O39" s="141">
        <v>51</v>
      </c>
      <c r="P39" s="142">
        <v>129</v>
      </c>
      <c r="Q39" s="142">
        <v>33</v>
      </c>
      <c r="R39" s="142">
        <v>34</v>
      </c>
      <c r="S39" s="142">
        <v>2</v>
      </c>
      <c r="T39" s="142">
        <v>2</v>
      </c>
      <c r="U39" s="142">
        <v>0</v>
      </c>
      <c r="V39" s="142">
        <v>1</v>
      </c>
      <c r="W39" s="142">
        <v>58</v>
      </c>
      <c r="X39" s="142">
        <v>1</v>
      </c>
      <c r="Y39" s="143">
        <v>111</v>
      </c>
    </row>
    <row r="40" spans="1:25" ht="15.75" customHeight="1">
      <c r="A40" s="192" t="s">
        <v>9</v>
      </c>
      <c r="B40" s="118" t="s">
        <v>637</v>
      </c>
      <c r="C40" s="144">
        <v>2013</v>
      </c>
      <c r="D40" s="144">
        <v>1882</v>
      </c>
      <c r="E40" s="144">
        <v>5</v>
      </c>
      <c r="F40" s="144">
        <v>23</v>
      </c>
      <c r="G40" s="144">
        <v>0</v>
      </c>
      <c r="H40" s="144">
        <v>6</v>
      </c>
      <c r="I40" s="144">
        <v>0</v>
      </c>
      <c r="J40" s="144">
        <v>0</v>
      </c>
      <c r="K40" s="144">
        <v>13</v>
      </c>
      <c r="L40" s="144">
        <v>0</v>
      </c>
      <c r="M40" s="144">
        <v>30</v>
      </c>
      <c r="N40" s="144">
        <v>8</v>
      </c>
      <c r="O40" s="144">
        <v>46</v>
      </c>
      <c r="P40" s="145">
        <v>76</v>
      </c>
      <c r="Q40" s="145">
        <v>11</v>
      </c>
      <c r="R40" s="145">
        <v>21</v>
      </c>
      <c r="S40" s="145">
        <v>0</v>
      </c>
      <c r="T40" s="145">
        <v>0</v>
      </c>
      <c r="U40" s="145">
        <v>0</v>
      </c>
      <c r="V40" s="145">
        <v>0</v>
      </c>
      <c r="W40" s="145">
        <v>43</v>
      </c>
      <c r="X40" s="145">
        <v>1</v>
      </c>
      <c r="Y40" s="146">
        <v>0</v>
      </c>
    </row>
    <row r="41" spans="1:25" ht="15.75" customHeight="1">
      <c r="A41" s="226"/>
      <c r="B41" s="119" t="s">
        <v>638</v>
      </c>
      <c r="C41" s="147">
        <v>512</v>
      </c>
      <c r="D41" s="147">
        <v>489</v>
      </c>
      <c r="E41" s="147">
        <v>2</v>
      </c>
      <c r="F41" s="147">
        <v>5</v>
      </c>
      <c r="G41" s="147">
        <v>0</v>
      </c>
      <c r="H41" s="147">
        <v>0</v>
      </c>
      <c r="I41" s="147">
        <v>0</v>
      </c>
      <c r="J41" s="147">
        <v>0</v>
      </c>
      <c r="K41" s="147">
        <v>6</v>
      </c>
      <c r="L41" s="147">
        <v>0</v>
      </c>
      <c r="M41" s="147">
        <v>5</v>
      </c>
      <c r="N41" s="147">
        <v>0</v>
      </c>
      <c r="O41" s="147">
        <v>5</v>
      </c>
      <c r="P41" s="148">
        <v>53</v>
      </c>
      <c r="Q41" s="148">
        <v>22</v>
      </c>
      <c r="R41" s="148">
        <v>13</v>
      </c>
      <c r="S41" s="148">
        <v>2</v>
      </c>
      <c r="T41" s="148">
        <v>2</v>
      </c>
      <c r="U41" s="148">
        <v>0</v>
      </c>
      <c r="V41" s="148">
        <v>1</v>
      </c>
      <c r="W41" s="148">
        <v>15</v>
      </c>
      <c r="X41" s="148">
        <v>0</v>
      </c>
      <c r="Y41" s="149">
        <v>0</v>
      </c>
    </row>
    <row r="42" spans="1:25" ht="15.75" customHeight="1">
      <c r="A42" s="117" t="s">
        <v>644</v>
      </c>
      <c r="B42" s="35" t="s">
        <v>468</v>
      </c>
      <c r="C42" s="141">
        <v>2539</v>
      </c>
      <c r="D42" s="141">
        <v>2252</v>
      </c>
      <c r="E42" s="141">
        <v>1</v>
      </c>
      <c r="F42" s="141">
        <v>7</v>
      </c>
      <c r="G42" s="141">
        <v>0</v>
      </c>
      <c r="H42" s="141">
        <v>2</v>
      </c>
      <c r="I42" s="141">
        <v>0</v>
      </c>
      <c r="J42" s="141">
        <v>0</v>
      </c>
      <c r="K42" s="141">
        <v>5</v>
      </c>
      <c r="L42" s="141">
        <v>0</v>
      </c>
      <c r="M42" s="141">
        <v>33</v>
      </c>
      <c r="N42" s="141">
        <v>0</v>
      </c>
      <c r="O42" s="141">
        <v>239</v>
      </c>
      <c r="P42" s="142">
        <v>84</v>
      </c>
      <c r="Q42" s="142">
        <v>48</v>
      </c>
      <c r="R42" s="142">
        <v>10</v>
      </c>
      <c r="S42" s="142">
        <v>1</v>
      </c>
      <c r="T42" s="142">
        <v>1</v>
      </c>
      <c r="U42" s="142">
        <v>0</v>
      </c>
      <c r="V42" s="142">
        <v>2</v>
      </c>
      <c r="W42" s="142">
        <v>23</v>
      </c>
      <c r="X42" s="142">
        <v>0</v>
      </c>
      <c r="Y42" s="143">
        <v>81</v>
      </c>
    </row>
    <row r="43" spans="1:25" ht="15.75" customHeight="1">
      <c r="A43" s="192" t="s">
        <v>10</v>
      </c>
      <c r="B43" s="118" t="s">
        <v>637</v>
      </c>
      <c r="C43" s="144">
        <v>1286</v>
      </c>
      <c r="D43" s="144">
        <v>1139</v>
      </c>
      <c r="E43" s="144">
        <v>0</v>
      </c>
      <c r="F43" s="144">
        <v>5</v>
      </c>
      <c r="G43" s="144">
        <v>0</v>
      </c>
      <c r="H43" s="144">
        <v>1</v>
      </c>
      <c r="I43" s="144">
        <v>0</v>
      </c>
      <c r="J43" s="144">
        <v>0</v>
      </c>
      <c r="K43" s="144">
        <v>3</v>
      </c>
      <c r="L43" s="144">
        <v>0</v>
      </c>
      <c r="M43" s="144">
        <v>18</v>
      </c>
      <c r="N43" s="144">
        <v>0</v>
      </c>
      <c r="O43" s="144">
        <v>120</v>
      </c>
      <c r="P43" s="145">
        <v>48</v>
      </c>
      <c r="Q43" s="145">
        <v>21</v>
      </c>
      <c r="R43" s="145">
        <v>6</v>
      </c>
      <c r="S43" s="145">
        <v>1</v>
      </c>
      <c r="T43" s="145">
        <v>1</v>
      </c>
      <c r="U43" s="145">
        <v>0</v>
      </c>
      <c r="V43" s="145">
        <v>2</v>
      </c>
      <c r="W43" s="145">
        <v>18</v>
      </c>
      <c r="X43" s="145">
        <v>0</v>
      </c>
      <c r="Y43" s="146">
        <v>0</v>
      </c>
    </row>
    <row r="44" spans="1:25" ht="15.75" customHeight="1">
      <c r="A44" s="226"/>
      <c r="B44" s="119" t="s">
        <v>638</v>
      </c>
      <c r="C44" s="147">
        <v>1253</v>
      </c>
      <c r="D44" s="147">
        <v>1113</v>
      </c>
      <c r="E44" s="147">
        <v>1</v>
      </c>
      <c r="F44" s="147">
        <v>2</v>
      </c>
      <c r="G44" s="147">
        <v>0</v>
      </c>
      <c r="H44" s="147">
        <v>1</v>
      </c>
      <c r="I44" s="147">
        <v>0</v>
      </c>
      <c r="J44" s="147">
        <v>0</v>
      </c>
      <c r="K44" s="147">
        <v>2</v>
      </c>
      <c r="L44" s="147">
        <v>0</v>
      </c>
      <c r="M44" s="147">
        <v>15</v>
      </c>
      <c r="N44" s="147">
        <v>0</v>
      </c>
      <c r="O44" s="147">
        <v>119</v>
      </c>
      <c r="P44" s="148">
        <v>36</v>
      </c>
      <c r="Q44" s="148">
        <v>27</v>
      </c>
      <c r="R44" s="148">
        <v>4</v>
      </c>
      <c r="S44" s="148">
        <v>0</v>
      </c>
      <c r="T44" s="148">
        <v>0</v>
      </c>
      <c r="U44" s="148">
        <v>0</v>
      </c>
      <c r="V44" s="148">
        <v>0</v>
      </c>
      <c r="W44" s="148">
        <v>5</v>
      </c>
      <c r="X44" s="148">
        <v>0</v>
      </c>
      <c r="Y44" s="149">
        <v>0</v>
      </c>
    </row>
    <row r="45" spans="1:25" ht="15.75" customHeight="1">
      <c r="A45" s="117" t="s">
        <v>645</v>
      </c>
      <c r="B45" s="35" t="s">
        <v>468</v>
      </c>
      <c r="C45" s="141">
        <v>1476</v>
      </c>
      <c r="D45" s="141">
        <v>1278</v>
      </c>
      <c r="E45" s="141">
        <v>38</v>
      </c>
      <c r="F45" s="141">
        <v>3</v>
      </c>
      <c r="G45" s="141">
        <v>0</v>
      </c>
      <c r="H45" s="141">
        <v>0</v>
      </c>
      <c r="I45" s="141">
        <v>0</v>
      </c>
      <c r="J45" s="141">
        <v>0</v>
      </c>
      <c r="K45" s="141">
        <v>9</v>
      </c>
      <c r="L45" s="141">
        <v>0</v>
      </c>
      <c r="M45" s="141">
        <v>49</v>
      </c>
      <c r="N45" s="141">
        <v>15</v>
      </c>
      <c r="O45" s="141">
        <v>84</v>
      </c>
      <c r="P45" s="142">
        <v>24</v>
      </c>
      <c r="Q45" s="142">
        <v>12</v>
      </c>
      <c r="R45" s="142">
        <v>2</v>
      </c>
      <c r="S45" s="142">
        <v>5</v>
      </c>
      <c r="T45" s="142">
        <v>5</v>
      </c>
      <c r="U45" s="142">
        <v>0</v>
      </c>
      <c r="V45" s="142">
        <v>1</v>
      </c>
      <c r="W45" s="142">
        <v>4</v>
      </c>
      <c r="X45" s="142">
        <v>0</v>
      </c>
      <c r="Y45" s="143">
        <v>22</v>
      </c>
    </row>
    <row r="46" spans="1:25" ht="15.75" customHeight="1">
      <c r="A46" s="192" t="s">
        <v>11</v>
      </c>
      <c r="B46" s="118" t="s">
        <v>637</v>
      </c>
      <c r="C46" s="144">
        <v>671</v>
      </c>
      <c r="D46" s="144">
        <v>578</v>
      </c>
      <c r="E46" s="144">
        <v>16</v>
      </c>
      <c r="F46" s="144">
        <v>2</v>
      </c>
      <c r="G46" s="144">
        <v>0</v>
      </c>
      <c r="H46" s="144">
        <v>0</v>
      </c>
      <c r="I46" s="144">
        <v>0</v>
      </c>
      <c r="J46" s="144">
        <v>0</v>
      </c>
      <c r="K46" s="144">
        <v>9</v>
      </c>
      <c r="L46" s="144">
        <v>0</v>
      </c>
      <c r="M46" s="144">
        <v>30</v>
      </c>
      <c r="N46" s="144">
        <v>12</v>
      </c>
      <c r="O46" s="144">
        <v>24</v>
      </c>
      <c r="P46" s="145">
        <v>12</v>
      </c>
      <c r="Q46" s="145">
        <v>5</v>
      </c>
      <c r="R46" s="145">
        <v>1</v>
      </c>
      <c r="S46" s="145">
        <v>2</v>
      </c>
      <c r="T46" s="145">
        <v>2</v>
      </c>
      <c r="U46" s="145">
        <v>0</v>
      </c>
      <c r="V46" s="145">
        <v>0</v>
      </c>
      <c r="W46" s="145">
        <v>4</v>
      </c>
      <c r="X46" s="145">
        <v>0</v>
      </c>
      <c r="Y46" s="146">
        <v>0</v>
      </c>
    </row>
    <row r="47" spans="1:25" ht="15.75" customHeight="1">
      <c r="A47" s="226"/>
      <c r="B47" s="119" t="s">
        <v>638</v>
      </c>
      <c r="C47" s="147">
        <v>805</v>
      </c>
      <c r="D47" s="147">
        <v>700</v>
      </c>
      <c r="E47" s="147">
        <v>22</v>
      </c>
      <c r="F47" s="147">
        <v>1</v>
      </c>
      <c r="G47" s="147">
        <v>0</v>
      </c>
      <c r="H47" s="147">
        <v>0</v>
      </c>
      <c r="I47" s="147">
        <v>0</v>
      </c>
      <c r="J47" s="147">
        <v>0</v>
      </c>
      <c r="K47" s="147">
        <v>0</v>
      </c>
      <c r="L47" s="147">
        <v>0</v>
      </c>
      <c r="M47" s="147">
        <v>19</v>
      </c>
      <c r="N47" s="147">
        <v>3</v>
      </c>
      <c r="O47" s="147">
        <v>60</v>
      </c>
      <c r="P47" s="148">
        <v>12</v>
      </c>
      <c r="Q47" s="148">
        <v>7</v>
      </c>
      <c r="R47" s="148">
        <v>1</v>
      </c>
      <c r="S47" s="148">
        <v>3</v>
      </c>
      <c r="T47" s="148">
        <v>3</v>
      </c>
      <c r="U47" s="148">
        <v>0</v>
      </c>
      <c r="V47" s="148">
        <v>1</v>
      </c>
      <c r="W47" s="148">
        <v>0</v>
      </c>
      <c r="X47" s="148">
        <v>0</v>
      </c>
      <c r="Y47" s="149">
        <v>0</v>
      </c>
    </row>
    <row r="48" spans="1:25" ht="15.75" customHeight="1">
      <c r="A48" s="117" t="s">
        <v>646</v>
      </c>
      <c r="B48" s="35" t="s">
        <v>468</v>
      </c>
      <c r="C48" s="141">
        <v>2066</v>
      </c>
      <c r="D48" s="141">
        <v>1727</v>
      </c>
      <c r="E48" s="141">
        <v>149</v>
      </c>
      <c r="F48" s="141">
        <v>10</v>
      </c>
      <c r="G48" s="141">
        <v>0</v>
      </c>
      <c r="H48" s="141">
        <v>8</v>
      </c>
      <c r="I48" s="141">
        <v>0</v>
      </c>
      <c r="J48" s="141">
        <v>0</v>
      </c>
      <c r="K48" s="141">
        <v>15</v>
      </c>
      <c r="L48" s="141">
        <v>0</v>
      </c>
      <c r="M48" s="141">
        <v>25</v>
      </c>
      <c r="N48" s="141">
        <v>15</v>
      </c>
      <c r="O48" s="141">
        <v>117</v>
      </c>
      <c r="P48" s="142">
        <v>60</v>
      </c>
      <c r="Q48" s="142">
        <v>29</v>
      </c>
      <c r="R48" s="142">
        <v>10</v>
      </c>
      <c r="S48" s="142">
        <v>10</v>
      </c>
      <c r="T48" s="142">
        <v>10</v>
      </c>
      <c r="U48" s="142">
        <v>0</v>
      </c>
      <c r="V48" s="142">
        <v>2</v>
      </c>
      <c r="W48" s="142">
        <v>9</v>
      </c>
      <c r="X48" s="142">
        <v>0</v>
      </c>
      <c r="Y48" s="143">
        <v>51</v>
      </c>
    </row>
    <row r="49" spans="1:25" ht="15.75" customHeight="1">
      <c r="A49" s="192" t="s">
        <v>12</v>
      </c>
      <c r="B49" s="118" t="s">
        <v>637</v>
      </c>
      <c r="C49" s="144">
        <v>1317</v>
      </c>
      <c r="D49" s="144">
        <v>1131</v>
      </c>
      <c r="E49" s="144">
        <v>69</v>
      </c>
      <c r="F49" s="144">
        <v>7</v>
      </c>
      <c r="G49" s="144">
        <v>0</v>
      </c>
      <c r="H49" s="144">
        <v>1</v>
      </c>
      <c r="I49" s="144">
        <v>0</v>
      </c>
      <c r="J49" s="144">
        <v>0</v>
      </c>
      <c r="K49" s="144">
        <v>12</v>
      </c>
      <c r="L49" s="144">
        <v>0</v>
      </c>
      <c r="M49" s="144">
        <v>11</v>
      </c>
      <c r="N49" s="144">
        <v>12</v>
      </c>
      <c r="O49" s="144">
        <v>74</v>
      </c>
      <c r="P49" s="145">
        <v>30</v>
      </c>
      <c r="Q49" s="145">
        <v>16</v>
      </c>
      <c r="R49" s="145">
        <v>7</v>
      </c>
      <c r="S49" s="145">
        <v>4</v>
      </c>
      <c r="T49" s="145">
        <v>4</v>
      </c>
      <c r="U49" s="145">
        <v>0</v>
      </c>
      <c r="V49" s="145">
        <v>0</v>
      </c>
      <c r="W49" s="145">
        <v>3</v>
      </c>
      <c r="X49" s="145">
        <v>0</v>
      </c>
      <c r="Y49" s="146">
        <v>0</v>
      </c>
    </row>
    <row r="50" spans="1:25" ht="15.75" customHeight="1">
      <c r="A50" s="226"/>
      <c r="B50" s="119" t="s">
        <v>638</v>
      </c>
      <c r="C50" s="147">
        <v>749</v>
      </c>
      <c r="D50" s="147">
        <v>596</v>
      </c>
      <c r="E50" s="147">
        <v>80</v>
      </c>
      <c r="F50" s="147">
        <v>3</v>
      </c>
      <c r="G50" s="147">
        <v>0</v>
      </c>
      <c r="H50" s="147">
        <v>7</v>
      </c>
      <c r="I50" s="147">
        <v>0</v>
      </c>
      <c r="J50" s="147">
        <v>0</v>
      </c>
      <c r="K50" s="147">
        <v>3</v>
      </c>
      <c r="L50" s="147">
        <v>0</v>
      </c>
      <c r="M50" s="147">
        <v>14</v>
      </c>
      <c r="N50" s="147">
        <v>3</v>
      </c>
      <c r="O50" s="147">
        <v>43</v>
      </c>
      <c r="P50" s="148">
        <v>30</v>
      </c>
      <c r="Q50" s="148">
        <v>13</v>
      </c>
      <c r="R50" s="148">
        <v>3</v>
      </c>
      <c r="S50" s="148">
        <v>6</v>
      </c>
      <c r="T50" s="148">
        <v>6</v>
      </c>
      <c r="U50" s="148">
        <v>0</v>
      </c>
      <c r="V50" s="148">
        <v>2</v>
      </c>
      <c r="W50" s="148">
        <v>6</v>
      </c>
      <c r="X50" s="148">
        <v>0</v>
      </c>
      <c r="Y50" s="149">
        <v>0</v>
      </c>
    </row>
    <row r="51" spans="1:25" s="11" customFormat="1" ht="15.75" customHeight="1">
      <c r="A51" s="117" t="s">
        <v>647</v>
      </c>
      <c r="B51" s="35" t="s">
        <v>468</v>
      </c>
      <c r="C51" s="141">
        <v>1214</v>
      </c>
      <c r="D51" s="141">
        <v>1121</v>
      </c>
      <c r="E51" s="141">
        <v>11</v>
      </c>
      <c r="F51" s="141">
        <v>3</v>
      </c>
      <c r="G51" s="141">
        <v>1</v>
      </c>
      <c r="H51" s="141">
        <v>4</v>
      </c>
      <c r="I51" s="141">
        <v>2</v>
      </c>
      <c r="J51" s="141">
        <v>0</v>
      </c>
      <c r="K51" s="141">
        <v>6</v>
      </c>
      <c r="L51" s="141">
        <v>1</v>
      </c>
      <c r="M51" s="141">
        <v>25</v>
      </c>
      <c r="N51" s="141">
        <v>10</v>
      </c>
      <c r="O51" s="141">
        <v>30</v>
      </c>
      <c r="P51" s="142">
        <v>51</v>
      </c>
      <c r="Q51" s="142">
        <v>24</v>
      </c>
      <c r="R51" s="142">
        <v>7</v>
      </c>
      <c r="S51" s="142">
        <v>7</v>
      </c>
      <c r="T51" s="142">
        <v>7</v>
      </c>
      <c r="U51" s="142">
        <v>0</v>
      </c>
      <c r="V51" s="142">
        <v>1</v>
      </c>
      <c r="W51" s="142">
        <v>11</v>
      </c>
      <c r="X51" s="142">
        <v>1</v>
      </c>
      <c r="Y51" s="143">
        <v>47</v>
      </c>
    </row>
    <row r="52" spans="1:25" ht="15.75" customHeight="1">
      <c r="A52" s="192" t="s">
        <v>13</v>
      </c>
      <c r="B52" s="118" t="s">
        <v>637</v>
      </c>
      <c r="C52" s="144">
        <v>738</v>
      </c>
      <c r="D52" s="144">
        <v>694</v>
      </c>
      <c r="E52" s="144">
        <v>5</v>
      </c>
      <c r="F52" s="144">
        <v>2</v>
      </c>
      <c r="G52" s="144">
        <v>0</v>
      </c>
      <c r="H52" s="144">
        <v>0</v>
      </c>
      <c r="I52" s="144">
        <v>1</v>
      </c>
      <c r="J52" s="144">
        <v>0</v>
      </c>
      <c r="K52" s="144">
        <v>1</v>
      </c>
      <c r="L52" s="144">
        <v>0</v>
      </c>
      <c r="M52" s="144">
        <v>18</v>
      </c>
      <c r="N52" s="144">
        <v>0</v>
      </c>
      <c r="O52" s="144">
        <v>17</v>
      </c>
      <c r="P52" s="145">
        <v>32</v>
      </c>
      <c r="Q52" s="145">
        <v>11</v>
      </c>
      <c r="R52" s="145">
        <v>5</v>
      </c>
      <c r="S52" s="145">
        <v>4</v>
      </c>
      <c r="T52" s="145">
        <v>4</v>
      </c>
      <c r="U52" s="145">
        <v>0</v>
      </c>
      <c r="V52" s="145">
        <v>1</v>
      </c>
      <c r="W52" s="145">
        <v>10</v>
      </c>
      <c r="X52" s="145">
        <v>1</v>
      </c>
      <c r="Y52" s="146">
        <v>0</v>
      </c>
    </row>
    <row r="53" spans="1:25" ht="15.75" customHeight="1">
      <c r="A53" s="226"/>
      <c r="B53" s="119" t="s">
        <v>638</v>
      </c>
      <c r="C53" s="147">
        <v>476</v>
      </c>
      <c r="D53" s="147">
        <v>427</v>
      </c>
      <c r="E53" s="147">
        <v>6</v>
      </c>
      <c r="F53" s="147">
        <v>1</v>
      </c>
      <c r="G53" s="147">
        <v>1</v>
      </c>
      <c r="H53" s="147">
        <v>4</v>
      </c>
      <c r="I53" s="147">
        <v>1</v>
      </c>
      <c r="J53" s="147">
        <v>0</v>
      </c>
      <c r="K53" s="147">
        <v>5</v>
      </c>
      <c r="L53" s="147">
        <v>1</v>
      </c>
      <c r="M53" s="147">
        <v>7</v>
      </c>
      <c r="N53" s="147">
        <v>10</v>
      </c>
      <c r="O53" s="147">
        <v>13</v>
      </c>
      <c r="P53" s="148">
        <v>19</v>
      </c>
      <c r="Q53" s="148">
        <v>13</v>
      </c>
      <c r="R53" s="148">
        <v>2</v>
      </c>
      <c r="S53" s="148">
        <v>3</v>
      </c>
      <c r="T53" s="148">
        <v>3</v>
      </c>
      <c r="U53" s="148">
        <v>0</v>
      </c>
      <c r="V53" s="148">
        <v>0</v>
      </c>
      <c r="W53" s="148">
        <v>1</v>
      </c>
      <c r="X53" s="148">
        <v>0</v>
      </c>
      <c r="Y53" s="149">
        <v>0</v>
      </c>
    </row>
    <row r="54" spans="1:25" ht="15.75" customHeight="1">
      <c r="A54" s="117" t="s">
        <v>648</v>
      </c>
      <c r="B54" s="35" t="s">
        <v>468</v>
      </c>
      <c r="C54" s="141">
        <v>542</v>
      </c>
      <c r="D54" s="141">
        <v>534</v>
      </c>
      <c r="E54" s="141">
        <v>1</v>
      </c>
      <c r="F54" s="141">
        <v>1</v>
      </c>
      <c r="G54" s="141">
        <v>0</v>
      </c>
      <c r="H54" s="141">
        <v>0</v>
      </c>
      <c r="I54" s="141">
        <v>0</v>
      </c>
      <c r="J54" s="141">
        <v>0</v>
      </c>
      <c r="K54" s="141">
        <v>0</v>
      </c>
      <c r="L54" s="141">
        <v>0</v>
      </c>
      <c r="M54" s="141">
        <v>1</v>
      </c>
      <c r="N54" s="141">
        <v>3</v>
      </c>
      <c r="O54" s="141">
        <v>2</v>
      </c>
      <c r="P54" s="142">
        <v>75</v>
      </c>
      <c r="Q54" s="142">
        <v>19</v>
      </c>
      <c r="R54" s="142">
        <v>5</v>
      </c>
      <c r="S54" s="142">
        <v>4</v>
      </c>
      <c r="T54" s="142">
        <v>4</v>
      </c>
      <c r="U54" s="142">
        <v>0</v>
      </c>
      <c r="V54" s="142">
        <v>2</v>
      </c>
      <c r="W54" s="142">
        <v>43</v>
      </c>
      <c r="X54" s="142">
        <v>2</v>
      </c>
      <c r="Y54" s="143">
        <v>66</v>
      </c>
    </row>
    <row r="55" spans="1:25" ht="15.75" customHeight="1">
      <c r="A55" s="192" t="s">
        <v>14</v>
      </c>
      <c r="B55" s="118" t="s">
        <v>637</v>
      </c>
      <c r="C55" s="144">
        <v>360</v>
      </c>
      <c r="D55" s="144">
        <v>354</v>
      </c>
      <c r="E55" s="144">
        <v>0</v>
      </c>
      <c r="F55" s="144">
        <v>1</v>
      </c>
      <c r="G55" s="144">
        <v>0</v>
      </c>
      <c r="H55" s="144">
        <v>0</v>
      </c>
      <c r="I55" s="144">
        <v>0</v>
      </c>
      <c r="J55" s="144">
        <v>0</v>
      </c>
      <c r="K55" s="144">
        <v>0</v>
      </c>
      <c r="L55" s="144">
        <v>0</v>
      </c>
      <c r="M55" s="144">
        <v>1</v>
      </c>
      <c r="N55" s="144">
        <v>2</v>
      </c>
      <c r="O55" s="144">
        <v>2</v>
      </c>
      <c r="P55" s="145">
        <v>46</v>
      </c>
      <c r="Q55" s="145">
        <v>11</v>
      </c>
      <c r="R55" s="145">
        <v>3</v>
      </c>
      <c r="S55" s="145">
        <v>1</v>
      </c>
      <c r="T55" s="145">
        <v>1</v>
      </c>
      <c r="U55" s="145">
        <v>0</v>
      </c>
      <c r="V55" s="145">
        <v>1</v>
      </c>
      <c r="W55" s="145">
        <v>29</v>
      </c>
      <c r="X55" s="145">
        <v>1</v>
      </c>
      <c r="Y55" s="146">
        <v>0</v>
      </c>
    </row>
    <row r="56" spans="1:25" ht="15.75" customHeight="1">
      <c r="A56" s="226"/>
      <c r="B56" s="119" t="s">
        <v>638</v>
      </c>
      <c r="C56" s="147">
        <v>182</v>
      </c>
      <c r="D56" s="147">
        <v>180</v>
      </c>
      <c r="E56" s="147">
        <v>1</v>
      </c>
      <c r="F56" s="147">
        <v>0</v>
      </c>
      <c r="G56" s="147">
        <v>0</v>
      </c>
      <c r="H56" s="147">
        <v>0</v>
      </c>
      <c r="I56" s="147">
        <v>0</v>
      </c>
      <c r="J56" s="147">
        <v>0</v>
      </c>
      <c r="K56" s="147">
        <v>0</v>
      </c>
      <c r="L56" s="147">
        <v>0</v>
      </c>
      <c r="M56" s="147">
        <v>0</v>
      </c>
      <c r="N56" s="147">
        <v>1</v>
      </c>
      <c r="O56" s="147">
        <v>0</v>
      </c>
      <c r="P56" s="148">
        <v>29</v>
      </c>
      <c r="Q56" s="148">
        <v>8</v>
      </c>
      <c r="R56" s="148">
        <v>2</v>
      </c>
      <c r="S56" s="148">
        <v>3</v>
      </c>
      <c r="T56" s="148">
        <v>3</v>
      </c>
      <c r="U56" s="148">
        <v>0</v>
      </c>
      <c r="V56" s="148">
        <v>1</v>
      </c>
      <c r="W56" s="148">
        <v>14</v>
      </c>
      <c r="X56" s="148">
        <v>1</v>
      </c>
      <c r="Y56" s="149">
        <v>0</v>
      </c>
    </row>
    <row r="57" spans="1:25" ht="15.75" customHeight="1">
      <c r="A57" s="117" t="s">
        <v>649</v>
      </c>
      <c r="B57" s="35" t="s">
        <v>468</v>
      </c>
      <c r="C57" s="141">
        <v>245</v>
      </c>
      <c r="D57" s="141">
        <v>229</v>
      </c>
      <c r="E57" s="141">
        <v>0</v>
      </c>
      <c r="F57" s="141">
        <v>1</v>
      </c>
      <c r="G57" s="141">
        <v>0</v>
      </c>
      <c r="H57" s="141">
        <v>0</v>
      </c>
      <c r="I57" s="141">
        <v>0</v>
      </c>
      <c r="J57" s="141">
        <v>0</v>
      </c>
      <c r="K57" s="141">
        <v>3</v>
      </c>
      <c r="L57" s="141">
        <v>0</v>
      </c>
      <c r="M57" s="141">
        <v>1</v>
      </c>
      <c r="N57" s="141">
        <v>0</v>
      </c>
      <c r="O57" s="141">
        <v>11</v>
      </c>
      <c r="P57" s="142">
        <v>6</v>
      </c>
      <c r="Q57" s="142">
        <v>1</v>
      </c>
      <c r="R57" s="142">
        <v>1</v>
      </c>
      <c r="S57" s="142">
        <v>1</v>
      </c>
      <c r="T57" s="142">
        <v>1</v>
      </c>
      <c r="U57" s="142">
        <v>0</v>
      </c>
      <c r="V57" s="142">
        <v>0</v>
      </c>
      <c r="W57" s="142">
        <v>2</v>
      </c>
      <c r="X57" s="142">
        <v>1</v>
      </c>
      <c r="Y57" s="143">
        <v>6</v>
      </c>
    </row>
    <row r="58" spans="1:25" ht="15.75" customHeight="1">
      <c r="A58" s="192" t="s">
        <v>15</v>
      </c>
      <c r="B58" s="118" t="s">
        <v>637</v>
      </c>
      <c r="C58" s="144">
        <v>132</v>
      </c>
      <c r="D58" s="144">
        <v>122</v>
      </c>
      <c r="E58" s="144">
        <v>0</v>
      </c>
      <c r="F58" s="144">
        <v>0</v>
      </c>
      <c r="G58" s="144">
        <v>0</v>
      </c>
      <c r="H58" s="144">
        <v>0</v>
      </c>
      <c r="I58" s="144">
        <v>0</v>
      </c>
      <c r="J58" s="144">
        <v>0</v>
      </c>
      <c r="K58" s="144">
        <v>2</v>
      </c>
      <c r="L58" s="144">
        <v>0</v>
      </c>
      <c r="M58" s="144">
        <v>1</v>
      </c>
      <c r="N58" s="144">
        <v>0</v>
      </c>
      <c r="O58" s="144">
        <v>7</v>
      </c>
      <c r="P58" s="145">
        <v>3</v>
      </c>
      <c r="Q58" s="145">
        <v>0</v>
      </c>
      <c r="R58" s="145">
        <v>1</v>
      </c>
      <c r="S58" s="145">
        <v>1</v>
      </c>
      <c r="T58" s="145">
        <v>1</v>
      </c>
      <c r="U58" s="145">
        <v>0</v>
      </c>
      <c r="V58" s="145">
        <v>0</v>
      </c>
      <c r="W58" s="145">
        <v>0</v>
      </c>
      <c r="X58" s="145">
        <v>1</v>
      </c>
      <c r="Y58" s="146">
        <v>0</v>
      </c>
    </row>
    <row r="59" spans="1:25" ht="15.75" customHeight="1">
      <c r="A59" s="226"/>
      <c r="B59" s="119" t="s">
        <v>638</v>
      </c>
      <c r="C59" s="147">
        <v>113</v>
      </c>
      <c r="D59" s="147">
        <v>107</v>
      </c>
      <c r="E59" s="147">
        <v>0</v>
      </c>
      <c r="F59" s="147">
        <v>1</v>
      </c>
      <c r="G59" s="147">
        <v>0</v>
      </c>
      <c r="H59" s="147">
        <v>0</v>
      </c>
      <c r="I59" s="147">
        <v>0</v>
      </c>
      <c r="J59" s="147">
        <v>0</v>
      </c>
      <c r="K59" s="147">
        <v>1</v>
      </c>
      <c r="L59" s="147">
        <v>0</v>
      </c>
      <c r="M59" s="147">
        <v>0</v>
      </c>
      <c r="N59" s="147">
        <v>0</v>
      </c>
      <c r="O59" s="147">
        <v>4</v>
      </c>
      <c r="P59" s="148">
        <v>3</v>
      </c>
      <c r="Q59" s="148">
        <v>1</v>
      </c>
      <c r="R59" s="148">
        <v>0</v>
      </c>
      <c r="S59" s="148">
        <v>0</v>
      </c>
      <c r="T59" s="148">
        <v>0</v>
      </c>
      <c r="U59" s="148">
        <v>0</v>
      </c>
      <c r="V59" s="148">
        <v>0</v>
      </c>
      <c r="W59" s="148">
        <v>2</v>
      </c>
      <c r="X59" s="148">
        <v>0</v>
      </c>
      <c r="Y59" s="149">
        <v>0</v>
      </c>
    </row>
    <row r="60" spans="1:25" ht="15.75" customHeight="1">
      <c r="A60" s="117" t="s">
        <v>650</v>
      </c>
      <c r="B60" s="35" t="s">
        <v>468</v>
      </c>
      <c r="C60" s="141">
        <v>2137</v>
      </c>
      <c r="D60" s="141">
        <v>1591</v>
      </c>
      <c r="E60" s="141">
        <v>145</v>
      </c>
      <c r="F60" s="141">
        <v>110</v>
      </c>
      <c r="G60" s="141">
        <v>0</v>
      </c>
      <c r="H60" s="141">
        <v>4</v>
      </c>
      <c r="I60" s="141">
        <v>4</v>
      </c>
      <c r="J60" s="141">
        <v>0</v>
      </c>
      <c r="K60" s="141">
        <v>31</v>
      </c>
      <c r="L60" s="141">
        <v>0</v>
      </c>
      <c r="M60" s="141">
        <v>45</v>
      </c>
      <c r="N60" s="141">
        <v>13</v>
      </c>
      <c r="O60" s="141">
        <v>194</v>
      </c>
      <c r="P60" s="142">
        <v>80</v>
      </c>
      <c r="Q60" s="142">
        <v>17</v>
      </c>
      <c r="R60" s="142">
        <v>14</v>
      </c>
      <c r="S60" s="142">
        <v>10</v>
      </c>
      <c r="T60" s="142">
        <v>10</v>
      </c>
      <c r="U60" s="142">
        <v>0</v>
      </c>
      <c r="V60" s="142">
        <v>0</v>
      </c>
      <c r="W60" s="142">
        <v>39</v>
      </c>
      <c r="X60" s="142">
        <v>0</v>
      </c>
      <c r="Y60" s="143">
        <v>74</v>
      </c>
    </row>
    <row r="61" spans="1:25" ht="15.75" customHeight="1">
      <c r="A61" s="192" t="s">
        <v>16</v>
      </c>
      <c r="B61" s="118" t="s">
        <v>637</v>
      </c>
      <c r="C61" s="144">
        <v>1540</v>
      </c>
      <c r="D61" s="144">
        <v>1176</v>
      </c>
      <c r="E61" s="144">
        <v>89</v>
      </c>
      <c r="F61" s="144">
        <v>94</v>
      </c>
      <c r="G61" s="144">
        <v>0</v>
      </c>
      <c r="H61" s="144">
        <v>0</v>
      </c>
      <c r="I61" s="144">
        <v>3</v>
      </c>
      <c r="J61" s="144">
        <v>0</v>
      </c>
      <c r="K61" s="144">
        <v>16</v>
      </c>
      <c r="L61" s="144">
        <v>0</v>
      </c>
      <c r="M61" s="144">
        <v>26</v>
      </c>
      <c r="N61" s="144">
        <v>9</v>
      </c>
      <c r="O61" s="144">
        <v>127</v>
      </c>
      <c r="P61" s="145">
        <v>53</v>
      </c>
      <c r="Q61" s="145">
        <v>6</v>
      </c>
      <c r="R61" s="145">
        <v>11</v>
      </c>
      <c r="S61" s="145">
        <v>4</v>
      </c>
      <c r="T61" s="145">
        <v>4</v>
      </c>
      <c r="U61" s="145">
        <v>0</v>
      </c>
      <c r="V61" s="145">
        <v>0</v>
      </c>
      <c r="W61" s="145">
        <v>32</v>
      </c>
      <c r="X61" s="145">
        <v>0</v>
      </c>
      <c r="Y61" s="146">
        <v>0</v>
      </c>
    </row>
    <row r="62" spans="1:25" ht="15.75" customHeight="1">
      <c r="A62" s="226"/>
      <c r="B62" s="119" t="s">
        <v>638</v>
      </c>
      <c r="C62" s="147">
        <v>597</v>
      </c>
      <c r="D62" s="147">
        <v>415</v>
      </c>
      <c r="E62" s="147">
        <v>56</v>
      </c>
      <c r="F62" s="147">
        <v>16</v>
      </c>
      <c r="G62" s="147">
        <v>0</v>
      </c>
      <c r="H62" s="147">
        <v>4</v>
      </c>
      <c r="I62" s="147">
        <v>1</v>
      </c>
      <c r="J62" s="147">
        <v>0</v>
      </c>
      <c r="K62" s="147">
        <v>15</v>
      </c>
      <c r="L62" s="147">
        <v>0</v>
      </c>
      <c r="M62" s="147">
        <v>19</v>
      </c>
      <c r="N62" s="147">
        <v>4</v>
      </c>
      <c r="O62" s="147">
        <v>67</v>
      </c>
      <c r="P62" s="148">
        <v>27</v>
      </c>
      <c r="Q62" s="148">
        <v>11</v>
      </c>
      <c r="R62" s="148">
        <v>3</v>
      </c>
      <c r="S62" s="148">
        <v>6</v>
      </c>
      <c r="T62" s="148">
        <v>6</v>
      </c>
      <c r="U62" s="148">
        <v>0</v>
      </c>
      <c r="V62" s="148">
        <v>0</v>
      </c>
      <c r="W62" s="148">
        <v>7</v>
      </c>
      <c r="X62" s="148">
        <v>0</v>
      </c>
      <c r="Y62" s="149">
        <v>0</v>
      </c>
    </row>
    <row r="63" spans="1:25" ht="15.75" customHeight="1">
      <c r="A63" s="117" t="s">
        <v>651</v>
      </c>
      <c r="B63" s="35" t="s">
        <v>468</v>
      </c>
      <c r="C63" s="141">
        <v>824</v>
      </c>
      <c r="D63" s="141">
        <v>782</v>
      </c>
      <c r="E63" s="141">
        <v>0</v>
      </c>
      <c r="F63" s="141">
        <v>5</v>
      </c>
      <c r="G63" s="141">
        <v>0</v>
      </c>
      <c r="H63" s="141">
        <v>0</v>
      </c>
      <c r="I63" s="141">
        <v>1</v>
      </c>
      <c r="J63" s="141">
        <v>0</v>
      </c>
      <c r="K63" s="141">
        <v>0</v>
      </c>
      <c r="L63" s="141">
        <v>0</v>
      </c>
      <c r="M63" s="141">
        <v>2</v>
      </c>
      <c r="N63" s="141">
        <v>2</v>
      </c>
      <c r="O63" s="141">
        <v>32</v>
      </c>
      <c r="P63" s="142">
        <v>48</v>
      </c>
      <c r="Q63" s="142">
        <v>12</v>
      </c>
      <c r="R63" s="142">
        <v>12</v>
      </c>
      <c r="S63" s="142">
        <v>2</v>
      </c>
      <c r="T63" s="142">
        <v>2</v>
      </c>
      <c r="U63" s="142">
        <v>0</v>
      </c>
      <c r="V63" s="142">
        <v>0</v>
      </c>
      <c r="W63" s="142">
        <v>22</v>
      </c>
      <c r="X63" s="142">
        <v>0</v>
      </c>
      <c r="Y63" s="143">
        <v>48</v>
      </c>
    </row>
    <row r="64" spans="1:25" ht="15.75" customHeight="1">
      <c r="A64" s="192" t="s">
        <v>17</v>
      </c>
      <c r="B64" s="118" t="s">
        <v>637</v>
      </c>
      <c r="C64" s="144">
        <v>542</v>
      </c>
      <c r="D64" s="144">
        <v>507</v>
      </c>
      <c r="E64" s="144">
        <v>0</v>
      </c>
      <c r="F64" s="144">
        <v>4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4">
        <v>0</v>
      </c>
      <c r="M64" s="144">
        <v>2</v>
      </c>
      <c r="N64" s="144">
        <v>2</v>
      </c>
      <c r="O64" s="144">
        <v>27</v>
      </c>
      <c r="P64" s="145">
        <v>31</v>
      </c>
      <c r="Q64" s="145">
        <v>5</v>
      </c>
      <c r="R64" s="145">
        <v>7</v>
      </c>
      <c r="S64" s="145">
        <v>2</v>
      </c>
      <c r="T64" s="145">
        <v>2</v>
      </c>
      <c r="U64" s="145">
        <v>0</v>
      </c>
      <c r="V64" s="145">
        <v>0</v>
      </c>
      <c r="W64" s="145">
        <v>17</v>
      </c>
      <c r="X64" s="145">
        <v>0</v>
      </c>
      <c r="Y64" s="146">
        <v>0</v>
      </c>
    </row>
    <row r="65" spans="1:97" ht="15.75" customHeight="1">
      <c r="A65" s="226"/>
      <c r="B65" s="119" t="s">
        <v>638</v>
      </c>
      <c r="C65" s="147">
        <v>282</v>
      </c>
      <c r="D65" s="147">
        <v>275</v>
      </c>
      <c r="E65" s="147">
        <v>0</v>
      </c>
      <c r="F65" s="147">
        <v>1</v>
      </c>
      <c r="G65" s="147">
        <v>0</v>
      </c>
      <c r="H65" s="147">
        <v>0</v>
      </c>
      <c r="I65" s="147">
        <v>1</v>
      </c>
      <c r="J65" s="147">
        <v>0</v>
      </c>
      <c r="K65" s="147">
        <v>0</v>
      </c>
      <c r="L65" s="147">
        <v>0</v>
      </c>
      <c r="M65" s="147">
        <v>0</v>
      </c>
      <c r="N65" s="147">
        <v>0</v>
      </c>
      <c r="O65" s="147">
        <v>5</v>
      </c>
      <c r="P65" s="148">
        <v>17</v>
      </c>
      <c r="Q65" s="148">
        <v>7</v>
      </c>
      <c r="R65" s="148">
        <v>5</v>
      </c>
      <c r="S65" s="148">
        <v>0</v>
      </c>
      <c r="T65" s="148">
        <v>0</v>
      </c>
      <c r="U65" s="148">
        <v>0</v>
      </c>
      <c r="V65" s="148">
        <v>0</v>
      </c>
      <c r="W65" s="148">
        <v>5</v>
      </c>
      <c r="X65" s="148">
        <v>0</v>
      </c>
      <c r="Y65" s="149">
        <v>0</v>
      </c>
    </row>
    <row r="66" spans="1:97" ht="15.75" customHeight="1">
      <c r="A66" s="117" t="s">
        <v>652</v>
      </c>
      <c r="B66" s="35" t="s">
        <v>468</v>
      </c>
      <c r="C66" s="141">
        <v>516</v>
      </c>
      <c r="D66" s="141">
        <v>461</v>
      </c>
      <c r="E66" s="141">
        <v>3</v>
      </c>
      <c r="F66" s="141">
        <v>3</v>
      </c>
      <c r="G66" s="141">
        <v>0</v>
      </c>
      <c r="H66" s="141">
        <v>1</v>
      </c>
      <c r="I66" s="141">
        <v>0</v>
      </c>
      <c r="J66" s="141">
        <v>0</v>
      </c>
      <c r="K66" s="141">
        <v>3</v>
      </c>
      <c r="L66" s="141">
        <v>0</v>
      </c>
      <c r="M66" s="141">
        <v>1</v>
      </c>
      <c r="N66" s="141">
        <v>4</v>
      </c>
      <c r="O66" s="141">
        <v>40</v>
      </c>
      <c r="P66" s="142">
        <v>16</v>
      </c>
      <c r="Q66" s="142">
        <v>3</v>
      </c>
      <c r="R66" s="142">
        <v>4</v>
      </c>
      <c r="S66" s="142">
        <v>1</v>
      </c>
      <c r="T66" s="142">
        <v>1</v>
      </c>
      <c r="U66" s="142">
        <v>0</v>
      </c>
      <c r="V66" s="142">
        <v>0</v>
      </c>
      <c r="W66" s="142">
        <v>8</v>
      </c>
      <c r="X66" s="142">
        <v>0</v>
      </c>
      <c r="Y66" s="143">
        <v>14</v>
      </c>
    </row>
    <row r="67" spans="1:97" ht="15.75" customHeight="1">
      <c r="A67" s="192" t="s">
        <v>18</v>
      </c>
      <c r="B67" s="118" t="s">
        <v>637</v>
      </c>
      <c r="C67" s="144">
        <v>390</v>
      </c>
      <c r="D67" s="144">
        <v>345</v>
      </c>
      <c r="E67" s="144">
        <v>3</v>
      </c>
      <c r="F67" s="144">
        <v>2</v>
      </c>
      <c r="G67" s="144">
        <v>0</v>
      </c>
      <c r="H67" s="144">
        <v>1</v>
      </c>
      <c r="I67" s="144">
        <v>0</v>
      </c>
      <c r="J67" s="144">
        <v>0</v>
      </c>
      <c r="K67" s="144">
        <v>0</v>
      </c>
      <c r="L67" s="144">
        <v>0</v>
      </c>
      <c r="M67" s="144">
        <v>1</v>
      </c>
      <c r="N67" s="144">
        <v>4</v>
      </c>
      <c r="O67" s="144">
        <v>34</v>
      </c>
      <c r="P67" s="145">
        <v>7</v>
      </c>
      <c r="Q67" s="145">
        <v>0</v>
      </c>
      <c r="R67" s="145">
        <v>2</v>
      </c>
      <c r="S67" s="145">
        <v>0</v>
      </c>
      <c r="T67" s="145">
        <v>0</v>
      </c>
      <c r="U67" s="145">
        <v>0</v>
      </c>
      <c r="V67" s="145">
        <v>0</v>
      </c>
      <c r="W67" s="145">
        <v>5</v>
      </c>
      <c r="X67" s="145">
        <v>0</v>
      </c>
      <c r="Y67" s="146">
        <v>0</v>
      </c>
    </row>
    <row r="68" spans="1:97" ht="15.75" customHeight="1">
      <c r="A68" s="226"/>
      <c r="B68" s="119" t="s">
        <v>638</v>
      </c>
      <c r="C68" s="147">
        <v>126</v>
      </c>
      <c r="D68" s="147">
        <v>116</v>
      </c>
      <c r="E68" s="147">
        <v>0</v>
      </c>
      <c r="F68" s="147">
        <v>1</v>
      </c>
      <c r="G68" s="147">
        <v>0</v>
      </c>
      <c r="H68" s="147">
        <v>0</v>
      </c>
      <c r="I68" s="147">
        <v>0</v>
      </c>
      <c r="J68" s="147">
        <v>0</v>
      </c>
      <c r="K68" s="147">
        <v>3</v>
      </c>
      <c r="L68" s="147">
        <v>0</v>
      </c>
      <c r="M68" s="147">
        <v>0</v>
      </c>
      <c r="N68" s="147">
        <v>0</v>
      </c>
      <c r="O68" s="147">
        <v>6</v>
      </c>
      <c r="P68" s="148">
        <v>9</v>
      </c>
      <c r="Q68" s="148">
        <v>3</v>
      </c>
      <c r="R68" s="148">
        <v>2</v>
      </c>
      <c r="S68" s="148">
        <v>1</v>
      </c>
      <c r="T68" s="148">
        <v>1</v>
      </c>
      <c r="U68" s="148">
        <v>0</v>
      </c>
      <c r="V68" s="148">
        <v>0</v>
      </c>
      <c r="W68" s="148">
        <v>3</v>
      </c>
      <c r="X68" s="148">
        <v>0</v>
      </c>
      <c r="Y68" s="149">
        <v>0</v>
      </c>
    </row>
    <row r="69" spans="1:97" ht="15.75" customHeight="1">
      <c r="A69" s="117" t="s">
        <v>653</v>
      </c>
      <c r="B69" s="35" t="s">
        <v>468</v>
      </c>
      <c r="C69" s="141">
        <v>90</v>
      </c>
      <c r="D69" s="141">
        <v>88</v>
      </c>
      <c r="E69" s="141">
        <v>0</v>
      </c>
      <c r="F69" s="141">
        <v>0</v>
      </c>
      <c r="G69" s="141">
        <v>0</v>
      </c>
      <c r="H69" s="141">
        <v>1</v>
      </c>
      <c r="I69" s="141">
        <v>0</v>
      </c>
      <c r="J69" s="141">
        <v>0</v>
      </c>
      <c r="K69" s="141">
        <v>0</v>
      </c>
      <c r="L69" s="141">
        <v>0</v>
      </c>
      <c r="M69" s="141">
        <v>0</v>
      </c>
      <c r="N69" s="141">
        <v>0</v>
      </c>
      <c r="O69" s="141">
        <v>1</v>
      </c>
      <c r="P69" s="142">
        <v>18</v>
      </c>
      <c r="Q69" s="142">
        <v>5</v>
      </c>
      <c r="R69" s="142">
        <v>1</v>
      </c>
      <c r="S69" s="142">
        <v>11</v>
      </c>
      <c r="T69" s="142">
        <v>11</v>
      </c>
      <c r="U69" s="142">
        <v>0</v>
      </c>
      <c r="V69" s="142">
        <v>0</v>
      </c>
      <c r="W69" s="142">
        <v>1</v>
      </c>
      <c r="X69" s="142">
        <v>0</v>
      </c>
      <c r="Y69" s="143">
        <v>17</v>
      </c>
    </row>
    <row r="70" spans="1:97" ht="15.75" customHeight="1">
      <c r="A70" s="192" t="s">
        <v>19</v>
      </c>
      <c r="B70" s="118" t="s">
        <v>637</v>
      </c>
      <c r="C70" s="144">
        <v>34</v>
      </c>
      <c r="D70" s="144">
        <v>32</v>
      </c>
      <c r="E70" s="144">
        <v>0</v>
      </c>
      <c r="F70" s="144">
        <v>0</v>
      </c>
      <c r="G70" s="144">
        <v>0</v>
      </c>
      <c r="H70" s="144">
        <v>1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0</v>
      </c>
      <c r="O70" s="144">
        <v>1</v>
      </c>
      <c r="P70" s="145">
        <v>6</v>
      </c>
      <c r="Q70" s="145">
        <v>0</v>
      </c>
      <c r="R70" s="145">
        <v>0</v>
      </c>
      <c r="S70" s="145">
        <v>5</v>
      </c>
      <c r="T70" s="145">
        <v>5</v>
      </c>
      <c r="U70" s="145">
        <v>0</v>
      </c>
      <c r="V70" s="145">
        <v>0</v>
      </c>
      <c r="W70" s="145">
        <v>1</v>
      </c>
      <c r="X70" s="145">
        <v>0</v>
      </c>
      <c r="Y70" s="146">
        <v>0</v>
      </c>
    </row>
    <row r="71" spans="1:97" ht="15.75" customHeight="1">
      <c r="A71" s="226"/>
      <c r="B71" s="119" t="s">
        <v>638</v>
      </c>
      <c r="C71" s="147">
        <v>56</v>
      </c>
      <c r="D71" s="147">
        <v>56</v>
      </c>
      <c r="E71" s="147">
        <v>0</v>
      </c>
      <c r="F71" s="147">
        <v>0</v>
      </c>
      <c r="G71" s="147">
        <v>0</v>
      </c>
      <c r="H71" s="147">
        <v>0</v>
      </c>
      <c r="I71" s="147">
        <v>0</v>
      </c>
      <c r="J71" s="147">
        <v>0</v>
      </c>
      <c r="K71" s="147">
        <v>0</v>
      </c>
      <c r="L71" s="147">
        <v>0</v>
      </c>
      <c r="M71" s="147">
        <v>0</v>
      </c>
      <c r="N71" s="147">
        <v>0</v>
      </c>
      <c r="O71" s="147">
        <v>0</v>
      </c>
      <c r="P71" s="148">
        <v>12</v>
      </c>
      <c r="Q71" s="148">
        <v>5</v>
      </c>
      <c r="R71" s="148">
        <v>1</v>
      </c>
      <c r="S71" s="148">
        <v>6</v>
      </c>
      <c r="T71" s="148">
        <v>6</v>
      </c>
      <c r="U71" s="148">
        <v>0</v>
      </c>
      <c r="V71" s="148">
        <v>0</v>
      </c>
      <c r="W71" s="148">
        <v>0</v>
      </c>
      <c r="X71" s="148">
        <v>0</v>
      </c>
      <c r="Y71" s="149">
        <v>0</v>
      </c>
    </row>
    <row r="72" spans="1:97" ht="15.75" customHeight="1">
      <c r="A72" s="117" t="s">
        <v>654</v>
      </c>
      <c r="B72" s="35" t="s">
        <v>468</v>
      </c>
      <c r="C72" s="141">
        <v>9</v>
      </c>
      <c r="D72" s="141">
        <v>9</v>
      </c>
      <c r="E72" s="141">
        <v>0</v>
      </c>
      <c r="F72" s="141">
        <v>0</v>
      </c>
      <c r="G72" s="141">
        <v>0</v>
      </c>
      <c r="H72" s="141">
        <v>0</v>
      </c>
      <c r="I72" s="141">
        <v>0</v>
      </c>
      <c r="J72" s="141">
        <v>0</v>
      </c>
      <c r="K72" s="141">
        <v>0</v>
      </c>
      <c r="L72" s="141">
        <v>0</v>
      </c>
      <c r="M72" s="141">
        <v>0</v>
      </c>
      <c r="N72" s="141">
        <v>0</v>
      </c>
      <c r="O72" s="141">
        <v>0</v>
      </c>
      <c r="P72" s="141">
        <v>3</v>
      </c>
      <c r="Q72" s="141">
        <v>0</v>
      </c>
      <c r="R72" s="141">
        <v>0</v>
      </c>
      <c r="S72" s="141">
        <v>3</v>
      </c>
      <c r="T72" s="141">
        <v>1</v>
      </c>
      <c r="U72" s="141">
        <v>2</v>
      </c>
      <c r="V72" s="141">
        <v>0</v>
      </c>
      <c r="W72" s="141">
        <v>0</v>
      </c>
      <c r="X72" s="141">
        <v>0</v>
      </c>
      <c r="Y72" s="143">
        <v>3</v>
      </c>
    </row>
    <row r="73" spans="1:97" ht="15.75" customHeight="1">
      <c r="A73" s="192" t="s">
        <v>20</v>
      </c>
      <c r="B73" s="118" t="s">
        <v>637</v>
      </c>
      <c r="C73" s="144">
        <v>6</v>
      </c>
      <c r="D73" s="144">
        <v>6</v>
      </c>
      <c r="E73" s="144">
        <v>0</v>
      </c>
      <c r="F73" s="144">
        <v>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0</v>
      </c>
      <c r="O73" s="144">
        <v>0</v>
      </c>
      <c r="P73" s="144">
        <v>2</v>
      </c>
      <c r="Q73" s="144">
        <v>0</v>
      </c>
      <c r="R73" s="144">
        <v>0</v>
      </c>
      <c r="S73" s="144">
        <v>2</v>
      </c>
      <c r="T73" s="144">
        <v>1</v>
      </c>
      <c r="U73" s="144">
        <v>1</v>
      </c>
      <c r="V73" s="144">
        <v>0</v>
      </c>
      <c r="W73" s="144">
        <v>0</v>
      </c>
      <c r="X73" s="144">
        <v>0</v>
      </c>
      <c r="Y73" s="146">
        <v>0</v>
      </c>
    </row>
    <row r="74" spans="1:97" ht="15.75" customHeight="1">
      <c r="A74" s="226"/>
      <c r="B74" s="119" t="s">
        <v>638</v>
      </c>
      <c r="C74" s="147">
        <v>3</v>
      </c>
      <c r="D74" s="147">
        <v>3</v>
      </c>
      <c r="E74" s="147">
        <v>0</v>
      </c>
      <c r="F74" s="147">
        <v>0</v>
      </c>
      <c r="G74" s="147">
        <v>0</v>
      </c>
      <c r="H74" s="147">
        <v>0</v>
      </c>
      <c r="I74" s="147">
        <v>0</v>
      </c>
      <c r="J74" s="147">
        <v>0</v>
      </c>
      <c r="K74" s="147">
        <v>0</v>
      </c>
      <c r="L74" s="147">
        <v>0</v>
      </c>
      <c r="M74" s="147">
        <v>0</v>
      </c>
      <c r="N74" s="147">
        <v>0</v>
      </c>
      <c r="O74" s="147">
        <v>0</v>
      </c>
      <c r="P74" s="147">
        <v>1</v>
      </c>
      <c r="Q74" s="147">
        <v>0</v>
      </c>
      <c r="R74" s="147">
        <v>0</v>
      </c>
      <c r="S74" s="147">
        <v>1</v>
      </c>
      <c r="T74" s="147">
        <v>0</v>
      </c>
      <c r="U74" s="147">
        <v>1</v>
      </c>
      <c r="V74" s="147">
        <v>0</v>
      </c>
      <c r="W74" s="147">
        <v>0</v>
      </c>
      <c r="X74" s="147">
        <v>0</v>
      </c>
      <c r="Y74" s="149">
        <v>0</v>
      </c>
    </row>
    <row r="75" spans="1:97" ht="17.25" customHeight="1">
      <c r="A75" s="24" t="s">
        <v>396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S75" s="3"/>
    </row>
    <row r="76" spans="1:97" s="115" customFormat="1" ht="17.25" customHeight="1">
      <c r="A76" s="127" t="s">
        <v>697</v>
      </c>
      <c r="AY76" s="114"/>
    </row>
    <row r="77" spans="1:97" ht="17.25" customHeight="1">
      <c r="A77" s="26" t="s">
        <v>39</v>
      </c>
      <c r="O77" s="2"/>
      <c r="Y77" s="2"/>
      <c r="CS77" s="3"/>
    </row>
    <row r="78" spans="1:97" ht="17.25" customHeight="1">
      <c r="O78" s="2"/>
      <c r="Y78" s="2"/>
      <c r="AZ78" s="27"/>
      <c r="CS78" s="3"/>
    </row>
    <row r="79" spans="1:97" ht="17.25" customHeight="1">
      <c r="A79" s="150" t="s">
        <v>711</v>
      </c>
      <c r="O79" s="2"/>
      <c r="Y79" s="2"/>
      <c r="CS79" s="3"/>
    </row>
  </sheetData>
  <mergeCells count="47">
    <mergeCell ref="Y3:Y5"/>
    <mergeCell ref="C4:C5"/>
    <mergeCell ref="D4:D5"/>
    <mergeCell ref="E4:E5"/>
    <mergeCell ref="F4:F5"/>
    <mergeCell ref="G4:G5"/>
    <mergeCell ref="H4:H5"/>
    <mergeCell ref="A16:A17"/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A3:B5"/>
    <mergeCell ref="C3:O3"/>
    <mergeCell ref="P3:X3"/>
    <mergeCell ref="W4:W5"/>
    <mergeCell ref="X4:X5"/>
    <mergeCell ref="A7:A8"/>
    <mergeCell ref="A10:A11"/>
    <mergeCell ref="A13:A14"/>
    <mergeCell ref="S4:U4"/>
    <mergeCell ref="V4:V5"/>
    <mergeCell ref="A52:A53"/>
    <mergeCell ref="A19:A20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73:A74"/>
    <mergeCell ref="A55:A56"/>
    <mergeCell ref="A58:A59"/>
    <mergeCell ref="A61:A62"/>
    <mergeCell ref="A64:A65"/>
    <mergeCell ref="A67:A68"/>
    <mergeCell ref="A70:A71"/>
  </mergeCells>
  <phoneticPr fontId="4" type="noConversion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S79"/>
  <sheetViews>
    <sheetView zoomScale="80" zoomScaleNormal="80" workbookViewId="0">
      <pane xSplit="2" ySplit="5" topLeftCell="C6" activePane="bottomRight" state="frozen"/>
      <selection activeCell="C6" sqref="C6:W74"/>
      <selection pane="topRight" activeCell="C6" sqref="C6:W74"/>
      <selection pane="bottomLeft" activeCell="C6" sqref="C6:W74"/>
      <selection pane="bottomRight" activeCell="Q6" sqref="Q6"/>
    </sheetView>
  </sheetViews>
  <sheetFormatPr defaultColWidth="12" defaultRowHeight="12"/>
  <cols>
    <col min="1" max="1" width="15.83203125" style="3" customWidth="1"/>
    <col min="2" max="2" width="12.83203125" style="2" customWidth="1"/>
    <col min="3" max="6" width="18.5" style="2" customWidth="1"/>
    <col min="7" max="7" width="20.1640625" style="2" customWidth="1"/>
    <col min="8" max="14" width="18.5" style="2" customWidth="1"/>
    <col min="15" max="15" width="18.5" style="3" customWidth="1"/>
    <col min="16" max="24" width="18.5" style="2" customWidth="1"/>
    <col min="25" max="25" width="18.5" style="3" customWidth="1"/>
    <col min="26" max="16384" width="12" style="2"/>
  </cols>
  <sheetData>
    <row r="1" spans="1:97" ht="22.7" customHeight="1">
      <c r="A1" s="129" t="s">
        <v>699</v>
      </c>
      <c r="O1" s="2"/>
      <c r="Y1" s="2"/>
      <c r="CS1" s="3"/>
    </row>
    <row r="2" spans="1:97" s="33" customFormat="1" ht="20.25" customHeight="1">
      <c r="A2" s="128" t="s">
        <v>663</v>
      </c>
      <c r="B2" s="32"/>
      <c r="C2" s="33" t="str">
        <f>IF(C6=SUM(C9,C12,C15,C18,C21,C24,C27,C30,C33,C36,C39,C42,C45,C48,C51,C54,C57,C60,C63,C66,C69,C72),"","*")</f>
        <v/>
      </c>
      <c r="D2" s="33" t="str">
        <f t="shared" ref="D2:Y2" si="0">IF(D6=SUM(D9,D12,D15,D18,D21,D24,D27,D30,D33,D36,D39,D42,D45,D48,D51,D54,D57,D60,D63,D66,D69,D72),"","*")</f>
        <v/>
      </c>
      <c r="F2" s="33" t="str">
        <f t="shared" si="0"/>
        <v/>
      </c>
      <c r="G2" s="33" t="str">
        <f t="shared" si="0"/>
        <v/>
      </c>
      <c r="H2" s="33" t="str">
        <f t="shared" si="0"/>
        <v/>
      </c>
      <c r="I2" s="33" t="str">
        <f t="shared" si="0"/>
        <v/>
      </c>
      <c r="L2" s="33" t="str">
        <f t="shared" si="0"/>
        <v/>
      </c>
      <c r="M2" s="33" t="str">
        <f t="shared" si="0"/>
        <v/>
      </c>
      <c r="N2" s="33" t="str">
        <f t="shared" si="0"/>
        <v/>
      </c>
      <c r="O2" s="33" t="str">
        <f t="shared" si="0"/>
        <v/>
      </c>
      <c r="P2" s="33" t="str">
        <f t="shared" si="0"/>
        <v/>
      </c>
      <c r="Q2" s="33" t="str">
        <f t="shared" si="0"/>
        <v/>
      </c>
      <c r="R2" s="33" t="str">
        <f t="shared" si="0"/>
        <v/>
      </c>
      <c r="S2" s="33" t="str">
        <f t="shared" si="0"/>
        <v/>
      </c>
      <c r="T2" s="33" t="str">
        <f t="shared" si="0"/>
        <v/>
      </c>
      <c r="U2" s="33" t="str">
        <f t="shared" si="0"/>
        <v/>
      </c>
      <c r="V2" s="33" t="str">
        <f t="shared" si="0"/>
        <v/>
      </c>
      <c r="W2" s="33" t="str">
        <f t="shared" si="0"/>
        <v/>
      </c>
      <c r="X2" s="33" t="str">
        <f t="shared" si="0"/>
        <v/>
      </c>
      <c r="Y2" s="33" t="str">
        <f t="shared" si="0"/>
        <v/>
      </c>
      <c r="CS2" s="34"/>
    </row>
    <row r="3" spans="1:97" s="17" customFormat="1" ht="18" customHeight="1">
      <c r="A3" s="176" t="s">
        <v>664</v>
      </c>
      <c r="B3" s="177"/>
      <c r="C3" s="182" t="s">
        <v>665</v>
      </c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207" t="s">
        <v>666</v>
      </c>
      <c r="Q3" s="207"/>
      <c r="R3" s="207"/>
      <c r="S3" s="207"/>
      <c r="T3" s="207"/>
      <c r="U3" s="207"/>
      <c r="V3" s="207"/>
      <c r="W3" s="207"/>
      <c r="X3" s="207"/>
      <c r="Y3" s="216" t="s">
        <v>667</v>
      </c>
    </row>
    <row r="4" spans="1:97" s="125" customFormat="1" ht="34.5" customHeight="1">
      <c r="A4" s="178"/>
      <c r="B4" s="179"/>
      <c r="C4" s="184" t="s">
        <v>668</v>
      </c>
      <c r="D4" s="184" t="s">
        <v>669</v>
      </c>
      <c r="E4" s="202" t="s">
        <v>659</v>
      </c>
      <c r="F4" s="184" t="s">
        <v>670</v>
      </c>
      <c r="G4" s="184" t="s">
        <v>671</v>
      </c>
      <c r="H4" s="184" t="s">
        <v>672</v>
      </c>
      <c r="I4" s="184" t="s">
        <v>673</v>
      </c>
      <c r="J4" s="229" t="s">
        <v>661</v>
      </c>
      <c r="K4" s="229" t="s">
        <v>662</v>
      </c>
      <c r="L4" s="184" t="s">
        <v>674</v>
      </c>
      <c r="M4" s="184" t="s">
        <v>675</v>
      </c>
      <c r="N4" s="184" t="s">
        <v>676</v>
      </c>
      <c r="O4" s="184" t="s">
        <v>677</v>
      </c>
      <c r="P4" s="210" t="s">
        <v>668</v>
      </c>
      <c r="Q4" s="212" t="s">
        <v>678</v>
      </c>
      <c r="R4" s="212" t="s">
        <v>679</v>
      </c>
      <c r="S4" s="205" t="s">
        <v>680</v>
      </c>
      <c r="T4" s="232"/>
      <c r="U4" s="232"/>
      <c r="V4" s="219" t="s">
        <v>681</v>
      </c>
      <c r="W4" s="219" t="s">
        <v>682</v>
      </c>
      <c r="X4" s="219" t="s">
        <v>683</v>
      </c>
      <c r="Y4" s="217"/>
    </row>
    <row r="5" spans="1:97" s="30" customFormat="1" ht="56.25" customHeight="1">
      <c r="A5" s="180"/>
      <c r="B5" s="181"/>
      <c r="C5" s="185"/>
      <c r="D5" s="185"/>
      <c r="E5" s="185"/>
      <c r="F5" s="185"/>
      <c r="G5" s="185"/>
      <c r="H5" s="185"/>
      <c r="I5" s="187"/>
      <c r="J5" s="230"/>
      <c r="K5" s="230"/>
      <c r="L5" s="185"/>
      <c r="M5" s="185"/>
      <c r="N5" s="185"/>
      <c r="O5" s="185"/>
      <c r="P5" s="234"/>
      <c r="Q5" s="231"/>
      <c r="R5" s="231"/>
      <c r="S5" s="23" t="s">
        <v>684</v>
      </c>
      <c r="T5" s="23" t="s">
        <v>685</v>
      </c>
      <c r="U5" s="23" t="s">
        <v>686</v>
      </c>
      <c r="V5" s="233"/>
      <c r="W5" s="233"/>
      <c r="X5" s="233"/>
      <c r="Y5" s="218"/>
    </row>
    <row r="6" spans="1:97" ht="15.75" customHeight="1">
      <c r="A6" s="117" t="s">
        <v>631</v>
      </c>
      <c r="B6" s="35" t="s">
        <v>700</v>
      </c>
      <c r="C6" s="39">
        <v>51939</v>
      </c>
      <c r="D6" s="39">
        <v>41337</v>
      </c>
      <c r="E6" s="39">
        <v>1102</v>
      </c>
      <c r="F6" s="39">
        <v>2654</v>
      </c>
      <c r="G6" s="39">
        <v>4</v>
      </c>
      <c r="H6" s="39">
        <v>165</v>
      </c>
      <c r="I6" s="39">
        <v>324</v>
      </c>
      <c r="J6" s="39">
        <v>10</v>
      </c>
      <c r="K6" s="39">
        <v>754</v>
      </c>
      <c r="L6" s="39">
        <v>18</v>
      </c>
      <c r="M6" s="39">
        <v>1652</v>
      </c>
      <c r="N6" s="39">
        <v>342</v>
      </c>
      <c r="O6" s="39">
        <v>3577</v>
      </c>
      <c r="P6" s="65">
        <v>2386</v>
      </c>
      <c r="Q6" s="65">
        <v>911</v>
      </c>
      <c r="R6" s="65">
        <v>453</v>
      </c>
      <c r="S6" s="65">
        <v>203</v>
      </c>
      <c r="T6" s="65">
        <v>196</v>
      </c>
      <c r="U6" s="65">
        <v>7</v>
      </c>
      <c r="V6" s="65">
        <v>26</v>
      </c>
      <c r="W6" s="65">
        <v>761</v>
      </c>
      <c r="X6" s="65">
        <v>32</v>
      </c>
      <c r="Y6" s="43">
        <v>2173</v>
      </c>
      <c r="Z6" s="36"/>
    </row>
    <row r="7" spans="1:97" ht="15.75" customHeight="1">
      <c r="A7" s="235" t="s">
        <v>218</v>
      </c>
      <c r="B7" s="123" t="s">
        <v>701</v>
      </c>
      <c r="C7" s="61">
        <v>34194</v>
      </c>
      <c r="D7" s="61">
        <v>26985</v>
      </c>
      <c r="E7" s="61">
        <v>668</v>
      </c>
      <c r="F7" s="61">
        <v>1802</v>
      </c>
      <c r="G7" s="61">
        <v>2</v>
      </c>
      <c r="H7" s="61">
        <v>106</v>
      </c>
      <c r="I7" s="61">
        <v>243</v>
      </c>
      <c r="J7" s="61">
        <v>6</v>
      </c>
      <c r="K7" s="61">
        <v>501</v>
      </c>
      <c r="L7" s="61">
        <v>13</v>
      </c>
      <c r="M7" s="61">
        <v>1110</v>
      </c>
      <c r="N7" s="61">
        <v>228</v>
      </c>
      <c r="O7" s="61">
        <v>2530</v>
      </c>
      <c r="P7" s="66">
        <v>1417</v>
      </c>
      <c r="Q7" s="66">
        <v>438</v>
      </c>
      <c r="R7" s="66">
        <v>301</v>
      </c>
      <c r="S7" s="66">
        <v>79</v>
      </c>
      <c r="T7" s="66">
        <v>77</v>
      </c>
      <c r="U7" s="66">
        <v>2</v>
      </c>
      <c r="V7" s="66">
        <v>12</v>
      </c>
      <c r="W7" s="66">
        <v>569</v>
      </c>
      <c r="X7" s="66">
        <v>18</v>
      </c>
      <c r="Y7" s="62">
        <v>0</v>
      </c>
    </row>
    <row r="8" spans="1:97" ht="15.75" customHeight="1">
      <c r="A8" s="228"/>
      <c r="B8" s="124" t="s">
        <v>702</v>
      </c>
      <c r="C8" s="63">
        <v>17745</v>
      </c>
      <c r="D8" s="63">
        <v>14352</v>
      </c>
      <c r="E8" s="63">
        <v>434</v>
      </c>
      <c r="F8" s="63">
        <v>852</v>
      </c>
      <c r="G8" s="63">
        <v>2</v>
      </c>
      <c r="H8" s="63">
        <v>59</v>
      </c>
      <c r="I8" s="63">
        <v>81</v>
      </c>
      <c r="J8" s="63">
        <v>4</v>
      </c>
      <c r="K8" s="63">
        <v>253</v>
      </c>
      <c r="L8" s="63">
        <v>5</v>
      </c>
      <c r="M8" s="63">
        <v>542</v>
      </c>
      <c r="N8" s="63">
        <v>114</v>
      </c>
      <c r="O8" s="63">
        <v>1047</v>
      </c>
      <c r="P8" s="67">
        <v>969</v>
      </c>
      <c r="Q8" s="67">
        <v>473</v>
      </c>
      <c r="R8" s="67">
        <v>152</v>
      </c>
      <c r="S8" s="67">
        <v>124</v>
      </c>
      <c r="T8" s="67">
        <v>119</v>
      </c>
      <c r="U8" s="67">
        <v>5</v>
      </c>
      <c r="V8" s="67">
        <v>14</v>
      </c>
      <c r="W8" s="67">
        <v>192</v>
      </c>
      <c r="X8" s="67">
        <v>14</v>
      </c>
      <c r="Y8" s="64">
        <v>0</v>
      </c>
    </row>
    <row r="9" spans="1:97" ht="15.75" customHeight="1">
      <c r="A9" s="117" t="s">
        <v>687</v>
      </c>
      <c r="B9" s="35" t="s">
        <v>688</v>
      </c>
      <c r="C9" s="39">
        <v>707</v>
      </c>
      <c r="D9" s="39">
        <v>657</v>
      </c>
      <c r="E9" s="39">
        <v>19</v>
      </c>
      <c r="F9" s="39">
        <v>4</v>
      </c>
      <c r="G9" s="39">
        <v>0</v>
      </c>
      <c r="H9" s="39">
        <v>2</v>
      </c>
      <c r="I9" s="39">
        <v>0</v>
      </c>
      <c r="J9" s="39">
        <v>0</v>
      </c>
      <c r="K9" s="39">
        <v>1</v>
      </c>
      <c r="L9" s="39">
        <v>2</v>
      </c>
      <c r="M9" s="39">
        <v>0</v>
      </c>
      <c r="N9" s="39">
        <v>7</v>
      </c>
      <c r="O9" s="39">
        <v>15</v>
      </c>
      <c r="P9" s="65">
        <v>383</v>
      </c>
      <c r="Q9" s="65">
        <v>175</v>
      </c>
      <c r="R9" s="65">
        <v>67</v>
      </c>
      <c r="S9" s="65">
        <v>64</v>
      </c>
      <c r="T9" s="65">
        <v>64</v>
      </c>
      <c r="U9" s="65">
        <v>0</v>
      </c>
      <c r="V9" s="65">
        <v>2</v>
      </c>
      <c r="W9" s="65">
        <v>72</v>
      </c>
      <c r="X9" s="65">
        <v>3</v>
      </c>
      <c r="Y9" s="43">
        <v>305</v>
      </c>
    </row>
    <row r="10" spans="1:97" ht="15.75" customHeight="1">
      <c r="A10" s="192" t="s">
        <v>212</v>
      </c>
      <c r="B10" s="123" t="s">
        <v>689</v>
      </c>
      <c r="C10" s="61">
        <v>229</v>
      </c>
      <c r="D10" s="61">
        <v>217</v>
      </c>
      <c r="E10" s="61">
        <v>4</v>
      </c>
      <c r="F10" s="61">
        <v>1</v>
      </c>
      <c r="G10" s="61">
        <v>0</v>
      </c>
      <c r="H10" s="61">
        <v>1</v>
      </c>
      <c r="I10" s="61">
        <v>0</v>
      </c>
      <c r="J10" s="61">
        <v>0</v>
      </c>
      <c r="K10" s="61">
        <v>0</v>
      </c>
      <c r="L10" s="61">
        <v>1</v>
      </c>
      <c r="M10" s="61">
        <v>0</v>
      </c>
      <c r="N10" s="61">
        <v>3</v>
      </c>
      <c r="O10" s="61">
        <v>2</v>
      </c>
      <c r="P10" s="66">
        <v>200</v>
      </c>
      <c r="Q10" s="66">
        <v>86</v>
      </c>
      <c r="R10" s="66">
        <v>43</v>
      </c>
      <c r="S10" s="66">
        <v>23</v>
      </c>
      <c r="T10" s="66">
        <v>23</v>
      </c>
      <c r="U10" s="66">
        <v>0</v>
      </c>
      <c r="V10" s="66">
        <v>0</v>
      </c>
      <c r="W10" s="66">
        <v>46</v>
      </c>
      <c r="X10" s="66">
        <v>2</v>
      </c>
      <c r="Y10" s="62">
        <v>0</v>
      </c>
    </row>
    <row r="11" spans="1:97" ht="15.75" customHeight="1">
      <c r="A11" s="226"/>
      <c r="B11" s="124" t="s">
        <v>690</v>
      </c>
      <c r="C11" s="63">
        <v>478</v>
      </c>
      <c r="D11" s="63">
        <v>440</v>
      </c>
      <c r="E11" s="63">
        <v>15</v>
      </c>
      <c r="F11" s="63">
        <v>3</v>
      </c>
      <c r="G11" s="63">
        <v>0</v>
      </c>
      <c r="H11" s="63">
        <v>1</v>
      </c>
      <c r="I11" s="63">
        <v>0</v>
      </c>
      <c r="J11" s="63">
        <v>0</v>
      </c>
      <c r="K11" s="63">
        <v>1</v>
      </c>
      <c r="L11" s="63">
        <v>1</v>
      </c>
      <c r="M11" s="63">
        <v>0</v>
      </c>
      <c r="N11" s="63">
        <v>4</v>
      </c>
      <c r="O11" s="63">
        <v>13</v>
      </c>
      <c r="P11" s="67">
        <v>183</v>
      </c>
      <c r="Q11" s="67">
        <v>89</v>
      </c>
      <c r="R11" s="67">
        <v>24</v>
      </c>
      <c r="S11" s="67">
        <v>41</v>
      </c>
      <c r="T11" s="67">
        <v>41</v>
      </c>
      <c r="U11" s="67">
        <v>0</v>
      </c>
      <c r="V11" s="67">
        <v>2</v>
      </c>
      <c r="W11" s="67">
        <v>26</v>
      </c>
      <c r="X11" s="67">
        <v>1</v>
      </c>
      <c r="Y11" s="64">
        <v>0</v>
      </c>
    </row>
    <row r="12" spans="1:97" ht="15.75" customHeight="1">
      <c r="A12" s="117" t="s">
        <v>691</v>
      </c>
      <c r="B12" s="35" t="s">
        <v>688</v>
      </c>
      <c r="C12" s="39">
        <v>1462</v>
      </c>
      <c r="D12" s="39">
        <v>1197</v>
      </c>
      <c r="E12" s="39">
        <v>21</v>
      </c>
      <c r="F12" s="39">
        <v>3</v>
      </c>
      <c r="G12" s="39">
        <v>0</v>
      </c>
      <c r="H12" s="39">
        <v>3</v>
      </c>
      <c r="I12" s="39">
        <v>0</v>
      </c>
      <c r="J12" s="39">
        <v>0</v>
      </c>
      <c r="K12" s="39">
        <v>0</v>
      </c>
      <c r="L12" s="39">
        <v>0</v>
      </c>
      <c r="M12" s="39">
        <v>24</v>
      </c>
      <c r="N12" s="39">
        <v>33</v>
      </c>
      <c r="O12" s="39">
        <v>181</v>
      </c>
      <c r="P12" s="65">
        <v>48</v>
      </c>
      <c r="Q12" s="65">
        <v>18</v>
      </c>
      <c r="R12" s="65">
        <v>5</v>
      </c>
      <c r="S12" s="65">
        <v>20</v>
      </c>
      <c r="T12" s="65">
        <v>20</v>
      </c>
      <c r="U12" s="65">
        <v>0</v>
      </c>
      <c r="V12" s="65">
        <v>3</v>
      </c>
      <c r="W12" s="65">
        <v>2</v>
      </c>
      <c r="X12" s="65">
        <v>0</v>
      </c>
      <c r="Y12" s="43">
        <v>42</v>
      </c>
    </row>
    <row r="13" spans="1:97" ht="15.75" customHeight="1">
      <c r="A13" s="192" t="s">
        <v>213</v>
      </c>
      <c r="B13" s="123" t="s">
        <v>689</v>
      </c>
      <c r="C13" s="61">
        <v>785</v>
      </c>
      <c r="D13" s="61">
        <v>645</v>
      </c>
      <c r="E13" s="61">
        <v>16</v>
      </c>
      <c r="F13" s="61">
        <v>1</v>
      </c>
      <c r="G13" s="61">
        <v>0</v>
      </c>
      <c r="H13" s="61">
        <v>0</v>
      </c>
      <c r="I13" s="61">
        <v>0</v>
      </c>
      <c r="J13" s="61">
        <v>0</v>
      </c>
      <c r="K13" s="61">
        <v>0</v>
      </c>
      <c r="L13" s="61">
        <v>0</v>
      </c>
      <c r="M13" s="61">
        <v>3</v>
      </c>
      <c r="N13" s="61">
        <v>20</v>
      </c>
      <c r="O13" s="61">
        <v>100</v>
      </c>
      <c r="P13" s="66">
        <v>25</v>
      </c>
      <c r="Q13" s="66">
        <v>8</v>
      </c>
      <c r="R13" s="66">
        <v>3</v>
      </c>
      <c r="S13" s="66">
        <v>11</v>
      </c>
      <c r="T13" s="66">
        <v>11</v>
      </c>
      <c r="U13" s="66">
        <v>0</v>
      </c>
      <c r="V13" s="66">
        <v>2</v>
      </c>
      <c r="W13" s="66">
        <v>1</v>
      </c>
      <c r="X13" s="66">
        <v>0</v>
      </c>
      <c r="Y13" s="62">
        <v>0</v>
      </c>
    </row>
    <row r="14" spans="1:97" ht="15.75" customHeight="1">
      <c r="A14" s="226"/>
      <c r="B14" s="124" t="s">
        <v>690</v>
      </c>
      <c r="C14" s="63">
        <v>677</v>
      </c>
      <c r="D14" s="63">
        <v>552</v>
      </c>
      <c r="E14" s="63">
        <v>5</v>
      </c>
      <c r="F14" s="63">
        <v>2</v>
      </c>
      <c r="G14" s="63">
        <v>0</v>
      </c>
      <c r="H14" s="63">
        <v>3</v>
      </c>
      <c r="I14" s="63">
        <v>0</v>
      </c>
      <c r="J14" s="63">
        <v>0</v>
      </c>
      <c r="K14" s="63">
        <v>0</v>
      </c>
      <c r="L14" s="63">
        <v>0</v>
      </c>
      <c r="M14" s="63">
        <v>21</v>
      </c>
      <c r="N14" s="63">
        <v>13</v>
      </c>
      <c r="O14" s="63">
        <v>81</v>
      </c>
      <c r="P14" s="67">
        <v>23</v>
      </c>
      <c r="Q14" s="67">
        <v>10</v>
      </c>
      <c r="R14" s="67">
        <v>2</v>
      </c>
      <c r="S14" s="67">
        <v>9</v>
      </c>
      <c r="T14" s="67">
        <v>9</v>
      </c>
      <c r="U14" s="67">
        <v>0</v>
      </c>
      <c r="V14" s="67">
        <v>1</v>
      </c>
      <c r="W14" s="67">
        <v>1</v>
      </c>
      <c r="X14" s="67">
        <v>0</v>
      </c>
      <c r="Y14" s="64">
        <v>0</v>
      </c>
    </row>
    <row r="15" spans="1:97" ht="15.75" customHeight="1">
      <c r="A15" s="117" t="s">
        <v>692</v>
      </c>
      <c r="B15" s="35" t="s">
        <v>688</v>
      </c>
      <c r="C15" s="39">
        <v>3349</v>
      </c>
      <c r="D15" s="39">
        <v>3017</v>
      </c>
      <c r="E15" s="39">
        <v>74</v>
      </c>
      <c r="F15" s="39">
        <v>24</v>
      </c>
      <c r="G15" s="39">
        <v>0</v>
      </c>
      <c r="H15" s="39">
        <v>11</v>
      </c>
      <c r="I15" s="39">
        <v>6</v>
      </c>
      <c r="J15" s="39">
        <v>0</v>
      </c>
      <c r="K15" s="39">
        <v>42</v>
      </c>
      <c r="L15" s="39">
        <v>0</v>
      </c>
      <c r="M15" s="39">
        <v>26</v>
      </c>
      <c r="N15" s="39">
        <v>11</v>
      </c>
      <c r="O15" s="39">
        <v>138</v>
      </c>
      <c r="P15" s="65">
        <v>95</v>
      </c>
      <c r="Q15" s="65">
        <v>67</v>
      </c>
      <c r="R15" s="65">
        <v>12</v>
      </c>
      <c r="S15" s="65">
        <v>7</v>
      </c>
      <c r="T15" s="65">
        <v>7</v>
      </c>
      <c r="U15" s="65">
        <v>0</v>
      </c>
      <c r="V15" s="65">
        <v>0</v>
      </c>
      <c r="W15" s="65">
        <v>7</v>
      </c>
      <c r="X15" s="65">
        <v>2</v>
      </c>
      <c r="Y15" s="43">
        <v>90</v>
      </c>
    </row>
    <row r="16" spans="1:97" ht="15.75" customHeight="1">
      <c r="A16" s="192" t="s">
        <v>214</v>
      </c>
      <c r="B16" s="123" t="s">
        <v>689</v>
      </c>
      <c r="C16" s="61">
        <v>2216</v>
      </c>
      <c r="D16" s="61">
        <v>2014</v>
      </c>
      <c r="E16" s="61">
        <v>39</v>
      </c>
      <c r="F16" s="61">
        <v>18</v>
      </c>
      <c r="G16" s="61">
        <v>0</v>
      </c>
      <c r="H16" s="61">
        <v>11</v>
      </c>
      <c r="I16" s="61">
        <v>5</v>
      </c>
      <c r="J16" s="61">
        <v>0</v>
      </c>
      <c r="K16" s="61">
        <v>22</v>
      </c>
      <c r="L16" s="61">
        <v>0</v>
      </c>
      <c r="M16" s="61">
        <v>16</v>
      </c>
      <c r="N16" s="61">
        <v>5</v>
      </c>
      <c r="O16" s="61">
        <v>86</v>
      </c>
      <c r="P16" s="66">
        <v>43</v>
      </c>
      <c r="Q16" s="66">
        <v>26</v>
      </c>
      <c r="R16" s="66">
        <v>8</v>
      </c>
      <c r="S16" s="66">
        <v>3</v>
      </c>
      <c r="T16" s="66">
        <v>3</v>
      </c>
      <c r="U16" s="66">
        <v>0</v>
      </c>
      <c r="V16" s="66">
        <v>0</v>
      </c>
      <c r="W16" s="66">
        <v>5</v>
      </c>
      <c r="X16" s="66">
        <v>1</v>
      </c>
      <c r="Y16" s="62">
        <v>0</v>
      </c>
    </row>
    <row r="17" spans="1:25" ht="15.75" customHeight="1">
      <c r="A17" s="226"/>
      <c r="B17" s="124" t="s">
        <v>690</v>
      </c>
      <c r="C17" s="63">
        <v>1133</v>
      </c>
      <c r="D17" s="63">
        <v>1003</v>
      </c>
      <c r="E17" s="63">
        <v>35</v>
      </c>
      <c r="F17" s="63">
        <v>6</v>
      </c>
      <c r="G17" s="63">
        <v>0</v>
      </c>
      <c r="H17" s="63">
        <v>0</v>
      </c>
      <c r="I17" s="63">
        <v>1</v>
      </c>
      <c r="J17" s="63">
        <v>0</v>
      </c>
      <c r="K17" s="63">
        <v>20</v>
      </c>
      <c r="L17" s="63">
        <v>0</v>
      </c>
      <c r="M17" s="63">
        <v>10</v>
      </c>
      <c r="N17" s="63">
        <v>6</v>
      </c>
      <c r="O17" s="63">
        <v>52</v>
      </c>
      <c r="P17" s="67">
        <v>52</v>
      </c>
      <c r="Q17" s="67">
        <v>41</v>
      </c>
      <c r="R17" s="67">
        <v>4</v>
      </c>
      <c r="S17" s="67">
        <v>4</v>
      </c>
      <c r="T17" s="67">
        <v>4</v>
      </c>
      <c r="U17" s="67">
        <v>0</v>
      </c>
      <c r="V17" s="67">
        <v>0</v>
      </c>
      <c r="W17" s="67">
        <v>2</v>
      </c>
      <c r="X17" s="67">
        <v>1</v>
      </c>
      <c r="Y17" s="64">
        <v>0</v>
      </c>
    </row>
    <row r="18" spans="1:25" ht="15.75" customHeight="1">
      <c r="A18" s="117" t="s">
        <v>693</v>
      </c>
      <c r="B18" s="35" t="s">
        <v>688</v>
      </c>
      <c r="C18" s="39">
        <v>2502</v>
      </c>
      <c r="D18" s="39">
        <v>2269</v>
      </c>
      <c r="E18" s="39">
        <v>10</v>
      </c>
      <c r="F18" s="39">
        <v>169</v>
      </c>
      <c r="G18" s="39">
        <v>0</v>
      </c>
      <c r="H18" s="39">
        <v>10</v>
      </c>
      <c r="I18" s="39">
        <v>1</v>
      </c>
      <c r="J18" s="39">
        <v>0</v>
      </c>
      <c r="K18" s="39">
        <v>0</v>
      </c>
      <c r="L18" s="39">
        <v>0</v>
      </c>
      <c r="M18" s="39">
        <v>0</v>
      </c>
      <c r="N18" s="39">
        <v>2</v>
      </c>
      <c r="O18" s="39">
        <v>41</v>
      </c>
      <c r="P18" s="65">
        <v>57</v>
      </c>
      <c r="Q18" s="65">
        <v>34</v>
      </c>
      <c r="R18" s="65">
        <v>10</v>
      </c>
      <c r="S18" s="65">
        <v>7</v>
      </c>
      <c r="T18" s="65">
        <v>7</v>
      </c>
      <c r="U18" s="65">
        <v>0</v>
      </c>
      <c r="V18" s="65">
        <v>1</v>
      </c>
      <c r="W18" s="65">
        <v>3</v>
      </c>
      <c r="X18" s="65">
        <v>2</v>
      </c>
      <c r="Y18" s="43">
        <v>57</v>
      </c>
    </row>
    <row r="19" spans="1:25" ht="15.75" customHeight="1">
      <c r="A19" s="192" t="s">
        <v>215</v>
      </c>
      <c r="B19" s="123" t="s">
        <v>689</v>
      </c>
      <c r="C19" s="61">
        <v>1517</v>
      </c>
      <c r="D19" s="61">
        <v>1363</v>
      </c>
      <c r="E19" s="61">
        <v>10</v>
      </c>
      <c r="F19" s="61">
        <v>114</v>
      </c>
      <c r="G19" s="61">
        <v>0</v>
      </c>
      <c r="H19" s="61">
        <v>7</v>
      </c>
      <c r="I19" s="61">
        <v>0</v>
      </c>
      <c r="J19" s="61">
        <v>0</v>
      </c>
      <c r="K19" s="61">
        <v>0</v>
      </c>
      <c r="L19" s="61">
        <v>0</v>
      </c>
      <c r="M19" s="61">
        <v>0</v>
      </c>
      <c r="N19" s="61">
        <v>2</v>
      </c>
      <c r="O19" s="61">
        <v>21</v>
      </c>
      <c r="P19" s="66">
        <v>30</v>
      </c>
      <c r="Q19" s="66">
        <v>18</v>
      </c>
      <c r="R19" s="66">
        <v>7</v>
      </c>
      <c r="S19" s="66">
        <v>2</v>
      </c>
      <c r="T19" s="66">
        <v>2</v>
      </c>
      <c r="U19" s="66">
        <v>0</v>
      </c>
      <c r="V19" s="66">
        <v>0</v>
      </c>
      <c r="W19" s="66">
        <v>1</v>
      </c>
      <c r="X19" s="66">
        <v>2</v>
      </c>
      <c r="Y19" s="62">
        <v>0</v>
      </c>
    </row>
    <row r="20" spans="1:25" ht="15.75" customHeight="1">
      <c r="A20" s="226"/>
      <c r="B20" s="124" t="s">
        <v>690</v>
      </c>
      <c r="C20" s="63">
        <v>985</v>
      </c>
      <c r="D20" s="63">
        <v>906</v>
      </c>
      <c r="E20" s="63">
        <v>0</v>
      </c>
      <c r="F20" s="63">
        <v>55</v>
      </c>
      <c r="G20" s="63">
        <v>0</v>
      </c>
      <c r="H20" s="63">
        <v>3</v>
      </c>
      <c r="I20" s="63">
        <v>1</v>
      </c>
      <c r="J20" s="63">
        <v>0</v>
      </c>
      <c r="K20" s="63">
        <v>0</v>
      </c>
      <c r="L20" s="63">
        <v>0</v>
      </c>
      <c r="M20" s="63">
        <v>0</v>
      </c>
      <c r="N20" s="63">
        <v>0</v>
      </c>
      <c r="O20" s="63">
        <v>20</v>
      </c>
      <c r="P20" s="67">
        <v>27</v>
      </c>
      <c r="Q20" s="67">
        <v>16</v>
      </c>
      <c r="R20" s="67">
        <v>3</v>
      </c>
      <c r="S20" s="67">
        <v>5</v>
      </c>
      <c r="T20" s="67">
        <v>5</v>
      </c>
      <c r="U20" s="67">
        <v>0</v>
      </c>
      <c r="V20" s="67">
        <v>1</v>
      </c>
      <c r="W20" s="67">
        <v>2</v>
      </c>
      <c r="X20" s="67">
        <v>0</v>
      </c>
      <c r="Y20" s="64">
        <v>0</v>
      </c>
    </row>
    <row r="21" spans="1:25" ht="15.75" customHeight="1">
      <c r="A21" s="117" t="s">
        <v>694</v>
      </c>
      <c r="B21" s="35" t="s">
        <v>688</v>
      </c>
      <c r="C21" s="39">
        <v>5585</v>
      </c>
      <c r="D21" s="39">
        <v>4460</v>
      </c>
      <c r="E21" s="39">
        <v>41</v>
      </c>
      <c r="F21" s="39">
        <v>117</v>
      </c>
      <c r="G21" s="39">
        <v>0</v>
      </c>
      <c r="H21" s="39">
        <v>16</v>
      </c>
      <c r="I21" s="39">
        <v>0</v>
      </c>
      <c r="J21" s="39">
        <v>0</v>
      </c>
      <c r="K21" s="39">
        <v>29</v>
      </c>
      <c r="L21" s="39">
        <v>0</v>
      </c>
      <c r="M21" s="39">
        <v>4</v>
      </c>
      <c r="N21" s="39">
        <v>26</v>
      </c>
      <c r="O21" s="39">
        <v>892</v>
      </c>
      <c r="P21" s="65">
        <v>91</v>
      </c>
      <c r="Q21" s="65">
        <v>23</v>
      </c>
      <c r="R21" s="65">
        <v>15</v>
      </c>
      <c r="S21" s="65">
        <v>26</v>
      </c>
      <c r="T21" s="65">
        <v>26</v>
      </c>
      <c r="U21" s="65">
        <v>0</v>
      </c>
      <c r="V21" s="65">
        <v>1</v>
      </c>
      <c r="W21" s="65">
        <v>24</v>
      </c>
      <c r="X21" s="65">
        <v>2</v>
      </c>
      <c r="Y21" s="43">
        <v>86</v>
      </c>
    </row>
    <row r="22" spans="1:25" ht="15.75" customHeight="1">
      <c r="A22" s="192" t="s">
        <v>216</v>
      </c>
      <c r="B22" s="123" t="s">
        <v>689</v>
      </c>
      <c r="C22" s="61">
        <v>4136</v>
      </c>
      <c r="D22" s="61">
        <v>3253</v>
      </c>
      <c r="E22" s="61">
        <v>27</v>
      </c>
      <c r="F22" s="61">
        <v>93</v>
      </c>
      <c r="G22" s="61">
        <v>0</v>
      </c>
      <c r="H22" s="61">
        <v>11</v>
      </c>
      <c r="I22" s="61">
        <v>0</v>
      </c>
      <c r="J22" s="61">
        <v>0</v>
      </c>
      <c r="K22" s="61">
        <v>22</v>
      </c>
      <c r="L22" s="61">
        <v>0</v>
      </c>
      <c r="M22" s="61">
        <v>4</v>
      </c>
      <c r="N22" s="61">
        <v>18</v>
      </c>
      <c r="O22" s="61">
        <v>708</v>
      </c>
      <c r="P22" s="66">
        <v>60</v>
      </c>
      <c r="Q22" s="66">
        <v>13</v>
      </c>
      <c r="R22" s="66">
        <v>9</v>
      </c>
      <c r="S22" s="66">
        <v>14</v>
      </c>
      <c r="T22" s="66">
        <v>14</v>
      </c>
      <c r="U22" s="66">
        <v>0</v>
      </c>
      <c r="V22" s="66">
        <v>1</v>
      </c>
      <c r="W22" s="66">
        <v>21</v>
      </c>
      <c r="X22" s="66">
        <v>2</v>
      </c>
      <c r="Y22" s="62">
        <v>0</v>
      </c>
    </row>
    <row r="23" spans="1:25" ht="15.75" customHeight="1">
      <c r="A23" s="226"/>
      <c r="B23" s="124" t="s">
        <v>690</v>
      </c>
      <c r="C23" s="63">
        <v>1449</v>
      </c>
      <c r="D23" s="63">
        <v>1207</v>
      </c>
      <c r="E23" s="63">
        <v>14</v>
      </c>
      <c r="F23" s="63">
        <v>24</v>
      </c>
      <c r="G23" s="63">
        <v>0</v>
      </c>
      <c r="H23" s="63">
        <v>5</v>
      </c>
      <c r="I23" s="63">
        <v>0</v>
      </c>
      <c r="J23" s="63">
        <v>0</v>
      </c>
      <c r="K23" s="63">
        <v>7</v>
      </c>
      <c r="L23" s="63">
        <v>0</v>
      </c>
      <c r="M23" s="63">
        <v>0</v>
      </c>
      <c r="N23" s="63">
        <v>8</v>
      </c>
      <c r="O23" s="63">
        <v>184</v>
      </c>
      <c r="P23" s="67">
        <v>31</v>
      </c>
      <c r="Q23" s="67">
        <v>10</v>
      </c>
      <c r="R23" s="67">
        <v>6</v>
      </c>
      <c r="S23" s="67">
        <v>12</v>
      </c>
      <c r="T23" s="67">
        <v>12</v>
      </c>
      <c r="U23" s="67">
        <v>0</v>
      </c>
      <c r="V23" s="67">
        <v>0</v>
      </c>
      <c r="W23" s="67">
        <v>3</v>
      </c>
      <c r="X23" s="67">
        <v>0</v>
      </c>
      <c r="Y23" s="64">
        <v>0</v>
      </c>
    </row>
    <row r="24" spans="1:25" ht="15.75" customHeight="1">
      <c r="A24" s="117" t="s">
        <v>695</v>
      </c>
      <c r="B24" s="35" t="s">
        <v>688</v>
      </c>
      <c r="C24" s="39">
        <v>19504</v>
      </c>
      <c r="D24" s="39">
        <v>13588</v>
      </c>
      <c r="E24" s="39">
        <v>626</v>
      </c>
      <c r="F24" s="39">
        <v>2038</v>
      </c>
      <c r="G24" s="39">
        <v>1</v>
      </c>
      <c r="H24" s="39">
        <v>74</v>
      </c>
      <c r="I24" s="39">
        <v>304</v>
      </c>
      <c r="J24" s="39">
        <v>10</v>
      </c>
      <c r="K24" s="39">
        <v>489</v>
      </c>
      <c r="L24" s="39">
        <v>0</v>
      </c>
      <c r="M24" s="39">
        <v>1264</v>
      </c>
      <c r="N24" s="39">
        <v>161</v>
      </c>
      <c r="O24" s="39">
        <v>949</v>
      </c>
      <c r="P24" s="65">
        <v>780</v>
      </c>
      <c r="Q24" s="65">
        <v>260</v>
      </c>
      <c r="R24" s="65">
        <v>187</v>
      </c>
      <c r="S24" s="65">
        <v>12</v>
      </c>
      <c r="T24" s="65">
        <v>12</v>
      </c>
      <c r="U24" s="65">
        <v>0</v>
      </c>
      <c r="V24" s="65">
        <v>5</v>
      </c>
      <c r="W24" s="65">
        <v>314</v>
      </c>
      <c r="X24" s="65">
        <v>2</v>
      </c>
      <c r="Y24" s="43">
        <v>730</v>
      </c>
    </row>
    <row r="25" spans="1:25" ht="15.75" customHeight="1">
      <c r="A25" s="192" t="s">
        <v>217</v>
      </c>
      <c r="B25" s="123" t="s">
        <v>689</v>
      </c>
      <c r="C25" s="61">
        <v>12758</v>
      </c>
      <c r="D25" s="61">
        <v>8842</v>
      </c>
      <c r="E25" s="61">
        <v>366</v>
      </c>
      <c r="F25" s="61">
        <v>1341</v>
      </c>
      <c r="G25" s="61">
        <v>1</v>
      </c>
      <c r="H25" s="61">
        <v>46</v>
      </c>
      <c r="I25" s="61">
        <v>229</v>
      </c>
      <c r="J25" s="61">
        <v>6</v>
      </c>
      <c r="K25" s="61">
        <v>317</v>
      </c>
      <c r="L25" s="61">
        <v>0</v>
      </c>
      <c r="M25" s="61">
        <v>852</v>
      </c>
      <c r="N25" s="61">
        <v>107</v>
      </c>
      <c r="O25" s="61">
        <v>651</v>
      </c>
      <c r="P25" s="66">
        <v>509</v>
      </c>
      <c r="Q25" s="66">
        <v>133</v>
      </c>
      <c r="R25" s="66">
        <v>124</v>
      </c>
      <c r="S25" s="66">
        <v>5</v>
      </c>
      <c r="T25" s="66">
        <v>5</v>
      </c>
      <c r="U25" s="66">
        <v>0</v>
      </c>
      <c r="V25" s="66">
        <v>1</v>
      </c>
      <c r="W25" s="66">
        <v>245</v>
      </c>
      <c r="X25" s="66">
        <v>1</v>
      </c>
      <c r="Y25" s="62">
        <v>0</v>
      </c>
    </row>
    <row r="26" spans="1:25" ht="15.75" customHeight="1">
      <c r="A26" s="226"/>
      <c r="B26" s="124" t="s">
        <v>690</v>
      </c>
      <c r="C26" s="63">
        <v>6746</v>
      </c>
      <c r="D26" s="63">
        <v>4746</v>
      </c>
      <c r="E26" s="63">
        <v>260</v>
      </c>
      <c r="F26" s="63">
        <v>697</v>
      </c>
      <c r="G26" s="63">
        <v>0</v>
      </c>
      <c r="H26" s="63">
        <v>28</v>
      </c>
      <c r="I26" s="63">
        <v>75</v>
      </c>
      <c r="J26" s="63">
        <v>4</v>
      </c>
      <c r="K26" s="63">
        <v>172</v>
      </c>
      <c r="L26" s="63">
        <v>0</v>
      </c>
      <c r="M26" s="63">
        <v>412</v>
      </c>
      <c r="N26" s="63">
        <v>54</v>
      </c>
      <c r="O26" s="63">
        <v>298</v>
      </c>
      <c r="P26" s="67">
        <v>271</v>
      </c>
      <c r="Q26" s="67">
        <v>127</v>
      </c>
      <c r="R26" s="67">
        <v>63</v>
      </c>
      <c r="S26" s="67">
        <v>7</v>
      </c>
      <c r="T26" s="67">
        <v>7</v>
      </c>
      <c r="U26" s="67">
        <v>0</v>
      </c>
      <c r="V26" s="67">
        <v>4</v>
      </c>
      <c r="W26" s="67">
        <v>69</v>
      </c>
      <c r="X26" s="67">
        <v>1</v>
      </c>
      <c r="Y26" s="64">
        <v>0</v>
      </c>
    </row>
    <row r="27" spans="1:25" ht="15.75" customHeight="1">
      <c r="A27" s="117" t="s">
        <v>639</v>
      </c>
      <c r="B27" s="35" t="s">
        <v>688</v>
      </c>
      <c r="C27" s="39">
        <v>783</v>
      </c>
      <c r="D27" s="39">
        <v>735</v>
      </c>
      <c r="E27" s="39">
        <v>12</v>
      </c>
      <c r="F27" s="39">
        <v>1</v>
      </c>
      <c r="G27" s="39">
        <v>0</v>
      </c>
      <c r="H27" s="39">
        <v>0</v>
      </c>
      <c r="I27" s="39">
        <v>0</v>
      </c>
      <c r="J27" s="39">
        <v>0</v>
      </c>
      <c r="K27" s="39">
        <v>1</v>
      </c>
      <c r="L27" s="39">
        <v>0</v>
      </c>
      <c r="M27" s="39">
        <v>5</v>
      </c>
      <c r="N27" s="39">
        <v>5</v>
      </c>
      <c r="O27" s="39">
        <v>24</v>
      </c>
      <c r="P27" s="65">
        <v>48</v>
      </c>
      <c r="Q27" s="65">
        <v>21</v>
      </c>
      <c r="R27" s="65">
        <v>0</v>
      </c>
      <c r="S27" s="65">
        <v>2</v>
      </c>
      <c r="T27" s="65">
        <v>2</v>
      </c>
      <c r="U27" s="65">
        <v>0</v>
      </c>
      <c r="V27" s="65">
        <v>0</v>
      </c>
      <c r="W27" s="65">
        <v>25</v>
      </c>
      <c r="X27" s="65">
        <v>0</v>
      </c>
      <c r="Y27" s="43">
        <v>41</v>
      </c>
    </row>
    <row r="28" spans="1:25" ht="15.75" customHeight="1">
      <c r="A28" s="192" t="s">
        <v>4</v>
      </c>
      <c r="B28" s="123" t="s">
        <v>689</v>
      </c>
      <c r="C28" s="61">
        <v>521</v>
      </c>
      <c r="D28" s="61">
        <v>498</v>
      </c>
      <c r="E28" s="61">
        <v>3</v>
      </c>
      <c r="F28" s="61">
        <v>1</v>
      </c>
      <c r="G28" s="61">
        <v>0</v>
      </c>
      <c r="H28" s="61">
        <v>0</v>
      </c>
      <c r="I28" s="61">
        <v>0</v>
      </c>
      <c r="J28" s="61">
        <v>0</v>
      </c>
      <c r="K28" s="61">
        <v>1</v>
      </c>
      <c r="L28" s="61">
        <v>0</v>
      </c>
      <c r="M28" s="61">
        <v>3</v>
      </c>
      <c r="N28" s="61">
        <v>0</v>
      </c>
      <c r="O28" s="61">
        <v>15</v>
      </c>
      <c r="P28" s="66">
        <v>26</v>
      </c>
      <c r="Q28" s="66">
        <v>9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17</v>
      </c>
      <c r="X28" s="66">
        <v>0</v>
      </c>
      <c r="Y28" s="62">
        <v>0</v>
      </c>
    </row>
    <row r="29" spans="1:25" ht="15.75" customHeight="1">
      <c r="A29" s="226"/>
      <c r="B29" s="124" t="s">
        <v>690</v>
      </c>
      <c r="C29" s="63">
        <v>262</v>
      </c>
      <c r="D29" s="63">
        <v>237</v>
      </c>
      <c r="E29" s="63">
        <v>9</v>
      </c>
      <c r="F29" s="63">
        <v>0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>
        <v>2</v>
      </c>
      <c r="N29" s="63">
        <v>5</v>
      </c>
      <c r="O29" s="63">
        <v>9</v>
      </c>
      <c r="P29" s="67">
        <v>22</v>
      </c>
      <c r="Q29" s="67">
        <v>12</v>
      </c>
      <c r="R29" s="67">
        <v>0</v>
      </c>
      <c r="S29" s="67">
        <v>2</v>
      </c>
      <c r="T29" s="67">
        <v>2</v>
      </c>
      <c r="U29" s="67">
        <v>0</v>
      </c>
      <c r="V29" s="67">
        <v>0</v>
      </c>
      <c r="W29" s="67">
        <v>8</v>
      </c>
      <c r="X29" s="67">
        <v>0</v>
      </c>
      <c r="Y29" s="64">
        <v>0</v>
      </c>
    </row>
    <row r="30" spans="1:25" ht="15.75" customHeight="1">
      <c r="A30" s="117" t="s">
        <v>640</v>
      </c>
      <c r="B30" s="35" t="s">
        <v>688</v>
      </c>
      <c r="C30" s="39">
        <v>1139</v>
      </c>
      <c r="D30" s="39">
        <v>951</v>
      </c>
      <c r="E30" s="39">
        <v>23</v>
      </c>
      <c r="F30" s="39">
        <v>6</v>
      </c>
      <c r="G30" s="39">
        <v>2</v>
      </c>
      <c r="H30" s="39">
        <v>14</v>
      </c>
      <c r="I30" s="39">
        <v>3</v>
      </c>
      <c r="J30" s="39">
        <v>0</v>
      </c>
      <c r="K30" s="39">
        <v>21</v>
      </c>
      <c r="L30" s="39">
        <v>0</v>
      </c>
      <c r="M30" s="39">
        <v>27</v>
      </c>
      <c r="N30" s="39">
        <v>10</v>
      </c>
      <c r="O30" s="39">
        <v>82</v>
      </c>
      <c r="P30" s="65">
        <v>54</v>
      </c>
      <c r="Q30" s="65">
        <v>16</v>
      </c>
      <c r="R30" s="65">
        <v>19</v>
      </c>
      <c r="S30" s="65">
        <v>8</v>
      </c>
      <c r="T30" s="65">
        <v>8</v>
      </c>
      <c r="U30" s="65">
        <v>0</v>
      </c>
      <c r="V30" s="65">
        <v>3</v>
      </c>
      <c r="W30" s="65">
        <v>8</v>
      </c>
      <c r="X30" s="65">
        <v>0</v>
      </c>
      <c r="Y30" s="43">
        <v>46</v>
      </c>
    </row>
    <row r="31" spans="1:25" ht="15.75" customHeight="1">
      <c r="A31" s="192" t="s">
        <v>6</v>
      </c>
      <c r="B31" s="123" t="s">
        <v>689</v>
      </c>
      <c r="C31" s="61">
        <v>691</v>
      </c>
      <c r="D31" s="61">
        <v>569</v>
      </c>
      <c r="E31" s="61">
        <v>16</v>
      </c>
      <c r="F31" s="61">
        <v>3</v>
      </c>
      <c r="G31" s="61">
        <v>0</v>
      </c>
      <c r="H31" s="61">
        <v>10</v>
      </c>
      <c r="I31" s="61">
        <v>2</v>
      </c>
      <c r="J31" s="61">
        <v>0</v>
      </c>
      <c r="K31" s="61">
        <v>16</v>
      </c>
      <c r="L31" s="61">
        <v>0</v>
      </c>
      <c r="M31" s="61">
        <v>20</v>
      </c>
      <c r="N31" s="61">
        <v>5</v>
      </c>
      <c r="O31" s="61">
        <v>50</v>
      </c>
      <c r="P31" s="66">
        <v>34</v>
      </c>
      <c r="Q31" s="66">
        <v>10</v>
      </c>
      <c r="R31" s="66">
        <v>12</v>
      </c>
      <c r="S31" s="66">
        <v>3</v>
      </c>
      <c r="T31" s="66">
        <v>3</v>
      </c>
      <c r="U31" s="66">
        <v>0</v>
      </c>
      <c r="V31" s="66">
        <v>3</v>
      </c>
      <c r="W31" s="66">
        <v>6</v>
      </c>
      <c r="X31" s="66">
        <v>0</v>
      </c>
      <c r="Y31" s="62">
        <v>0</v>
      </c>
    </row>
    <row r="32" spans="1:25" ht="15.75" customHeight="1">
      <c r="A32" s="226"/>
      <c r="B32" s="124" t="s">
        <v>690</v>
      </c>
      <c r="C32" s="63">
        <v>448</v>
      </c>
      <c r="D32" s="63">
        <v>382</v>
      </c>
      <c r="E32" s="63">
        <v>7</v>
      </c>
      <c r="F32" s="63">
        <v>3</v>
      </c>
      <c r="G32" s="63">
        <v>2</v>
      </c>
      <c r="H32" s="63">
        <v>4</v>
      </c>
      <c r="I32" s="63">
        <v>1</v>
      </c>
      <c r="J32" s="63">
        <v>0</v>
      </c>
      <c r="K32" s="63">
        <v>5</v>
      </c>
      <c r="L32" s="63">
        <v>0</v>
      </c>
      <c r="M32" s="63">
        <v>7</v>
      </c>
      <c r="N32" s="63">
        <v>5</v>
      </c>
      <c r="O32" s="63">
        <v>32</v>
      </c>
      <c r="P32" s="67">
        <v>20</v>
      </c>
      <c r="Q32" s="67">
        <v>6</v>
      </c>
      <c r="R32" s="67">
        <v>7</v>
      </c>
      <c r="S32" s="67">
        <v>5</v>
      </c>
      <c r="T32" s="67">
        <v>5</v>
      </c>
      <c r="U32" s="67">
        <v>0</v>
      </c>
      <c r="V32" s="67">
        <v>0</v>
      </c>
      <c r="W32" s="67">
        <v>2</v>
      </c>
      <c r="X32" s="67">
        <v>0</v>
      </c>
      <c r="Y32" s="64">
        <v>0</v>
      </c>
    </row>
    <row r="33" spans="1:25" ht="15.75" customHeight="1">
      <c r="A33" s="117" t="s">
        <v>641</v>
      </c>
      <c r="B33" s="35" t="s">
        <v>688</v>
      </c>
      <c r="C33" s="39">
        <v>2101</v>
      </c>
      <c r="D33" s="39">
        <v>1700</v>
      </c>
      <c r="E33" s="39">
        <v>14</v>
      </c>
      <c r="F33" s="39">
        <v>44</v>
      </c>
      <c r="G33" s="39">
        <v>0</v>
      </c>
      <c r="H33" s="39">
        <v>11</v>
      </c>
      <c r="I33" s="39">
        <v>1</v>
      </c>
      <c r="J33" s="39">
        <v>0</v>
      </c>
      <c r="K33" s="39">
        <v>3</v>
      </c>
      <c r="L33" s="39">
        <v>0</v>
      </c>
      <c r="M33" s="39">
        <v>26</v>
      </c>
      <c r="N33" s="39">
        <v>4</v>
      </c>
      <c r="O33" s="39">
        <v>298</v>
      </c>
      <c r="P33" s="65">
        <v>62</v>
      </c>
      <c r="Q33" s="65">
        <v>16</v>
      </c>
      <c r="R33" s="65">
        <v>22</v>
      </c>
      <c r="S33" s="65">
        <v>3</v>
      </c>
      <c r="T33" s="65">
        <v>3</v>
      </c>
      <c r="U33" s="65">
        <v>0</v>
      </c>
      <c r="V33" s="65">
        <v>1</v>
      </c>
      <c r="W33" s="65">
        <v>20</v>
      </c>
      <c r="X33" s="65">
        <v>0</v>
      </c>
      <c r="Y33" s="43">
        <v>59</v>
      </c>
    </row>
    <row r="34" spans="1:25" ht="15.75" customHeight="1">
      <c r="A34" s="192" t="s">
        <v>7</v>
      </c>
      <c r="B34" s="123" t="s">
        <v>689</v>
      </c>
      <c r="C34" s="61">
        <v>1593</v>
      </c>
      <c r="D34" s="61">
        <v>1300</v>
      </c>
      <c r="E34" s="61">
        <v>10</v>
      </c>
      <c r="F34" s="61">
        <v>34</v>
      </c>
      <c r="G34" s="61">
        <v>0</v>
      </c>
      <c r="H34" s="61">
        <v>4</v>
      </c>
      <c r="I34" s="61">
        <v>1</v>
      </c>
      <c r="J34" s="61">
        <v>0</v>
      </c>
      <c r="K34" s="61">
        <v>1</v>
      </c>
      <c r="L34" s="61">
        <v>0</v>
      </c>
      <c r="M34" s="61">
        <v>13</v>
      </c>
      <c r="N34" s="61">
        <v>2</v>
      </c>
      <c r="O34" s="61">
        <v>228</v>
      </c>
      <c r="P34" s="66">
        <v>42</v>
      </c>
      <c r="Q34" s="66">
        <v>11</v>
      </c>
      <c r="R34" s="66">
        <v>13</v>
      </c>
      <c r="S34" s="66">
        <v>0</v>
      </c>
      <c r="T34" s="66">
        <v>0</v>
      </c>
      <c r="U34" s="66">
        <v>0</v>
      </c>
      <c r="V34" s="66">
        <v>0</v>
      </c>
      <c r="W34" s="66">
        <v>18</v>
      </c>
      <c r="X34" s="66">
        <v>0</v>
      </c>
      <c r="Y34" s="62">
        <v>0</v>
      </c>
    </row>
    <row r="35" spans="1:25" ht="15.75" customHeight="1">
      <c r="A35" s="226"/>
      <c r="B35" s="124" t="s">
        <v>690</v>
      </c>
      <c r="C35" s="63">
        <v>508</v>
      </c>
      <c r="D35" s="63">
        <v>400</v>
      </c>
      <c r="E35" s="63">
        <v>4</v>
      </c>
      <c r="F35" s="63">
        <v>10</v>
      </c>
      <c r="G35" s="63">
        <v>0</v>
      </c>
      <c r="H35" s="63">
        <v>7</v>
      </c>
      <c r="I35" s="63">
        <v>0</v>
      </c>
      <c r="J35" s="63">
        <v>0</v>
      </c>
      <c r="K35" s="63">
        <v>2</v>
      </c>
      <c r="L35" s="63">
        <v>0</v>
      </c>
      <c r="M35" s="63">
        <v>13</v>
      </c>
      <c r="N35" s="63">
        <v>2</v>
      </c>
      <c r="O35" s="63">
        <v>70</v>
      </c>
      <c r="P35" s="67">
        <v>20</v>
      </c>
      <c r="Q35" s="67">
        <v>5</v>
      </c>
      <c r="R35" s="67">
        <v>9</v>
      </c>
      <c r="S35" s="67">
        <v>3</v>
      </c>
      <c r="T35" s="67">
        <v>3</v>
      </c>
      <c r="U35" s="67">
        <v>0</v>
      </c>
      <c r="V35" s="67">
        <v>1</v>
      </c>
      <c r="W35" s="67">
        <v>2</v>
      </c>
      <c r="X35" s="67">
        <v>0</v>
      </c>
      <c r="Y35" s="64">
        <v>0</v>
      </c>
    </row>
    <row r="36" spans="1:25" ht="15.75" customHeight="1">
      <c r="A36" s="117" t="s">
        <v>642</v>
      </c>
      <c r="B36" s="35" t="s">
        <v>688</v>
      </c>
      <c r="C36" s="39">
        <v>2611</v>
      </c>
      <c r="D36" s="39">
        <v>2130</v>
      </c>
      <c r="E36" s="39">
        <v>0</v>
      </c>
      <c r="F36" s="39">
        <v>51</v>
      </c>
      <c r="G36" s="39">
        <v>1</v>
      </c>
      <c r="H36" s="39">
        <v>1</v>
      </c>
      <c r="I36" s="39">
        <v>0</v>
      </c>
      <c r="J36" s="39">
        <v>0</v>
      </c>
      <c r="K36" s="39">
        <v>17</v>
      </c>
      <c r="L36" s="39">
        <v>0</v>
      </c>
      <c r="M36" s="39">
        <v>87</v>
      </c>
      <c r="N36" s="39">
        <v>23</v>
      </c>
      <c r="O36" s="39">
        <v>301</v>
      </c>
      <c r="P36" s="65">
        <v>111</v>
      </c>
      <c r="Q36" s="65">
        <v>43</v>
      </c>
      <c r="R36" s="65">
        <v>20</v>
      </c>
      <c r="S36" s="65">
        <v>1</v>
      </c>
      <c r="T36" s="65">
        <v>1</v>
      </c>
      <c r="U36" s="65">
        <v>0</v>
      </c>
      <c r="V36" s="65">
        <v>0</v>
      </c>
      <c r="W36" s="65">
        <v>47</v>
      </c>
      <c r="X36" s="65">
        <v>0</v>
      </c>
      <c r="Y36" s="43">
        <v>109</v>
      </c>
    </row>
    <row r="37" spans="1:25" ht="15.75" customHeight="1">
      <c r="A37" s="192" t="s">
        <v>8</v>
      </c>
      <c r="B37" s="123" t="s">
        <v>689</v>
      </c>
      <c r="C37" s="61">
        <v>1666</v>
      </c>
      <c r="D37" s="61">
        <v>1353</v>
      </c>
      <c r="E37" s="61">
        <v>0</v>
      </c>
      <c r="F37" s="61">
        <v>38</v>
      </c>
      <c r="G37" s="61">
        <v>1</v>
      </c>
      <c r="H37" s="61">
        <v>1</v>
      </c>
      <c r="I37" s="61">
        <v>0</v>
      </c>
      <c r="J37" s="61">
        <v>0</v>
      </c>
      <c r="K37" s="61">
        <v>6</v>
      </c>
      <c r="L37" s="61">
        <v>0</v>
      </c>
      <c r="M37" s="61">
        <v>48</v>
      </c>
      <c r="N37" s="61">
        <v>20</v>
      </c>
      <c r="O37" s="61">
        <v>199</v>
      </c>
      <c r="P37" s="66">
        <v>71</v>
      </c>
      <c r="Q37" s="66">
        <v>21</v>
      </c>
      <c r="R37" s="66">
        <v>15</v>
      </c>
      <c r="S37" s="66">
        <v>0</v>
      </c>
      <c r="T37" s="66">
        <v>0</v>
      </c>
      <c r="U37" s="66">
        <v>0</v>
      </c>
      <c r="V37" s="66">
        <v>0</v>
      </c>
      <c r="W37" s="66">
        <v>35</v>
      </c>
      <c r="X37" s="66">
        <v>0</v>
      </c>
      <c r="Y37" s="62">
        <v>0</v>
      </c>
    </row>
    <row r="38" spans="1:25" ht="15.75" customHeight="1">
      <c r="A38" s="226"/>
      <c r="B38" s="124" t="s">
        <v>690</v>
      </c>
      <c r="C38" s="63">
        <v>945</v>
      </c>
      <c r="D38" s="63">
        <v>777</v>
      </c>
      <c r="E38" s="63">
        <v>0</v>
      </c>
      <c r="F38" s="63">
        <v>13</v>
      </c>
      <c r="G38" s="63">
        <v>0</v>
      </c>
      <c r="H38" s="63">
        <v>0</v>
      </c>
      <c r="I38" s="63">
        <v>0</v>
      </c>
      <c r="J38" s="63">
        <v>0</v>
      </c>
      <c r="K38" s="63">
        <v>11</v>
      </c>
      <c r="L38" s="63">
        <v>0</v>
      </c>
      <c r="M38" s="63">
        <v>39</v>
      </c>
      <c r="N38" s="63">
        <v>3</v>
      </c>
      <c r="O38" s="63">
        <v>102</v>
      </c>
      <c r="P38" s="67">
        <v>40</v>
      </c>
      <c r="Q38" s="67">
        <v>22</v>
      </c>
      <c r="R38" s="67">
        <v>5</v>
      </c>
      <c r="S38" s="67">
        <v>1</v>
      </c>
      <c r="T38" s="67">
        <v>1</v>
      </c>
      <c r="U38" s="67">
        <v>0</v>
      </c>
      <c r="V38" s="67">
        <v>0</v>
      </c>
      <c r="W38" s="67">
        <v>12</v>
      </c>
      <c r="X38" s="67">
        <v>0</v>
      </c>
      <c r="Y38" s="64">
        <v>0</v>
      </c>
    </row>
    <row r="39" spans="1:25" ht="15.75" customHeight="1">
      <c r="A39" s="117" t="s">
        <v>643</v>
      </c>
      <c r="B39" s="35" t="s">
        <v>688</v>
      </c>
      <c r="C39" s="39">
        <v>1600</v>
      </c>
      <c r="D39" s="39">
        <v>1458</v>
      </c>
      <c r="E39" s="39">
        <v>11</v>
      </c>
      <c r="F39" s="39">
        <v>11</v>
      </c>
      <c r="G39" s="39">
        <v>0</v>
      </c>
      <c r="H39" s="39">
        <v>5</v>
      </c>
      <c r="I39" s="39">
        <v>0</v>
      </c>
      <c r="J39" s="39">
        <v>0</v>
      </c>
      <c r="K39" s="39">
        <v>20</v>
      </c>
      <c r="L39" s="39">
        <v>0</v>
      </c>
      <c r="M39" s="39">
        <v>28</v>
      </c>
      <c r="N39" s="39">
        <v>5</v>
      </c>
      <c r="O39" s="39">
        <v>62</v>
      </c>
      <c r="P39" s="65">
        <v>140</v>
      </c>
      <c r="Q39" s="65">
        <v>32</v>
      </c>
      <c r="R39" s="65">
        <v>35</v>
      </c>
      <c r="S39" s="65">
        <v>2</v>
      </c>
      <c r="T39" s="65">
        <v>2</v>
      </c>
      <c r="U39" s="65">
        <v>0</v>
      </c>
      <c r="V39" s="65">
        <v>4</v>
      </c>
      <c r="W39" s="65">
        <v>67</v>
      </c>
      <c r="X39" s="65">
        <v>0</v>
      </c>
      <c r="Y39" s="43">
        <v>124</v>
      </c>
    </row>
    <row r="40" spans="1:25" ht="15.75" customHeight="1">
      <c r="A40" s="192" t="s">
        <v>9</v>
      </c>
      <c r="B40" s="123" t="s">
        <v>689</v>
      </c>
      <c r="C40" s="61">
        <v>1135</v>
      </c>
      <c r="D40" s="61">
        <v>1032</v>
      </c>
      <c r="E40" s="61">
        <v>6</v>
      </c>
      <c r="F40" s="61">
        <v>10</v>
      </c>
      <c r="G40" s="61">
        <v>0</v>
      </c>
      <c r="H40" s="61">
        <v>4</v>
      </c>
      <c r="I40" s="61">
        <v>0</v>
      </c>
      <c r="J40" s="61">
        <v>0</v>
      </c>
      <c r="K40" s="61">
        <v>16</v>
      </c>
      <c r="L40" s="61">
        <v>0</v>
      </c>
      <c r="M40" s="61">
        <v>22</v>
      </c>
      <c r="N40" s="61">
        <v>4</v>
      </c>
      <c r="O40" s="61">
        <v>41</v>
      </c>
      <c r="P40" s="66">
        <v>96</v>
      </c>
      <c r="Q40" s="66">
        <v>14</v>
      </c>
      <c r="R40" s="66">
        <v>26</v>
      </c>
      <c r="S40" s="66">
        <v>1</v>
      </c>
      <c r="T40" s="66">
        <v>1</v>
      </c>
      <c r="U40" s="66">
        <v>0</v>
      </c>
      <c r="V40" s="66">
        <v>2</v>
      </c>
      <c r="W40" s="66">
        <v>53</v>
      </c>
      <c r="X40" s="66">
        <v>0</v>
      </c>
      <c r="Y40" s="62">
        <v>0</v>
      </c>
    </row>
    <row r="41" spans="1:25" ht="15.75" customHeight="1">
      <c r="A41" s="226"/>
      <c r="B41" s="124" t="s">
        <v>690</v>
      </c>
      <c r="C41" s="63">
        <v>465</v>
      </c>
      <c r="D41" s="63">
        <v>426</v>
      </c>
      <c r="E41" s="63">
        <v>5</v>
      </c>
      <c r="F41" s="63">
        <v>1</v>
      </c>
      <c r="G41" s="63">
        <v>0</v>
      </c>
      <c r="H41" s="63">
        <v>1</v>
      </c>
      <c r="I41" s="63">
        <v>0</v>
      </c>
      <c r="J41" s="63">
        <v>0</v>
      </c>
      <c r="K41" s="63">
        <v>4</v>
      </c>
      <c r="L41" s="63">
        <v>0</v>
      </c>
      <c r="M41" s="63">
        <v>6</v>
      </c>
      <c r="N41" s="63">
        <v>1</v>
      </c>
      <c r="O41" s="63">
        <v>21</v>
      </c>
      <c r="P41" s="67">
        <v>44</v>
      </c>
      <c r="Q41" s="67">
        <v>18</v>
      </c>
      <c r="R41" s="67">
        <v>9</v>
      </c>
      <c r="S41" s="67">
        <v>1</v>
      </c>
      <c r="T41" s="67">
        <v>1</v>
      </c>
      <c r="U41" s="67">
        <v>0</v>
      </c>
      <c r="V41" s="67">
        <v>2</v>
      </c>
      <c r="W41" s="67">
        <v>14</v>
      </c>
      <c r="X41" s="67">
        <v>0</v>
      </c>
      <c r="Y41" s="64">
        <v>0</v>
      </c>
    </row>
    <row r="42" spans="1:25" ht="15.75" customHeight="1">
      <c r="A42" s="117" t="s">
        <v>644</v>
      </c>
      <c r="B42" s="35" t="s">
        <v>688</v>
      </c>
      <c r="C42" s="39">
        <v>1265</v>
      </c>
      <c r="D42" s="39">
        <v>1087</v>
      </c>
      <c r="E42" s="39">
        <v>17</v>
      </c>
      <c r="F42" s="39">
        <v>10</v>
      </c>
      <c r="G42" s="39">
        <v>0</v>
      </c>
      <c r="H42" s="39">
        <v>0</v>
      </c>
      <c r="I42" s="39">
        <v>1</v>
      </c>
      <c r="J42" s="39">
        <v>0</v>
      </c>
      <c r="K42" s="39">
        <v>16</v>
      </c>
      <c r="L42" s="39">
        <v>0</v>
      </c>
      <c r="M42" s="39">
        <v>12</v>
      </c>
      <c r="N42" s="39">
        <v>5</v>
      </c>
      <c r="O42" s="39">
        <v>117</v>
      </c>
      <c r="P42" s="65">
        <v>101</v>
      </c>
      <c r="Q42" s="65">
        <v>45</v>
      </c>
      <c r="R42" s="65">
        <v>11</v>
      </c>
      <c r="S42" s="65">
        <v>2</v>
      </c>
      <c r="T42" s="65">
        <v>2</v>
      </c>
      <c r="U42" s="65">
        <v>0</v>
      </c>
      <c r="V42" s="65">
        <v>2</v>
      </c>
      <c r="W42" s="65">
        <v>40</v>
      </c>
      <c r="X42" s="65">
        <v>1</v>
      </c>
      <c r="Y42" s="43">
        <v>100</v>
      </c>
    </row>
    <row r="43" spans="1:25" ht="15.75" customHeight="1">
      <c r="A43" s="192" t="s">
        <v>10</v>
      </c>
      <c r="B43" s="123" t="s">
        <v>689</v>
      </c>
      <c r="C43" s="61">
        <v>679</v>
      </c>
      <c r="D43" s="61">
        <v>577</v>
      </c>
      <c r="E43" s="61">
        <v>9</v>
      </c>
      <c r="F43" s="61">
        <v>6</v>
      </c>
      <c r="G43" s="61">
        <v>0</v>
      </c>
      <c r="H43" s="61">
        <v>0</v>
      </c>
      <c r="I43" s="61">
        <v>0</v>
      </c>
      <c r="J43" s="61">
        <v>0</v>
      </c>
      <c r="K43" s="61">
        <v>10</v>
      </c>
      <c r="L43" s="61">
        <v>0</v>
      </c>
      <c r="M43" s="61">
        <v>8</v>
      </c>
      <c r="N43" s="61">
        <v>2</v>
      </c>
      <c r="O43" s="61">
        <v>67</v>
      </c>
      <c r="P43" s="66">
        <v>55</v>
      </c>
      <c r="Q43" s="66">
        <v>21</v>
      </c>
      <c r="R43" s="66">
        <v>5</v>
      </c>
      <c r="S43" s="66">
        <v>1</v>
      </c>
      <c r="T43" s="66">
        <v>1</v>
      </c>
      <c r="U43" s="66">
        <v>0</v>
      </c>
      <c r="V43" s="66">
        <v>1</v>
      </c>
      <c r="W43" s="66">
        <v>27</v>
      </c>
      <c r="X43" s="66">
        <v>0</v>
      </c>
      <c r="Y43" s="62">
        <v>0</v>
      </c>
    </row>
    <row r="44" spans="1:25" ht="15.75" customHeight="1">
      <c r="A44" s="226"/>
      <c r="B44" s="124" t="s">
        <v>690</v>
      </c>
      <c r="C44" s="63">
        <v>586</v>
      </c>
      <c r="D44" s="63">
        <v>510</v>
      </c>
      <c r="E44" s="63">
        <v>8</v>
      </c>
      <c r="F44" s="63">
        <v>4</v>
      </c>
      <c r="G44" s="63">
        <v>0</v>
      </c>
      <c r="H44" s="63">
        <v>0</v>
      </c>
      <c r="I44" s="63">
        <v>1</v>
      </c>
      <c r="J44" s="63">
        <v>0</v>
      </c>
      <c r="K44" s="63">
        <v>6</v>
      </c>
      <c r="L44" s="63">
        <v>0</v>
      </c>
      <c r="M44" s="63">
        <v>4</v>
      </c>
      <c r="N44" s="63">
        <v>3</v>
      </c>
      <c r="O44" s="63">
        <v>50</v>
      </c>
      <c r="P44" s="67">
        <v>46</v>
      </c>
      <c r="Q44" s="67">
        <v>24</v>
      </c>
      <c r="R44" s="67">
        <v>6</v>
      </c>
      <c r="S44" s="67">
        <v>1</v>
      </c>
      <c r="T44" s="67">
        <v>1</v>
      </c>
      <c r="U44" s="67">
        <v>0</v>
      </c>
      <c r="V44" s="67">
        <v>1</v>
      </c>
      <c r="W44" s="67">
        <v>13</v>
      </c>
      <c r="X44" s="67">
        <v>1</v>
      </c>
      <c r="Y44" s="64">
        <v>0</v>
      </c>
    </row>
    <row r="45" spans="1:25" ht="15.75" customHeight="1">
      <c r="A45" s="117" t="s">
        <v>645</v>
      </c>
      <c r="B45" s="35" t="s">
        <v>688</v>
      </c>
      <c r="C45" s="39">
        <v>1485</v>
      </c>
      <c r="D45" s="39">
        <v>1383</v>
      </c>
      <c r="E45" s="39">
        <v>1</v>
      </c>
      <c r="F45" s="39">
        <v>0</v>
      </c>
      <c r="G45" s="39">
        <v>0</v>
      </c>
      <c r="H45" s="39">
        <v>1</v>
      </c>
      <c r="I45" s="39">
        <v>2</v>
      </c>
      <c r="J45" s="39">
        <v>0</v>
      </c>
      <c r="K45" s="39">
        <v>13</v>
      </c>
      <c r="L45" s="39">
        <v>0</v>
      </c>
      <c r="M45" s="39">
        <v>40</v>
      </c>
      <c r="N45" s="39">
        <v>3</v>
      </c>
      <c r="O45" s="39">
        <v>42</v>
      </c>
      <c r="P45" s="65">
        <v>20</v>
      </c>
      <c r="Q45" s="65">
        <v>11</v>
      </c>
      <c r="R45" s="65">
        <v>3</v>
      </c>
      <c r="S45" s="65">
        <v>0</v>
      </c>
      <c r="T45" s="65">
        <v>0</v>
      </c>
      <c r="U45" s="65">
        <v>0</v>
      </c>
      <c r="V45" s="65">
        <v>1</v>
      </c>
      <c r="W45" s="65">
        <v>5</v>
      </c>
      <c r="X45" s="65">
        <v>0</v>
      </c>
      <c r="Y45" s="43">
        <v>19</v>
      </c>
    </row>
    <row r="46" spans="1:25" ht="15.75" customHeight="1">
      <c r="A46" s="192" t="s">
        <v>11</v>
      </c>
      <c r="B46" s="123" t="s">
        <v>689</v>
      </c>
      <c r="C46" s="61">
        <v>662</v>
      </c>
      <c r="D46" s="61">
        <v>605</v>
      </c>
      <c r="E46" s="61">
        <v>0</v>
      </c>
      <c r="F46" s="61">
        <v>0</v>
      </c>
      <c r="G46" s="61">
        <v>0</v>
      </c>
      <c r="H46" s="61">
        <v>0</v>
      </c>
      <c r="I46" s="61">
        <v>1</v>
      </c>
      <c r="J46" s="61">
        <v>0</v>
      </c>
      <c r="K46" s="61">
        <v>6</v>
      </c>
      <c r="L46" s="61">
        <v>0</v>
      </c>
      <c r="M46" s="61">
        <v>33</v>
      </c>
      <c r="N46" s="61">
        <v>3</v>
      </c>
      <c r="O46" s="61">
        <v>14</v>
      </c>
      <c r="P46" s="66">
        <v>8</v>
      </c>
      <c r="Q46" s="66">
        <v>3</v>
      </c>
      <c r="R46" s="66">
        <v>1</v>
      </c>
      <c r="S46" s="66">
        <v>0</v>
      </c>
      <c r="T46" s="66">
        <v>0</v>
      </c>
      <c r="U46" s="66">
        <v>0</v>
      </c>
      <c r="V46" s="66">
        <v>1</v>
      </c>
      <c r="W46" s="66">
        <v>3</v>
      </c>
      <c r="X46" s="66">
        <v>0</v>
      </c>
      <c r="Y46" s="62">
        <v>0</v>
      </c>
    </row>
    <row r="47" spans="1:25" ht="15.75" customHeight="1">
      <c r="A47" s="226"/>
      <c r="B47" s="124" t="s">
        <v>690</v>
      </c>
      <c r="C47" s="63">
        <v>823</v>
      </c>
      <c r="D47" s="63">
        <v>778</v>
      </c>
      <c r="E47" s="63">
        <v>1</v>
      </c>
      <c r="F47" s="63">
        <v>0</v>
      </c>
      <c r="G47" s="63">
        <v>0</v>
      </c>
      <c r="H47" s="63">
        <v>1</v>
      </c>
      <c r="I47" s="63">
        <v>1</v>
      </c>
      <c r="J47" s="63">
        <v>0</v>
      </c>
      <c r="K47" s="63">
        <v>7</v>
      </c>
      <c r="L47" s="63">
        <v>0</v>
      </c>
      <c r="M47" s="63">
        <v>7</v>
      </c>
      <c r="N47" s="63">
        <v>0</v>
      </c>
      <c r="O47" s="63">
        <v>28</v>
      </c>
      <c r="P47" s="67">
        <v>12</v>
      </c>
      <c r="Q47" s="67">
        <v>8</v>
      </c>
      <c r="R47" s="67">
        <v>2</v>
      </c>
      <c r="S47" s="67">
        <v>0</v>
      </c>
      <c r="T47" s="67">
        <v>0</v>
      </c>
      <c r="U47" s="67">
        <v>0</v>
      </c>
      <c r="V47" s="67">
        <v>0</v>
      </c>
      <c r="W47" s="67">
        <v>2</v>
      </c>
      <c r="X47" s="67">
        <v>0</v>
      </c>
      <c r="Y47" s="64">
        <v>0</v>
      </c>
    </row>
    <row r="48" spans="1:25" ht="15.75" customHeight="1">
      <c r="A48" s="117" t="s">
        <v>646</v>
      </c>
      <c r="B48" s="35" t="s">
        <v>688</v>
      </c>
      <c r="C48" s="39">
        <v>2424</v>
      </c>
      <c r="D48" s="39">
        <v>1939</v>
      </c>
      <c r="E48" s="39">
        <v>159</v>
      </c>
      <c r="F48" s="39">
        <v>25</v>
      </c>
      <c r="G48" s="39">
        <v>0</v>
      </c>
      <c r="H48" s="39">
        <v>7</v>
      </c>
      <c r="I48" s="39">
        <v>2</v>
      </c>
      <c r="J48" s="39">
        <v>0</v>
      </c>
      <c r="K48" s="39">
        <v>42</v>
      </c>
      <c r="L48" s="39">
        <v>13</v>
      </c>
      <c r="M48" s="39">
        <v>23</v>
      </c>
      <c r="N48" s="39">
        <v>20</v>
      </c>
      <c r="O48" s="39">
        <v>194</v>
      </c>
      <c r="P48" s="65">
        <v>83</v>
      </c>
      <c r="Q48" s="65">
        <v>45</v>
      </c>
      <c r="R48" s="65">
        <v>10</v>
      </c>
      <c r="S48" s="65">
        <v>8</v>
      </c>
      <c r="T48" s="65">
        <v>8</v>
      </c>
      <c r="U48" s="65">
        <v>0</v>
      </c>
      <c r="V48" s="65">
        <v>0</v>
      </c>
      <c r="W48" s="65">
        <v>20</v>
      </c>
      <c r="X48" s="65">
        <v>0</v>
      </c>
      <c r="Y48" s="43">
        <v>77</v>
      </c>
    </row>
    <row r="49" spans="1:25" ht="15.75" customHeight="1">
      <c r="A49" s="192" t="s">
        <v>12</v>
      </c>
      <c r="B49" s="123" t="s">
        <v>689</v>
      </c>
      <c r="C49" s="61">
        <v>1689</v>
      </c>
      <c r="D49" s="61">
        <v>1331</v>
      </c>
      <c r="E49" s="61">
        <v>106</v>
      </c>
      <c r="F49" s="61">
        <v>23</v>
      </c>
      <c r="G49" s="61">
        <v>0</v>
      </c>
      <c r="H49" s="61">
        <v>5</v>
      </c>
      <c r="I49" s="61">
        <v>1</v>
      </c>
      <c r="J49" s="61">
        <v>0</v>
      </c>
      <c r="K49" s="61">
        <v>30</v>
      </c>
      <c r="L49" s="61">
        <v>12</v>
      </c>
      <c r="M49" s="61">
        <v>20</v>
      </c>
      <c r="N49" s="61">
        <v>12</v>
      </c>
      <c r="O49" s="61">
        <v>149</v>
      </c>
      <c r="P49" s="66">
        <v>49</v>
      </c>
      <c r="Q49" s="66">
        <v>25</v>
      </c>
      <c r="R49" s="66">
        <v>6</v>
      </c>
      <c r="S49" s="66">
        <v>4</v>
      </c>
      <c r="T49" s="66">
        <v>4</v>
      </c>
      <c r="U49" s="66">
        <v>0</v>
      </c>
      <c r="V49" s="66">
        <v>0</v>
      </c>
      <c r="W49" s="66">
        <v>14</v>
      </c>
      <c r="X49" s="66">
        <v>0</v>
      </c>
      <c r="Y49" s="62">
        <v>0</v>
      </c>
    </row>
    <row r="50" spans="1:25" ht="15.75" customHeight="1">
      <c r="A50" s="226"/>
      <c r="B50" s="124" t="s">
        <v>690</v>
      </c>
      <c r="C50" s="63">
        <v>735</v>
      </c>
      <c r="D50" s="63">
        <v>608</v>
      </c>
      <c r="E50" s="63">
        <v>53</v>
      </c>
      <c r="F50" s="63">
        <v>2</v>
      </c>
      <c r="G50" s="63">
        <v>0</v>
      </c>
      <c r="H50" s="63">
        <v>2</v>
      </c>
      <c r="I50" s="63">
        <v>1</v>
      </c>
      <c r="J50" s="63">
        <v>0</v>
      </c>
      <c r="K50" s="63">
        <v>12</v>
      </c>
      <c r="L50" s="63">
        <v>1</v>
      </c>
      <c r="M50" s="63">
        <v>3</v>
      </c>
      <c r="N50" s="63">
        <v>8</v>
      </c>
      <c r="O50" s="63">
        <v>45</v>
      </c>
      <c r="P50" s="67">
        <v>34</v>
      </c>
      <c r="Q50" s="67">
        <v>20</v>
      </c>
      <c r="R50" s="67">
        <v>4</v>
      </c>
      <c r="S50" s="67">
        <v>4</v>
      </c>
      <c r="T50" s="67">
        <v>4</v>
      </c>
      <c r="U50" s="67">
        <v>0</v>
      </c>
      <c r="V50" s="67">
        <v>0</v>
      </c>
      <c r="W50" s="67">
        <v>6</v>
      </c>
      <c r="X50" s="67">
        <v>0</v>
      </c>
      <c r="Y50" s="64">
        <v>0</v>
      </c>
    </row>
    <row r="51" spans="1:25" s="11" customFormat="1" ht="15.75" customHeight="1">
      <c r="A51" s="117" t="s">
        <v>647</v>
      </c>
      <c r="B51" s="35" t="s">
        <v>688</v>
      </c>
      <c r="C51" s="39">
        <v>1387</v>
      </c>
      <c r="D51" s="39">
        <v>1257</v>
      </c>
      <c r="E51" s="39">
        <v>11</v>
      </c>
      <c r="F51" s="39">
        <v>5</v>
      </c>
      <c r="G51" s="39">
        <v>0</v>
      </c>
      <c r="H51" s="39">
        <v>2</v>
      </c>
      <c r="I51" s="39">
        <v>1</v>
      </c>
      <c r="J51" s="39">
        <v>0</v>
      </c>
      <c r="K51" s="39">
        <v>3</v>
      </c>
      <c r="L51" s="39">
        <v>2</v>
      </c>
      <c r="M51" s="39">
        <v>41</v>
      </c>
      <c r="N51" s="39">
        <v>6</v>
      </c>
      <c r="O51" s="39">
        <v>59</v>
      </c>
      <c r="P51" s="65">
        <v>39</v>
      </c>
      <c r="Q51" s="65">
        <v>21</v>
      </c>
      <c r="R51" s="65">
        <v>5</v>
      </c>
      <c r="S51" s="65">
        <v>6</v>
      </c>
      <c r="T51" s="65">
        <v>6</v>
      </c>
      <c r="U51" s="65">
        <v>0</v>
      </c>
      <c r="V51" s="65">
        <v>0</v>
      </c>
      <c r="W51" s="65">
        <v>7</v>
      </c>
      <c r="X51" s="65">
        <v>0</v>
      </c>
      <c r="Y51" s="43">
        <v>36</v>
      </c>
    </row>
    <row r="52" spans="1:25" ht="15.75" customHeight="1">
      <c r="A52" s="192" t="s">
        <v>13</v>
      </c>
      <c r="B52" s="123" t="s">
        <v>689</v>
      </c>
      <c r="C52" s="61">
        <v>1054</v>
      </c>
      <c r="D52" s="61">
        <v>947</v>
      </c>
      <c r="E52" s="61">
        <v>10</v>
      </c>
      <c r="F52" s="61">
        <v>5</v>
      </c>
      <c r="G52" s="61">
        <v>0</v>
      </c>
      <c r="H52" s="61">
        <v>0</v>
      </c>
      <c r="I52" s="61">
        <v>1</v>
      </c>
      <c r="J52" s="61">
        <v>0</v>
      </c>
      <c r="K52" s="61">
        <v>2</v>
      </c>
      <c r="L52" s="61">
        <v>0</v>
      </c>
      <c r="M52" s="61">
        <v>35</v>
      </c>
      <c r="N52" s="61">
        <v>6</v>
      </c>
      <c r="O52" s="61">
        <v>48</v>
      </c>
      <c r="P52" s="66">
        <v>23</v>
      </c>
      <c r="Q52" s="66">
        <v>11</v>
      </c>
      <c r="R52" s="66">
        <v>5</v>
      </c>
      <c r="S52" s="66">
        <v>2</v>
      </c>
      <c r="T52" s="66">
        <v>2</v>
      </c>
      <c r="U52" s="66">
        <v>0</v>
      </c>
      <c r="V52" s="66">
        <v>0</v>
      </c>
      <c r="W52" s="66">
        <v>5</v>
      </c>
      <c r="X52" s="66">
        <v>0</v>
      </c>
      <c r="Y52" s="62">
        <v>0</v>
      </c>
    </row>
    <row r="53" spans="1:25" ht="15.75" customHeight="1">
      <c r="A53" s="226"/>
      <c r="B53" s="124" t="s">
        <v>690</v>
      </c>
      <c r="C53" s="63">
        <v>333</v>
      </c>
      <c r="D53" s="63">
        <v>310</v>
      </c>
      <c r="E53" s="63">
        <v>1</v>
      </c>
      <c r="F53" s="63">
        <v>0</v>
      </c>
      <c r="G53" s="63">
        <v>0</v>
      </c>
      <c r="H53" s="63">
        <v>2</v>
      </c>
      <c r="I53" s="63">
        <v>0</v>
      </c>
      <c r="J53" s="63">
        <v>0</v>
      </c>
      <c r="K53" s="63">
        <v>1</v>
      </c>
      <c r="L53" s="63">
        <v>2</v>
      </c>
      <c r="M53" s="63">
        <v>6</v>
      </c>
      <c r="N53" s="63">
        <v>0</v>
      </c>
      <c r="O53" s="63">
        <v>11</v>
      </c>
      <c r="P53" s="67">
        <v>16</v>
      </c>
      <c r="Q53" s="67">
        <v>10</v>
      </c>
      <c r="R53" s="67">
        <v>0</v>
      </c>
      <c r="S53" s="67">
        <v>4</v>
      </c>
      <c r="T53" s="67">
        <v>4</v>
      </c>
      <c r="U53" s="67">
        <v>0</v>
      </c>
      <c r="V53" s="67">
        <v>0</v>
      </c>
      <c r="W53" s="67">
        <v>2</v>
      </c>
      <c r="X53" s="67">
        <v>0</v>
      </c>
      <c r="Y53" s="64">
        <v>0</v>
      </c>
    </row>
    <row r="54" spans="1:25" ht="15.75" customHeight="1">
      <c r="A54" s="117" t="s">
        <v>648</v>
      </c>
      <c r="B54" s="35" t="s">
        <v>688</v>
      </c>
      <c r="C54" s="39">
        <v>782</v>
      </c>
      <c r="D54" s="39">
        <v>758</v>
      </c>
      <c r="E54" s="39">
        <v>6</v>
      </c>
      <c r="F54" s="39">
        <v>3</v>
      </c>
      <c r="G54" s="39">
        <v>0</v>
      </c>
      <c r="H54" s="39">
        <v>5</v>
      </c>
      <c r="I54" s="39">
        <v>0</v>
      </c>
      <c r="J54" s="39">
        <v>0</v>
      </c>
      <c r="K54" s="39">
        <v>1</v>
      </c>
      <c r="L54" s="39">
        <v>0</v>
      </c>
      <c r="M54" s="39">
        <v>1</v>
      </c>
      <c r="N54" s="39">
        <v>0</v>
      </c>
      <c r="O54" s="39">
        <v>8</v>
      </c>
      <c r="P54" s="65">
        <v>71</v>
      </c>
      <c r="Q54" s="65">
        <v>23</v>
      </c>
      <c r="R54" s="65">
        <v>6</v>
      </c>
      <c r="S54" s="65">
        <v>6</v>
      </c>
      <c r="T54" s="65">
        <v>6</v>
      </c>
      <c r="U54" s="65">
        <v>0</v>
      </c>
      <c r="V54" s="65">
        <v>0</v>
      </c>
      <c r="W54" s="65">
        <v>16</v>
      </c>
      <c r="X54" s="65">
        <v>20</v>
      </c>
      <c r="Y54" s="43">
        <v>60</v>
      </c>
    </row>
    <row r="55" spans="1:25" ht="15.75" customHeight="1">
      <c r="A55" s="192" t="s">
        <v>14</v>
      </c>
      <c r="B55" s="123" t="s">
        <v>689</v>
      </c>
      <c r="C55" s="61">
        <v>444</v>
      </c>
      <c r="D55" s="61">
        <v>430</v>
      </c>
      <c r="E55" s="61">
        <v>1</v>
      </c>
      <c r="F55" s="61">
        <v>1</v>
      </c>
      <c r="G55" s="61">
        <v>0</v>
      </c>
      <c r="H55" s="61">
        <v>4</v>
      </c>
      <c r="I55" s="61">
        <v>0</v>
      </c>
      <c r="J55" s="61">
        <v>0</v>
      </c>
      <c r="K55" s="61">
        <v>1</v>
      </c>
      <c r="L55" s="61">
        <v>0</v>
      </c>
      <c r="M55" s="61">
        <v>1</v>
      </c>
      <c r="N55" s="61">
        <v>0</v>
      </c>
      <c r="O55" s="61">
        <v>6</v>
      </c>
      <c r="P55" s="66">
        <v>31</v>
      </c>
      <c r="Q55" s="66">
        <v>4</v>
      </c>
      <c r="R55" s="66">
        <v>5</v>
      </c>
      <c r="S55" s="66">
        <v>1</v>
      </c>
      <c r="T55" s="66">
        <v>1</v>
      </c>
      <c r="U55" s="66">
        <v>0</v>
      </c>
      <c r="V55" s="66">
        <v>0</v>
      </c>
      <c r="W55" s="66">
        <v>11</v>
      </c>
      <c r="X55" s="66">
        <v>10</v>
      </c>
      <c r="Y55" s="62">
        <v>0</v>
      </c>
    </row>
    <row r="56" spans="1:25" ht="15.75" customHeight="1">
      <c r="A56" s="226"/>
      <c r="B56" s="124" t="s">
        <v>690</v>
      </c>
      <c r="C56" s="63">
        <v>338</v>
      </c>
      <c r="D56" s="63">
        <v>328</v>
      </c>
      <c r="E56" s="63">
        <v>5</v>
      </c>
      <c r="F56" s="63">
        <v>2</v>
      </c>
      <c r="G56" s="63">
        <v>0</v>
      </c>
      <c r="H56" s="63">
        <v>1</v>
      </c>
      <c r="I56" s="63">
        <v>0</v>
      </c>
      <c r="J56" s="63">
        <v>0</v>
      </c>
      <c r="K56" s="63">
        <v>0</v>
      </c>
      <c r="L56" s="63">
        <v>0</v>
      </c>
      <c r="M56" s="63">
        <v>0</v>
      </c>
      <c r="N56" s="63">
        <v>0</v>
      </c>
      <c r="O56" s="63">
        <v>2</v>
      </c>
      <c r="P56" s="67">
        <v>40</v>
      </c>
      <c r="Q56" s="67">
        <v>19</v>
      </c>
      <c r="R56" s="67">
        <v>1</v>
      </c>
      <c r="S56" s="67">
        <v>5</v>
      </c>
      <c r="T56" s="67">
        <v>5</v>
      </c>
      <c r="U56" s="67">
        <v>0</v>
      </c>
      <c r="V56" s="67">
        <v>0</v>
      </c>
      <c r="W56" s="67">
        <v>5</v>
      </c>
      <c r="X56" s="67">
        <v>10</v>
      </c>
      <c r="Y56" s="64">
        <v>0</v>
      </c>
    </row>
    <row r="57" spans="1:25" ht="15.75" customHeight="1">
      <c r="A57" s="117" t="s">
        <v>649</v>
      </c>
      <c r="B57" s="35" t="s">
        <v>688</v>
      </c>
      <c r="C57" s="39">
        <v>86</v>
      </c>
      <c r="D57" s="39">
        <v>84</v>
      </c>
      <c r="E57" s="39">
        <v>0</v>
      </c>
      <c r="F57" s="39">
        <v>1</v>
      </c>
      <c r="G57" s="39">
        <v>0</v>
      </c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1</v>
      </c>
      <c r="P57" s="65">
        <v>17</v>
      </c>
      <c r="Q57" s="65">
        <v>4</v>
      </c>
      <c r="R57" s="65">
        <v>1</v>
      </c>
      <c r="S57" s="65">
        <v>12</v>
      </c>
      <c r="T57" s="65">
        <v>5</v>
      </c>
      <c r="U57" s="65">
        <v>7</v>
      </c>
      <c r="V57" s="65">
        <v>0</v>
      </c>
      <c r="W57" s="65">
        <v>0</v>
      </c>
      <c r="X57" s="65">
        <v>0</v>
      </c>
      <c r="Y57" s="43">
        <v>13</v>
      </c>
    </row>
    <row r="58" spans="1:25" ht="15.75" customHeight="1">
      <c r="A58" s="192" t="s">
        <v>15</v>
      </c>
      <c r="B58" s="123" t="s">
        <v>689</v>
      </c>
      <c r="C58" s="61">
        <v>20</v>
      </c>
      <c r="D58" s="61">
        <v>18</v>
      </c>
      <c r="E58" s="61">
        <v>0</v>
      </c>
      <c r="F58" s="61">
        <v>1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  <c r="L58" s="61">
        <v>0</v>
      </c>
      <c r="M58" s="61">
        <v>0</v>
      </c>
      <c r="N58" s="61">
        <v>0</v>
      </c>
      <c r="O58" s="61">
        <v>1</v>
      </c>
      <c r="P58" s="66">
        <v>5</v>
      </c>
      <c r="Q58" s="66">
        <v>1</v>
      </c>
      <c r="R58" s="66">
        <v>1</v>
      </c>
      <c r="S58" s="66">
        <v>3</v>
      </c>
      <c r="T58" s="66">
        <v>1</v>
      </c>
      <c r="U58" s="66">
        <v>2</v>
      </c>
      <c r="V58" s="66">
        <v>0</v>
      </c>
      <c r="W58" s="66">
        <v>0</v>
      </c>
      <c r="X58" s="66">
        <v>0</v>
      </c>
      <c r="Y58" s="62">
        <v>0</v>
      </c>
    </row>
    <row r="59" spans="1:25" ht="15.75" customHeight="1">
      <c r="A59" s="226"/>
      <c r="B59" s="124" t="s">
        <v>690</v>
      </c>
      <c r="C59" s="63">
        <v>66</v>
      </c>
      <c r="D59" s="63">
        <v>66</v>
      </c>
      <c r="E59" s="63">
        <v>0</v>
      </c>
      <c r="F59" s="63">
        <v>0</v>
      </c>
      <c r="G59" s="63">
        <v>0</v>
      </c>
      <c r="H59" s="63">
        <v>0</v>
      </c>
      <c r="I59" s="63">
        <v>0</v>
      </c>
      <c r="J59" s="63">
        <v>0</v>
      </c>
      <c r="K59" s="63">
        <v>0</v>
      </c>
      <c r="L59" s="63">
        <v>0</v>
      </c>
      <c r="M59" s="63">
        <v>0</v>
      </c>
      <c r="N59" s="63">
        <v>0</v>
      </c>
      <c r="O59" s="63">
        <v>0</v>
      </c>
      <c r="P59" s="67">
        <v>12</v>
      </c>
      <c r="Q59" s="67">
        <v>3</v>
      </c>
      <c r="R59" s="67">
        <v>0</v>
      </c>
      <c r="S59" s="67">
        <v>9</v>
      </c>
      <c r="T59" s="67">
        <v>4</v>
      </c>
      <c r="U59" s="67">
        <v>5</v>
      </c>
      <c r="V59" s="67">
        <v>0</v>
      </c>
      <c r="W59" s="67">
        <v>0</v>
      </c>
      <c r="X59" s="67">
        <v>0</v>
      </c>
      <c r="Y59" s="64">
        <v>0</v>
      </c>
    </row>
    <row r="60" spans="1:25" ht="15.75" customHeight="1">
      <c r="A60" s="117" t="s">
        <v>650</v>
      </c>
      <c r="B60" s="35" t="s">
        <v>688</v>
      </c>
      <c r="C60" s="39">
        <v>1437</v>
      </c>
      <c r="D60" s="39">
        <v>1050</v>
      </c>
      <c r="E60" s="39">
        <v>47</v>
      </c>
      <c r="F60" s="39">
        <v>119</v>
      </c>
      <c r="G60" s="39">
        <v>0</v>
      </c>
      <c r="H60" s="39">
        <v>2</v>
      </c>
      <c r="I60" s="39">
        <v>2</v>
      </c>
      <c r="J60" s="39">
        <v>0</v>
      </c>
      <c r="K60" s="39">
        <v>52</v>
      </c>
      <c r="L60" s="39">
        <v>0</v>
      </c>
      <c r="M60" s="39">
        <v>41</v>
      </c>
      <c r="N60" s="39">
        <v>8</v>
      </c>
      <c r="O60" s="39">
        <v>116</v>
      </c>
      <c r="P60" s="65">
        <v>41</v>
      </c>
      <c r="Q60" s="65">
        <v>8</v>
      </c>
      <c r="R60" s="65">
        <v>6</v>
      </c>
      <c r="S60" s="65">
        <v>4</v>
      </c>
      <c r="T60" s="65">
        <v>4</v>
      </c>
      <c r="U60" s="65">
        <v>0</v>
      </c>
      <c r="V60" s="65">
        <v>0</v>
      </c>
      <c r="W60" s="65">
        <v>23</v>
      </c>
      <c r="X60" s="65">
        <v>0</v>
      </c>
      <c r="Y60" s="43">
        <v>40</v>
      </c>
    </row>
    <row r="61" spans="1:25" ht="15.75" customHeight="1">
      <c r="A61" s="192" t="s">
        <v>16</v>
      </c>
      <c r="B61" s="123" t="s">
        <v>689</v>
      </c>
      <c r="C61" s="61">
        <v>1148</v>
      </c>
      <c r="D61" s="61">
        <v>830</v>
      </c>
      <c r="E61" s="61">
        <v>38</v>
      </c>
      <c r="F61" s="61">
        <v>96</v>
      </c>
      <c r="G61" s="61">
        <v>0</v>
      </c>
      <c r="H61" s="61">
        <v>2</v>
      </c>
      <c r="I61" s="61">
        <v>2</v>
      </c>
      <c r="J61" s="61">
        <v>0</v>
      </c>
      <c r="K61" s="61">
        <v>49</v>
      </c>
      <c r="L61" s="61">
        <v>0</v>
      </c>
      <c r="M61" s="61">
        <v>29</v>
      </c>
      <c r="N61" s="61">
        <v>6</v>
      </c>
      <c r="O61" s="61">
        <v>96</v>
      </c>
      <c r="P61" s="66">
        <v>29</v>
      </c>
      <c r="Q61" s="66">
        <v>4</v>
      </c>
      <c r="R61" s="66">
        <v>5</v>
      </c>
      <c r="S61" s="66">
        <v>1</v>
      </c>
      <c r="T61" s="66">
        <v>1</v>
      </c>
      <c r="U61" s="66">
        <v>0</v>
      </c>
      <c r="V61" s="66">
        <v>0</v>
      </c>
      <c r="W61" s="66">
        <v>19</v>
      </c>
      <c r="X61" s="66">
        <v>0</v>
      </c>
      <c r="Y61" s="62">
        <v>0</v>
      </c>
    </row>
    <row r="62" spans="1:25" ht="15.75" customHeight="1">
      <c r="A62" s="226"/>
      <c r="B62" s="124" t="s">
        <v>690</v>
      </c>
      <c r="C62" s="63">
        <v>289</v>
      </c>
      <c r="D62" s="63">
        <v>220</v>
      </c>
      <c r="E62" s="63">
        <v>9</v>
      </c>
      <c r="F62" s="63">
        <v>23</v>
      </c>
      <c r="G62" s="63">
        <v>0</v>
      </c>
      <c r="H62" s="63">
        <v>0</v>
      </c>
      <c r="I62" s="63">
        <v>0</v>
      </c>
      <c r="J62" s="63">
        <v>0</v>
      </c>
      <c r="K62" s="63">
        <v>3</v>
      </c>
      <c r="L62" s="63">
        <v>0</v>
      </c>
      <c r="M62" s="63">
        <v>12</v>
      </c>
      <c r="N62" s="63">
        <v>2</v>
      </c>
      <c r="O62" s="63">
        <v>20</v>
      </c>
      <c r="P62" s="67">
        <v>12</v>
      </c>
      <c r="Q62" s="67">
        <v>4</v>
      </c>
      <c r="R62" s="67">
        <v>1</v>
      </c>
      <c r="S62" s="67">
        <v>3</v>
      </c>
      <c r="T62" s="67">
        <v>3</v>
      </c>
      <c r="U62" s="67">
        <v>0</v>
      </c>
      <c r="V62" s="67">
        <v>0</v>
      </c>
      <c r="W62" s="67">
        <v>4</v>
      </c>
      <c r="X62" s="67">
        <v>0</v>
      </c>
      <c r="Y62" s="64">
        <v>0</v>
      </c>
    </row>
    <row r="63" spans="1:25" ht="15.75" customHeight="1">
      <c r="A63" s="117" t="s">
        <v>651</v>
      </c>
      <c r="B63" s="35" t="s">
        <v>688</v>
      </c>
      <c r="C63" s="39">
        <v>824</v>
      </c>
      <c r="D63" s="39">
        <v>748</v>
      </c>
      <c r="E63" s="39">
        <v>4</v>
      </c>
      <c r="F63" s="39">
        <v>16</v>
      </c>
      <c r="G63" s="39">
        <v>0</v>
      </c>
      <c r="H63" s="39">
        <v>0</v>
      </c>
      <c r="I63" s="39">
        <v>1</v>
      </c>
      <c r="J63" s="39">
        <v>0</v>
      </c>
      <c r="K63" s="39">
        <v>3</v>
      </c>
      <c r="L63" s="39">
        <v>0</v>
      </c>
      <c r="M63" s="39">
        <v>0</v>
      </c>
      <c r="N63" s="39">
        <v>7</v>
      </c>
      <c r="O63" s="39">
        <v>45</v>
      </c>
      <c r="P63" s="65">
        <v>75</v>
      </c>
      <c r="Q63" s="65">
        <v>21</v>
      </c>
      <c r="R63" s="65">
        <v>9</v>
      </c>
      <c r="S63" s="65">
        <v>2</v>
      </c>
      <c r="T63" s="65">
        <v>2</v>
      </c>
      <c r="U63" s="65">
        <v>0</v>
      </c>
      <c r="V63" s="65">
        <v>3</v>
      </c>
      <c r="W63" s="65">
        <v>40</v>
      </c>
      <c r="X63" s="65">
        <v>0</v>
      </c>
      <c r="Y63" s="43">
        <v>71</v>
      </c>
    </row>
    <row r="64" spans="1:25" ht="15.75" customHeight="1">
      <c r="A64" s="192" t="s">
        <v>17</v>
      </c>
      <c r="B64" s="123" t="s">
        <v>689</v>
      </c>
      <c r="C64" s="61">
        <v>546</v>
      </c>
      <c r="D64" s="61">
        <v>482</v>
      </c>
      <c r="E64" s="61">
        <v>4</v>
      </c>
      <c r="F64" s="61">
        <v>12</v>
      </c>
      <c r="G64" s="61">
        <v>0</v>
      </c>
      <c r="H64" s="61">
        <v>0</v>
      </c>
      <c r="I64" s="61">
        <v>1</v>
      </c>
      <c r="J64" s="61">
        <v>0</v>
      </c>
      <c r="K64" s="61">
        <v>1</v>
      </c>
      <c r="L64" s="61">
        <v>0</v>
      </c>
      <c r="M64" s="61">
        <v>0</v>
      </c>
      <c r="N64" s="61">
        <v>7</v>
      </c>
      <c r="O64" s="61">
        <v>39</v>
      </c>
      <c r="P64" s="66">
        <v>45</v>
      </c>
      <c r="Q64" s="66">
        <v>8</v>
      </c>
      <c r="R64" s="66">
        <v>6</v>
      </c>
      <c r="S64" s="66">
        <v>1</v>
      </c>
      <c r="T64" s="66">
        <v>1</v>
      </c>
      <c r="U64" s="66">
        <v>0</v>
      </c>
      <c r="V64" s="66">
        <v>1</v>
      </c>
      <c r="W64" s="66">
        <v>29</v>
      </c>
      <c r="X64" s="66">
        <v>0</v>
      </c>
      <c r="Y64" s="62">
        <v>0</v>
      </c>
    </row>
    <row r="65" spans="1:97" ht="15.75" customHeight="1">
      <c r="A65" s="226"/>
      <c r="B65" s="124" t="s">
        <v>690</v>
      </c>
      <c r="C65" s="63">
        <v>278</v>
      </c>
      <c r="D65" s="63">
        <v>266</v>
      </c>
      <c r="E65" s="63">
        <v>0</v>
      </c>
      <c r="F65" s="63">
        <v>4</v>
      </c>
      <c r="G65" s="63">
        <v>0</v>
      </c>
      <c r="H65" s="63">
        <v>0</v>
      </c>
      <c r="I65" s="63">
        <v>0</v>
      </c>
      <c r="J65" s="63">
        <v>0</v>
      </c>
      <c r="K65" s="63">
        <v>2</v>
      </c>
      <c r="L65" s="63">
        <v>0</v>
      </c>
      <c r="M65" s="63">
        <v>0</v>
      </c>
      <c r="N65" s="63">
        <v>0</v>
      </c>
      <c r="O65" s="63">
        <v>6</v>
      </c>
      <c r="P65" s="67">
        <v>30</v>
      </c>
      <c r="Q65" s="67">
        <v>13</v>
      </c>
      <c r="R65" s="67">
        <v>3</v>
      </c>
      <c r="S65" s="67">
        <v>1</v>
      </c>
      <c r="T65" s="67">
        <v>1</v>
      </c>
      <c r="U65" s="67">
        <v>0</v>
      </c>
      <c r="V65" s="67">
        <v>2</v>
      </c>
      <c r="W65" s="67">
        <v>11</v>
      </c>
      <c r="X65" s="67">
        <v>0</v>
      </c>
      <c r="Y65" s="64">
        <v>0</v>
      </c>
    </row>
    <row r="66" spans="1:97" ht="15.75" customHeight="1">
      <c r="A66" s="117" t="s">
        <v>652</v>
      </c>
      <c r="B66" s="35" t="s">
        <v>688</v>
      </c>
      <c r="C66" s="39">
        <v>808</v>
      </c>
      <c r="D66" s="39">
        <v>779</v>
      </c>
      <c r="E66" s="39">
        <v>3</v>
      </c>
      <c r="F66" s="39">
        <v>6</v>
      </c>
      <c r="G66" s="39">
        <v>0</v>
      </c>
      <c r="H66" s="39">
        <v>0</v>
      </c>
      <c r="I66" s="39">
        <v>0</v>
      </c>
      <c r="J66" s="39">
        <v>0</v>
      </c>
      <c r="K66" s="39">
        <v>1</v>
      </c>
      <c r="L66" s="39">
        <v>0</v>
      </c>
      <c r="M66" s="39">
        <v>3</v>
      </c>
      <c r="N66" s="39">
        <v>6</v>
      </c>
      <c r="O66" s="39">
        <v>10</v>
      </c>
      <c r="P66" s="65">
        <v>52</v>
      </c>
      <c r="Q66" s="65">
        <v>23</v>
      </c>
      <c r="R66" s="65">
        <v>9</v>
      </c>
      <c r="S66" s="65">
        <v>1</v>
      </c>
      <c r="T66" s="65">
        <v>1</v>
      </c>
      <c r="U66" s="65">
        <v>0</v>
      </c>
      <c r="V66" s="65">
        <v>0</v>
      </c>
      <c r="W66" s="65">
        <v>19</v>
      </c>
      <c r="X66" s="65">
        <v>0</v>
      </c>
      <c r="Y66" s="43">
        <v>50</v>
      </c>
    </row>
    <row r="67" spans="1:97" ht="15.75" customHeight="1">
      <c r="A67" s="192" t="s">
        <v>18</v>
      </c>
      <c r="B67" s="123" t="s">
        <v>689</v>
      </c>
      <c r="C67" s="61">
        <v>667</v>
      </c>
      <c r="D67" s="61">
        <v>643</v>
      </c>
      <c r="E67" s="61">
        <v>2</v>
      </c>
      <c r="F67" s="61">
        <v>4</v>
      </c>
      <c r="G67" s="61">
        <v>0</v>
      </c>
      <c r="H67" s="61">
        <v>0</v>
      </c>
      <c r="I67" s="61">
        <v>0</v>
      </c>
      <c r="J67" s="61">
        <v>0</v>
      </c>
      <c r="K67" s="61">
        <v>1</v>
      </c>
      <c r="L67" s="61">
        <v>0</v>
      </c>
      <c r="M67" s="61">
        <v>3</v>
      </c>
      <c r="N67" s="61">
        <v>6</v>
      </c>
      <c r="O67" s="61">
        <v>8</v>
      </c>
      <c r="P67" s="66">
        <v>30</v>
      </c>
      <c r="Q67" s="66">
        <v>10</v>
      </c>
      <c r="R67" s="66">
        <v>7</v>
      </c>
      <c r="S67" s="66">
        <v>0</v>
      </c>
      <c r="T67" s="66">
        <v>0</v>
      </c>
      <c r="U67" s="66">
        <v>0</v>
      </c>
      <c r="V67" s="66">
        <v>0</v>
      </c>
      <c r="W67" s="66">
        <v>13</v>
      </c>
      <c r="X67" s="66">
        <v>0</v>
      </c>
      <c r="Y67" s="62">
        <v>0</v>
      </c>
    </row>
    <row r="68" spans="1:97" ht="15.75" customHeight="1">
      <c r="A68" s="226"/>
      <c r="B68" s="124" t="s">
        <v>690</v>
      </c>
      <c r="C68" s="63">
        <v>141</v>
      </c>
      <c r="D68" s="63">
        <v>136</v>
      </c>
      <c r="E68" s="63">
        <v>1</v>
      </c>
      <c r="F68" s="63">
        <v>2</v>
      </c>
      <c r="G68" s="63">
        <v>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3">
        <v>0</v>
      </c>
      <c r="N68" s="63">
        <v>0</v>
      </c>
      <c r="O68" s="63">
        <v>2</v>
      </c>
      <c r="P68" s="67">
        <v>22</v>
      </c>
      <c r="Q68" s="67">
        <v>13</v>
      </c>
      <c r="R68" s="67">
        <v>2</v>
      </c>
      <c r="S68" s="67">
        <v>1</v>
      </c>
      <c r="T68" s="67">
        <v>1</v>
      </c>
      <c r="U68" s="67">
        <v>0</v>
      </c>
      <c r="V68" s="67">
        <v>0</v>
      </c>
      <c r="W68" s="67">
        <v>6</v>
      </c>
      <c r="X68" s="67">
        <v>0</v>
      </c>
      <c r="Y68" s="64">
        <v>0</v>
      </c>
    </row>
    <row r="69" spans="1:97" ht="15.75" customHeight="1">
      <c r="A69" s="117" t="s">
        <v>653</v>
      </c>
      <c r="B69" s="35" t="s">
        <v>688</v>
      </c>
      <c r="C69" s="39">
        <v>90</v>
      </c>
      <c r="D69" s="39">
        <v>87</v>
      </c>
      <c r="E69" s="39">
        <v>2</v>
      </c>
      <c r="F69" s="39">
        <v>0</v>
      </c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1</v>
      </c>
      <c r="P69" s="65">
        <v>15</v>
      </c>
      <c r="Q69" s="65">
        <v>5</v>
      </c>
      <c r="R69" s="65">
        <v>1</v>
      </c>
      <c r="S69" s="65">
        <v>7</v>
      </c>
      <c r="T69" s="65">
        <v>7</v>
      </c>
      <c r="U69" s="65">
        <v>0</v>
      </c>
      <c r="V69" s="65">
        <v>0</v>
      </c>
      <c r="W69" s="65">
        <v>2</v>
      </c>
      <c r="X69" s="65">
        <v>0</v>
      </c>
      <c r="Y69" s="43">
        <v>15</v>
      </c>
    </row>
    <row r="70" spans="1:97" ht="15.75" customHeight="1">
      <c r="A70" s="192" t="s">
        <v>19</v>
      </c>
      <c r="B70" s="123" t="s">
        <v>689</v>
      </c>
      <c r="C70" s="61">
        <v>38</v>
      </c>
      <c r="D70" s="61">
        <v>36</v>
      </c>
      <c r="E70" s="61">
        <v>1</v>
      </c>
      <c r="F70" s="61">
        <v>0</v>
      </c>
      <c r="G70" s="61">
        <v>0</v>
      </c>
      <c r="H70" s="61">
        <v>0</v>
      </c>
      <c r="I70" s="61">
        <v>0</v>
      </c>
      <c r="J70" s="61">
        <v>0</v>
      </c>
      <c r="K70" s="61">
        <v>0</v>
      </c>
      <c r="L70" s="61">
        <v>0</v>
      </c>
      <c r="M70" s="61">
        <v>0</v>
      </c>
      <c r="N70" s="61">
        <v>0</v>
      </c>
      <c r="O70" s="61">
        <v>1</v>
      </c>
      <c r="P70" s="66">
        <v>6</v>
      </c>
      <c r="Q70" s="66">
        <v>2</v>
      </c>
      <c r="R70" s="66">
        <v>0</v>
      </c>
      <c r="S70" s="66">
        <v>4</v>
      </c>
      <c r="T70" s="66">
        <v>4</v>
      </c>
      <c r="U70" s="66">
        <v>0</v>
      </c>
      <c r="V70" s="66">
        <v>0</v>
      </c>
      <c r="W70" s="66">
        <v>0</v>
      </c>
      <c r="X70" s="66">
        <v>0</v>
      </c>
      <c r="Y70" s="62">
        <v>0</v>
      </c>
    </row>
    <row r="71" spans="1:97" ht="15.75" customHeight="1">
      <c r="A71" s="226"/>
      <c r="B71" s="124" t="s">
        <v>690</v>
      </c>
      <c r="C71" s="63">
        <v>52</v>
      </c>
      <c r="D71" s="63">
        <v>51</v>
      </c>
      <c r="E71" s="63">
        <v>1</v>
      </c>
      <c r="F71" s="63">
        <v>0</v>
      </c>
      <c r="G71" s="63">
        <v>0</v>
      </c>
      <c r="H71" s="63">
        <v>0</v>
      </c>
      <c r="I71" s="63">
        <v>0</v>
      </c>
      <c r="J71" s="63">
        <v>0</v>
      </c>
      <c r="K71" s="63">
        <v>0</v>
      </c>
      <c r="L71" s="63">
        <v>0</v>
      </c>
      <c r="M71" s="63">
        <v>0</v>
      </c>
      <c r="N71" s="63">
        <v>0</v>
      </c>
      <c r="O71" s="63">
        <v>0</v>
      </c>
      <c r="P71" s="67">
        <v>9</v>
      </c>
      <c r="Q71" s="67">
        <v>3</v>
      </c>
      <c r="R71" s="67">
        <v>1</v>
      </c>
      <c r="S71" s="67">
        <v>3</v>
      </c>
      <c r="T71" s="67">
        <v>3</v>
      </c>
      <c r="U71" s="67">
        <v>0</v>
      </c>
      <c r="V71" s="67">
        <v>0</v>
      </c>
      <c r="W71" s="67">
        <v>2</v>
      </c>
      <c r="X71" s="67">
        <v>0</v>
      </c>
      <c r="Y71" s="64">
        <v>0</v>
      </c>
    </row>
    <row r="72" spans="1:97" ht="15.75" customHeight="1">
      <c r="A72" s="117" t="s">
        <v>654</v>
      </c>
      <c r="B72" s="35" t="s">
        <v>688</v>
      </c>
      <c r="C72" s="39">
        <v>8</v>
      </c>
      <c r="D72" s="39">
        <v>3</v>
      </c>
      <c r="E72" s="39">
        <v>1</v>
      </c>
      <c r="F72" s="39">
        <v>1</v>
      </c>
      <c r="G72" s="39">
        <v>0</v>
      </c>
      <c r="H72" s="39">
        <v>1</v>
      </c>
      <c r="I72" s="39">
        <v>0</v>
      </c>
      <c r="J72" s="39">
        <v>0</v>
      </c>
      <c r="K72" s="39">
        <v>0</v>
      </c>
      <c r="L72" s="39">
        <v>1</v>
      </c>
      <c r="M72" s="39">
        <v>0</v>
      </c>
      <c r="N72" s="39">
        <v>0</v>
      </c>
      <c r="O72" s="39">
        <v>1</v>
      </c>
      <c r="P72" s="39">
        <v>3</v>
      </c>
      <c r="Q72" s="39">
        <v>0</v>
      </c>
      <c r="R72" s="39">
        <v>0</v>
      </c>
      <c r="S72" s="39">
        <v>3</v>
      </c>
      <c r="T72" s="39">
        <v>3</v>
      </c>
      <c r="U72" s="39">
        <v>0</v>
      </c>
      <c r="V72" s="39">
        <v>0</v>
      </c>
      <c r="W72" s="39">
        <v>0</v>
      </c>
      <c r="X72" s="39">
        <v>0</v>
      </c>
      <c r="Y72" s="43">
        <v>3</v>
      </c>
    </row>
    <row r="73" spans="1:97" ht="15.75" customHeight="1">
      <c r="A73" s="192" t="s">
        <v>20</v>
      </c>
      <c r="B73" s="123" t="s">
        <v>689</v>
      </c>
      <c r="C73" s="61">
        <v>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  <c r="L73" s="61">
        <v>0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0</v>
      </c>
      <c r="S73" s="61">
        <v>0</v>
      </c>
      <c r="T73" s="61">
        <v>0</v>
      </c>
      <c r="U73" s="61">
        <v>0</v>
      </c>
      <c r="V73" s="61">
        <v>0</v>
      </c>
      <c r="W73" s="61">
        <v>0</v>
      </c>
      <c r="X73" s="61">
        <v>0</v>
      </c>
      <c r="Y73" s="62">
        <v>0</v>
      </c>
    </row>
    <row r="74" spans="1:97" ht="15.75" customHeight="1">
      <c r="A74" s="226"/>
      <c r="B74" s="124" t="s">
        <v>690</v>
      </c>
      <c r="C74" s="63">
        <v>8</v>
      </c>
      <c r="D74" s="63">
        <v>3</v>
      </c>
      <c r="E74" s="63">
        <v>1</v>
      </c>
      <c r="F74" s="63">
        <v>1</v>
      </c>
      <c r="G74" s="63">
        <v>0</v>
      </c>
      <c r="H74" s="63">
        <v>1</v>
      </c>
      <c r="I74" s="63">
        <v>0</v>
      </c>
      <c r="J74" s="63">
        <v>0</v>
      </c>
      <c r="K74" s="63">
        <v>0</v>
      </c>
      <c r="L74" s="63">
        <v>1</v>
      </c>
      <c r="M74" s="63">
        <v>0</v>
      </c>
      <c r="N74" s="63">
        <v>0</v>
      </c>
      <c r="O74" s="63">
        <v>1</v>
      </c>
      <c r="P74" s="63">
        <v>3</v>
      </c>
      <c r="Q74" s="63">
        <v>0</v>
      </c>
      <c r="R74" s="63">
        <v>0</v>
      </c>
      <c r="S74" s="63">
        <v>3</v>
      </c>
      <c r="T74" s="63">
        <v>3</v>
      </c>
      <c r="U74" s="63">
        <v>0</v>
      </c>
      <c r="V74" s="63">
        <v>0</v>
      </c>
      <c r="W74" s="63">
        <v>0</v>
      </c>
      <c r="X74" s="63">
        <v>0</v>
      </c>
      <c r="Y74" s="64">
        <v>0</v>
      </c>
    </row>
    <row r="75" spans="1:97" ht="17.25" customHeight="1">
      <c r="A75" s="24" t="s">
        <v>696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S75" s="3"/>
    </row>
    <row r="76" spans="1:97" ht="17.25" customHeight="1">
      <c r="A76" s="127" t="s">
        <v>697</v>
      </c>
      <c r="O76" s="2"/>
      <c r="Y76" s="2"/>
      <c r="AY76" s="3"/>
    </row>
    <row r="77" spans="1:97" ht="17.25" customHeight="1">
      <c r="A77" s="26" t="s">
        <v>39</v>
      </c>
      <c r="O77" s="2"/>
      <c r="Y77" s="2"/>
      <c r="CS77" s="3"/>
    </row>
    <row r="78" spans="1:97" ht="17.25" customHeight="1">
      <c r="O78" s="2"/>
      <c r="Y78" s="2"/>
      <c r="AZ78" s="130"/>
      <c r="CS78" s="3"/>
    </row>
    <row r="79" spans="1:97" ht="17.25" customHeight="1">
      <c r="A79" s="28" t="s">
        <v>698</v>
      </c>
      <c r="O79" s="2"/>
      <c r="Y79" s="2"/>
      <c r="CS79" s="3"/>
    </row>
  </sheetData>
  <mergeCells count="47">
    <mergeCell ref="E4:E5"/>
    <mergeCell ref="F4:F5"/>
    <mergeCell ref="G4:G5"/>
    <mergeCell ref="H4:H5"/>
    <mergeCell ref="C3:O3"/>
    <mergeCell ref="A55:A56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22:A23"/>
    <mergeCell ref="O4:O5"/>
    <mergeCell ref="I4:I5"/>
    <mergeCell ref="J4:J5"/>
    <mergeCell ref="K4:K5"/>
    <mergeCell ref="L4:L5"/>
    <mergeCell ref="A7:A8"/>
    <mergeCell ref="A10:A11"/>
    <mergeCell ref="A13:A14"/>
    <mergeCell ref="A16:A17"/>
    <mergeCell ref="A19:A20"/>
    <mergeCell ref="M4:M5"/>
    <mergeCell ref="N4:N5"/>
    <mergeCell ref="A3:B5"/>
    <mergeCell ref="C4:C5"/>
    <mergeCell ref="D4:D5"/>
    <mergeCell ref="A61:A62"/>
    <mergeCell ref="A64:A65"/>
    <mergeCell ref="A67:A68"/>
    <mergeCell ref="A70:A71"/>
    <mergeCell ref="A73:A74"/>
    <mergeCell ref="P3:X3"/>
    <mergeCell ref="Y3:Y5"/>
    <mergeCell ref="Q4:Q5"/>
    <mergeCell ref="R4:R5"/>
    <mergeCell ref="S4:U4"/>
    <mergeCell ref="W4:W5"/>
    <mergeCell ref="X4:X5"/>
    <mergeCell ref="P4:P5"/>
    <mergeCell ref="V4:V5"/>
  </mergeCells>
  <phoneticPr fontId="4" type="noConversion"/>
  <pageMargins left="0.23622047244094491" right="0.23622047244094491" top="0.5" bottom="0.45" header="0.31496062992125984" footer="0.31496062992125984"/>
  <pageSetup paperSize="9" scale="64" fitToWidth="2" fitToHeight="7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W165"/>
  <sheetViews>
    <sheetView workbookViewId="0">
      <pane xSplit="2" ySplit="5" topLeftCell="C6" activePane="bottomRight" state="frozen"/>
      <selection activeCell="C6" sqref="C6:W74"/>
      <selection pane="topRight" activeCell="C6" sqref="C6:W74"/>
      <selection pane="bottomLeft" activeCell="C6" sqref="C6:W74"/>
      <selection pane="bottomRight" activeCell="C28" sqref="C28"/>
    </sheetView>
  </sheetViews>
  <sheetFormatPr defaultColWidth="12" defaultRowHeight="12"/>
  <cols>
    <col min="1" max="1" width="15.83203125" style="3" customWidth="1"/>
    <col min="2" max="2" width="12.83203125" style="2" customWidth="1"/>
    <col min="3" max="5" width="18.5" style="2" customWidth="1"/>
    <col min="6" max="6" width="20.1640625" style="2" customWidth="1"/>
    <col min="7" max="12" width="18.5" style="2" customWidth="1"/>
    <col min="13" max="13" width="18.5" style="3" customWidth="1"/>
    <col min="14" max="22" width="18.5" style="2" customWidth="1"/>
    <col min="23" max="23" width="18.5" style="3" customWidth="1"/>
    <col min="24" max="256" width="12" style="2"/>
    <col min="257" max="257" width="15.83203125" style="2" customWidth="1"/>
    <col min="258" max="258" width="12.83203125" style="2" customWidth="1"/>
    <col min="259" max="261" width="18.5" style="2" customWidth="1"/>
    <col min="262" max="262" width="20.1640625" style="2" customWidth="1"/>
    <col min="263" max="279" width="18.5" style="2" customWidth="1"/>
    <col min="280" max="512" width="12" style="2"/>
    <col min="513" max="513" width="15.83203125" style="2" customWidth="1"/>
    <col min="514" max="514" width="12.83203125" style="2" customWidth="1"/>
    <col min="515" max="517" width="18.5" style="2" customWidth="1"/>
    <col min="518" max="518" width="20.1640625" style="2" customWidth="1"/>
    <col min="519" max="535" width="18.5" style="2" customWidth="1"/>
    <col min="536" max="768" width="12" style="2"/>
    <col min="769" max="769" width="15.83203125" style="2" customWidth="1"/>
    <col min="770" max="770" width="12.83203125" style="2" customWidth="1"/>
    <col min="771" max="773" width="18.5" style="2" customWidth="1"/>
    <col min="774" max="774" width="20.1640625" style="2" customWidth="1"/>
    <col min="775" max="791" width="18.5" style="2" customWidth="1"/>
    <col min="792" max="1024" width="12" style="2"/>
    <col min="1025" max="1025" width="15.83203125" style="2" customWidth="1"/>
    <col min="1026" max="1026" width="12.83203125" style="2" customWidth="1"/>
    <col min="1027" max="1029" width="18.5" style="2" customWidth="1"/>
    <col min="1030" max="1030" width="20.1640625" style="2" customWidth="1"/>
    <col min="1031" max="1047" width="18.5" style="2" customWidth="1"/>
    <col min="1048" max="1280" width="12" style="2"/>
    <col min="1281" max="1281" width="15.83203125" style="2" customWidth="1"/>
    <col min="1282" max="1282" width="12.83203125" style="2" customWidth="1"/>
    <col min="1283" max="1285" width="18.5" style="2" customWidth="1"/>
    <col min="1286" max="1286" width="20.1640625" style="2" customWidth="1"/>
    <col min="1287" max="1303" width="18.5" style="2" customWidth="1"/>
    <col min="1304" max="1536" width="12" style="2"/>
    <col min="1537" max="1537" width="15.83203125" style="2" customWidth="1"/>
    <col min="1538" max="1538" width="12.83203125" style="2" customWidth="1"/>
    <col min="1539" max="1541" width="18.5" style="2" customWidth="1"/>
    <col min="1542" max="1542" width="20.1640625" style="2" customWidth="1"/>
    <col min="1543" max="1559" width="18.5" style="2" customWidth="1"/>
    <col min="1560" max="1792" width="12" style="2"/>
    <col min="1793" max="1793" width="15.83203125" style="2" customWidth="1"/>
    <col min="1794" max="1794" width="12.83203125" style="2" customWidth="1"/>
    <col min="1795" max="1797" width="18.5" style="2" customWidth="1"/>
    <col min="1798" max="1798" width="20.1640625" style="2" customWidth="1"/>
    <col min="1799" max="1815" width="18.5" style="2" customWidth="1"/>
    <col min="1816" max="2048" width="12" style="2"/>
    <col min="2049" max="2049" width="15.83203125" style="2" customWidth="1"/>
    <col min="2050" max="2050" width="12.83203125" style="2" customWidth="1"/>
    <col min="2051" max="2053" width="18.5" style="2" customWidth="1"/>
    <col min="2054" max="2054" width="20.1640625" style="2" customWidth="1"/>
    <col min="2055" max="2071" width="18.5" style="2" customWidth="1"/>
    <col min="2072" max="2304" width="12" style="2"/>
    <col min="2305" max="2305" width="15.83203125" style="2" customWidth="1"/>
    <col min="2306" max="2306" width="12.83203125" style="2" customWidth="1"/>
    <col min="2307" max="2309" width="18.5" style="2" customWidth="1"/>
    <col min="2310" max="2310" width="20.1640625" style="2" customWidth="1"/>
    <col min="2311" max="2327" width="18.5" style="2" customWidth="1"/>
    <col min="2328" max="2560" width="12" style="2"/>
    <col min="2561" max="2561" width="15.83203125" style="2" customWidth="1"/>
    <col min="2562" max="2562" width="12.83203125" style="2" customWidth="1"/>
    <col min="2563" max="2565" width="18.5" style="2" customWidth="1"/>
    <col min="2566" max="2566" width="20.1640625" style="2" customWidth="1"/>
    <col min="2567" max="2583" width="18.5" style="2" customWidth="1"/>
    <col min="2584" max="2816" width="12" style="2"/>
    <col min="2817" max="2817" width="15.83203125" style="2" customWidth="1"/>
    <col min="2818" max="2818" width="12.83203125" style="2" customWidth="1"/>
    <col min="2819" max="2821" width="18.5" style="2" customWidth="1"/>
    <col min="2822" max="2822" width="20.1640625" style="2" customWidth="1"/>
    <col min="2823" max="2839" width="18.5" style="2" customWidth="1"/>
    <col min="2840" max="3072" width="12" style="2"/>
    <col min="3073" max="3073" width="15.83203125" style="2" customWidth="1"/>
    <col min="3074" max="3074" width="12.83203125" style="2" customWidth="1"/>
    <col min="3075" max="3077" width="18.5" style="2" customWidth="1"/>
    <col min="3078" max="3078" width="20.1640625" style="2" customWidth="1"/>
    <col min="3079" max="3095" width="18.5" style="2" customWidth="1"/>
    <col min="3096" max="3328" width="12" style="2"/>
    <col min="3329" max="3329" width="15.83203125" style="2" customWidth="1"/>
    <col min="3330" max="3330" width="12.83203125" style="2" customWidth="1"/>
    <col min="3331" max="3333" width="18.5" style="2" customWidth="1"/>
    <col min="3334" max="3334" width="20.1640625" style="2" customWidth="1"/>
    <col min="3335" max="3351" width="18.5" style="2" customWidth="1"/>
    <col min="3352" max="3584" width="12" style="2"/>
    <col min="3585" max="3585" width="15.83203125" style="2" customWidth="1"/>
    <col min="3586" max="3586" width="12.83203125" style="2" customWidth="1"/>
    <col min="3587" max="3589" width="18.5" style="2" customWidth="1"/>
    <col min="3590" max="3590" width="20.1640625" style="2" customWidth="1"/>
    <col min="3591" max="3607" width="18.5" style="2" customWidth="1"/>
    <col min="3608" max="3840" width="12" style="2"/>
    <col min="3841" max="3841" width="15.83203125" style="2" customWidth="1"/>
    <col min="3842" max="3842" width="12.83203125" style="2" customWidth="1"/>
    <col min="3843" max="3845" width="18.5" style="2" customWidth="1"/>
    <col min="3846" max="3846" width="20.1640625" style="2" customWidth="1"/>
    <col min="3847" max="3863" width="18.5" style="2" customWidth="1"/>
    <col min="3864" max="4096" width="12" style="2"/>
    <col min="4097" max="4097" width="15.83203125" style="2" customWidth="1"/>
    <col min="4098" max="4098" width="12.83203125" style="2" customWidth="1"/>
    <col min="4099" max="4101" width="18.5" style="2" customWidth="1"/>
    <col min="4102" max="4102" width="20.1640625" style="2" customWidth="1"/>
    <col min="4103" max="4119" width="18.5" style="2" customWidth="1"/>
    <col min="4120" max="4352" width="12" style="2"/>
    <col min="4353" max="4353" width="15.83203125" style="2" customWidth="1"/>
    <col min="4354" max="4354" width="12.83203125" style="2" customWidth="1"/>
    <col min="4355" max="4357" width="18.5" style="2" customWidth="1"/>
    <col min="4358" max="4358" width="20.1640625" style="2" customWidth="1"/>
    <col min="4359" max="4375" width="18.5" style="2" customWidth="1"/>
    <col min="4376" max="4608" width="12" style="2"/>
    <col min="4609" max="4609" width="15.83203125" style="2" customWidth="1"/>
    <col min="4610" max="4610" width="12.83203125" style="2" customWidth="1"/>
    <col min="4611" max="4613" width="18.5" style="2" customWidth="1"/>
    <col min="4614" max="4614" width="20.1640625" style="2" customWidth="1"/>
    <col min="4615" max="4631" width="18.5" style="2" customWidth="1"/>
    <col min="4632" max="4864" width="12" style="2"/>
    <col min="4865" max="4865" width="15.83203125" style="2" customWidth="1"/>
    <col min="4866" max="4866" width="12.83203125" style="2" customWidth="1"/>
    <col min="4867" max="4869" width="18.5" style="2" customWidth="1"/>
    <col min="4870" max="4870" width="20.1640625" style="2" customWidth="1"/>
    <col min="4871" max="4887" width="18.5" style="2" customWidth="1"/>
    <col min="4888" max="5120" width="12" style="2"/>
    <col min="5121" max="5121" width="15.83203125" style="2" customWidth="1"/>
    <col min="5122" max="5122" width="12.83203125" style="2" customWidth="1"/>
    <col min="5123" max="5125" width="18.5" style="2" customWidth="1"/>
    <col min="5126" max="5126" width="20.1640625" style="2" customWidth="1"/>
    <col min="5127" max="5143" width="18.5" style="2" customWidth="1"/>
    <col min="5144" max="5376" width="12" style="2"/>
    <col min="5377" max="5377" width="15.83203125" style="2" customWidth="1"/>
    <col min="5378" max="5378" width="12.83203125" style="2" customWidth="1"/>
    <col min="5379" max="5381" width="18.5" style="2" customWidth="1"/>
    <col min="5382" max="5382" width="20.1640625" style="2" customWidth="1"/>
    <col min="5383" max="5399" width="18.5" style="2" customWidth="1"/>
    <col min="5400" max="5632" width="12" style="2"/>
    <col min="5633" max="5633" width="15.83203125" style="2" customWidth="1"/>
    <col min="5634" max="5634" width="12.83203125" style="2" customWidth="1"/>
    <col min="5635" max="5637" width="18.5" style="2" customWidth="1"/>
    <col min="5638" max="5638" width="20.1640625" style="2" customWidth="1"/>
    <col min="5639" max="5655" width="18.5" style="2" customWidth="1"/>
    <col min="5656" max="5888" width="12" style="2"/>
    <col min="5889" max="5889" width="15.83203125" style="2" customWidth="1"/>
    <col min="5890" max="5890" width="12.83203125" style="2" customWidth="1"/>
    <col min="5891" max="5893" width="18.5" style="2" customWidth="1"/>
    <col min="5894" max="5894" width="20.1640625" style="2" customWidth="1"/>
    <col min="5895" max="5911" width="18.5" style="2" customWidth="1"/>
    <col min="5912" max="6144" width="12" style="2"/>
    <col min="6145" max="6145" width="15.83203125" style="2" customWidth="1"/>
    <col min="6146" max="6146" width="12.83203125" style="2" customWidth="1"/>
    <col min="6147" max="6149" width="18.5" style="2" customWidth="1"/>
    <col min="6150" max="6150" width="20.1640625" style="2" customWidth="1"/>
    <col min="6151" max="6167" width="18.5" style="2" customWidth="1"/>
    <col min="6168" max="6400" width="12" style="2"/>
    <col min="6401" max="6401" width="15.83203125" style="2" customWidth="1"/>
    <col min="6402" max="6402" width="12.83203125" style="2" customWidth="1"/>
    <col min="6403" max="6405" width="18.5" style="2" customWidth="1"/>
    <col min="6406" max="6406" width="20.1640625" style="2" customWidth="1"/>
    <col min="6407" max="6423" width="18.5" style="2" customWidth="1"/>
    <col min="6424" max="6656" width="12" style="2"/>
    <col min="6657" max="6657" width="15.83203125" style="2" customWidth="1"/>
    <col min="6658" max="6658" width="12.83203125" style="2" customWidth="1"/>
    <col min="6659" max="6661" width="18.5" style="2" customWidth="1"/>
    <col min="6662" max="6662" width="20.1640625" style="2" customWidth="1"/>
    <col min="6663" max="6679" width="18.5" style="2" customWidth="1"/>
    <col min="6680" max="6912" width="12" style="2"/>
    <col min="6913" max="6913" width="15.83203125" style="2" customWidth="1"/>
    <col min="6914" max="6914" width="12.83203125" style="2" customWidth="1"/>
    <col min="6915" max="6917" width="18.5" style="2" customWidth="1"/>
    <col min="6918" max="6918" width="20.1640625" style="2" customWidth="1"/>
    <col min="6919" max="6935" width="18.5" style="2" customWidth="1"/>
    <col min="6936" max="7168" width="12" style="2"/>
    <col min="7169" max="7169" width="15.83203125" style="2" customWidth="1"/>
    <col min="7170" max="7170" width="12.83203125" style="2" customWidth="1"/>
    <col min="7171" max="7173" width="18.5" style="2" customWidth="1"/>
    <col min="7174" max="7174" width="20.1640625" style="2" customWidth="1"/>
    <col min="7175" max="7191" width="18.5" style="2" customWidth="1"/>
    <col min="7192" max="7424" width="12" style="2"/>
    <col min="7425" max="7425" width="15.83203125" style="2" customWidth="1"/>
    <col min="7426" max="7426" width="12.83203125" style="2" customWidth="1"/>
    <col min="7427" max="7429" width="18.5" style="2" customWidth="1"/>
    <col min="7430" max="7430" width="20.1640625" style="2" customWidth="1"/>
    <col min="7431" max="7447" width="18.5" style="2" customWidth="1"/>
    <col min="7448" max="7680" width="12" style="2"/>
    <col min="7681" max="7681" width="15.83203125" style="2" customWidth="1"/>
    <col min="7682" max="7682" width="12.83203125" style="2" customWidth="1"/>
    <col min="7683" max="7685" width="18.5" style="2" customWidth="1"/>
    <col min="7686" max="7686" width="20.1640625" style="2" customWidth="1"/>
    <col min="7687" max="7703" width="18.5" style="2" customWidth="1"/>
    <col min="7704" max="7936" width="12" style="2"/>
    <col min="7937" max="7937" width="15.83203125" style="2" customWidth="1"/>
    <col min="7938" max="7938" width="12.83203125" style="2" customWidth="1"/>
    <col min="7939" max="7941" width="18.5" style="2" customWidth="1"/>
    <col min="7942" max="7942" width="20.1640625" style="2" customWidth="1"/>
    <col min="7943" max="7959" width="18.5" style="2" customWidth="1"/>
    <col min="7960" max="8192" width="12" style="2"/>
    <col min="8193" max="8193" width="15.83203125" style="2" customWidth="1"/>
    <col min="8194" max="8194" width="12.83203125" style="2" customWidth="1"/>
    <col min="8195" max="8197" width="18.5" style="2" customWidth="1"/>
    <col min="8198" max="8198" width="20.1640625" style="2" customWidth="1"/>
    <col min="8199" max="8215" width="18.5" style="2" customWidth="1"/>
    <col min="8216" max="8448" width="12" style="2"/>
    <col min="8449" max="8449" width="15.83203125" style="2" customWidth="1"/>
    <col min="8450" max="8450" width="12.83203125" style="2" customWidth="1"/>
    <col min="8451" max="8453" width="18.5" style="2" customWidth="1"/>
    <col min="8454" max="8454" width="20.1640625" style="2" customWidth="1"/>
    <col min="8455" max="8471" width="18.5" style="2" customWidth="1"/>
    <col min="8472" max="8704" width="12" style="2"/>
    <col min="8705" max="8705" width="15.83203125" style="2" customWidth="1"/>
    <col min="8706" max="8706" width="12.83203125" style="2" customWidth="1"/>
    <col min="8707" max="8709" width="18.5" style="2" customWidth="1"/>
    <col min="8710" max="8710" width="20.1640625" style="2" customWidth="1"/>
    <col min="8711" max="8727" width="18.5" style="2" customWidth="1"/>
    <col min="8728" max="8960" width="12" style="2"/>
    <col min="8961" max="8961" width="15.83203125" style="2" customWidth="1"/>
    <col min="8962" max="8962" width="12.83203125" style="2" customWidth="1"/>
    <col min="8963" max="8965" width="18.5" style="2" customWidth="1"/>
    <col min="8966" max="8966" width="20.1640625" style="2" customWidth="1"/>
    <col min="8967" max="8983" width="18.5" style="2" customWidth="1"/>
    <col min="8984" max="9216" width="12" style="2"/>
    <col min="9217" max="9217" width="15.83203125" style="2" customWidth="1"/>
    <col min="9218" max="9218" width="12.83203125" style="2" customWidth="1"/>
    <col min="9219" max="9221" width="18.5" style="2" customWidth="1"/>
    <col min="9222" max="9222" width="20.1640625" style="2" customWidth="1"/>
    <col min="9223" max="9239" width="18.5" style="2" customWidth="1"/>
    <col min="9240" max="9472" width="12" style="2"/>
    <col min="9473" max="9473" width="15.83203125" style="2" customWidth="1"/>
    <col min="9474" max="9474" width="12.83203125" style="2" customWidth="1"/>
    <col min="9475" max="9477" width="18.5" style="2" customWidth="1"/>
    <col min="9478" max="9478" width="20.1640625" style="2" customWidth="1"/>
    <col min="9479" max="9495" width="18.5" style="2" customWidth="1"/>
    <col min="9496" max="9728" width="12" style="2"/>
    <col min="9729" max="9729" width="15.83203125" style="2" customWidth="1"/>
    <col min="9730" max="9730" width="12.83203125" style="2" customWidth="1"/>
    <col min="9731" max="9733" width="18.5" style="2" customWidth="1"/>
    <col min="9734" max="9734" width="20.1640625" style="2" customWidth="1"/>
    <col min="9735" max="9751" width="18.5" style="2" customWidth="1"/>
    <col min="9752" max="9984" width="12" style="2"/>
    <col min="9985" max="9985" width="15.83203125" style="2" customWidth="1"/>
    <col min="9986" max="9986" width="12.83203125" style="2" customWidth="1"/>
    <col min="9987" max="9989" width="18.5" style="2" customWidth="1"/>
    <col min="9990" max="9990" width="20.1640625" style="2" customWidth="1"/>
    <col min="9991" max="10007" width="18.5" style="2" customWidth="1"/>
    <col min="10008" max="10240" width="12" style="2"/>
    <col min="10241" max="10241" width="15.83203125" style="2" customWidth="1"/>
    <col min="10242" max="10242" width="12.83203125" style="2" customWidth="1"/>
    <col min="10243" max="10245" width="18.5" style="2" customWidth="1"/>
    <col min="10246" max="10246" width="20.1640625" style="2" customWidth="1"/>
    <col min="10247" max="10263" width="18.5" style="2" customWidth="1"/>
    <col min="10264" max="10496" width="12" style="2"/>
    <col min="10497" max="10497" width="15.83203125" style="2" customWidth="1"/>
    <col min="10498" max="10498" width="12.83203125" style="2" customWidth="1"/>
    <col min="10499" max="10501" width="18.5" style="2" customWidth="1"/>
    <col min="10502" max="10502" width="20.1640625" style="2" customWidth="1"/>
    <col min="10503" max="10519" width="18.5" style="2" customWidth="1"/>
    <col min="10520" max="10752" width="12" style="2"/>
    <col min="10753" max="10753" width="15.83203125" style="2" customWidth="1"/>
    <col min="10754" max="10754" width="12.83203125" style="2" customWidth="1"/>
    <col min="10755" max="10757" width="18.5" style="2" customWidth="1"/>
    <col min="10758" max="10758" width="20.1640625" style="2" customWidth="1"/>
    <col min="10759" max="10775" width="18.5" style="2" customWidth="1"/>
    <col min="10776" max="11008" width="12" style="2"/>
    <col min="11009" max="11009" width="15.83203125" style="2" customWidth="1"/>
    <col min="11010" max="11010" width="12.83203125" style="2" customWidth="1"/>
    <col min="11011" max="11013" width="18.5" style="2" customWidth="1"/>
    <col min="11014" max="11014" width="20.1640625" style="2" customWidth="1"/>
    <col min="11015" max="11031" width="18.5" style="2" customWidth="1"/>
    <col min="11032" max="11264" width="12" style="2"/>
    <col min="11265" max="11265" width="15.83203125" style="2" customWidth="1"/>
    <col min="11266" max="11266" width="12.83203125" style="2" customWidth="1"/>
    <col min="11267" max="11269" width="18.5" style="2" customWidth="1"/>
    <col min="11270" max="11270" width="20.1640625" style="2" customWidth="1"/>
    <col min="11271" max="11287" width="18.5" style="2" customWidth="1"/>
    <col min="11288" max="11520" width="12" style="2"/>
    <col min="11521" max="11521" width="15.83203125" style="2" customWidth="1"/>
    <col min="11522" max="11522" width="12.83203125" style="2" customWidth="1"/>
    <col min="11523" max="11525" width="18.5" style="2" customWidth="1"/>
    <col min="11526" max="11526" width="20.1640625" style="2" customWidth="1"/>
    <col min="11527" max="11543" width="18.5" style="2" customWidth="1"/>
    <col min="11544" max="11776" width="12" style="2"/>
    <col min="11777" max="11777" width="15.83203125" style="2" customWidth="1"/>
    <col min="11778" max="11778" width="12.83203125" style="2" customWidth="1"/>
    <col min="11779" max="11781" width="18.5" style="2" customWidth="1"/>
    <col min="11782" max="11782" width="20.1640625" style="2" customWidth="1"/>
    <col min="11783" max="11799" width="18.5" style="2" customWidth="1"/>
    <col min="11800" max="12032" width="12" style="2"/>
    <col min="12033" max="12033" width="15.83203125" style="2" customWidth="1"/>
    <col min="12034" max="12034" width="12.83203125" style="2" customWidth="1"/>
    <col min="12035" max="12037" width="18.5" style="2" customWidth="1"/>
    <col min="12038" max="12038" width="20.1640625" style="2" customWidth="1"/>
    <col min="12039" max="12055" width="18.5" style="2" customWidth="1"/>
    <col min="12056" max="12288" width="12" style="2"/>
    <col min="12289" max="12289" width="15.83203125" style="2" customWidth="1"/>
    <col min="12290" max="12290" width="12.83203125" style="2" customWidth="1"/>
    <col min="12291" max="12293" width="18.5" style="2" customWidth="1"/>
    <col min="12294" max="12294" width="20.1640625" style="2" customWidth="1"/>
    <col min="12295" max="12311" width="18.5" style="2" customWidth="1"/>
    <col min="12312" max="12544" width="12" style="2"/>
    <col min="12545" max="12545" width="15.83203125" style="2" customWidth="1"/>
    <col min="12546" max="12546" width="12.83203125" style="2" customWidth="1"/>
    <col min="12547" max="12549" width="18.5" style="2" customWidth="1"/>
    <col min="12550" max="12550" width="20.1640625" style="2" customWidth="1"/>
    <col min="12551" max="12567" width="18.5" style="2" customWidth="1"/>
    <col min="12568" max="12800" width="12" style="2"/>
    <col min="12801" max="12801" width="15.83203125" style="2" customWidth="1"/>
    <col min="12802" max="12802" width="12.83203125" style="2" customWidth="1"/>
    <col min="12803" max="12805" width="18.5" style="2" customWidth="1"/>
    <col min="12806" max="12806" width="20.1640625" style="2" customWidth="1"/>
    <col min="12807" max="12823" width="18.5" style="2" customWidth="1"/>
    <col min="12824" max="13056" width="12" style="2"/>
    <col min="13057" max="13057" width="15.83203125" style="2" customWidth="1"/>
    <col min="13058" max="13058" width="12.83203125" style="2" customWidth="1"/>
    <col min="13059" max="13061" width="18.5" style="2" customWidth="1"/>
    <col min="13062" max="13062" width="20.1640625" style="2" customWidth="1"/>
    <col min="13063" max="13079" width="18.5" style="2" customWidth="1"/>
    <col min="13080" max="13312" width="12" style="2"/>
    <col min="13313" max="13313" width="15.83203125" style="2" customWidth="1"/>
    <col min="13314" max="13314" width="12.83203125" style="2" customWidth="1"/>
    <col min="13315" max="13317" width="18.5" style="2" customWidth="1"/>
    <col min="13318" max="13318" width="20.1640625" style="2" customWidth="1"/>
    <col min="13319" max="13335" width="18.5" style="2" customWidth="1"/>
    <col min="13336" max="13568" width="12" style="2"/>
    <col min="13569" max="13569" width="15.83203125" style="2" customWidth="1"/>
    <col min="13570" max="13570" width="12.83203125" style="2" customWidth="1"/>
    <col min="13571" max="13573" width="18.5" style="2" customWidth="1"/>
    <col min="13574" max="13574" width="20.1640625" style="2" customWidth="1"/>
    <col min="13575" max="13591" width="18.5" style="2" customWidth="1"/>
    <col min="13592" max="13824" width="12" style="2"/>
    <col min="13825" max="13825" width="15.83203125" style="2" customWidth="1"/>
    <col min="13826" max="13826" width="12.83203125" style="2" customWidth="1"/>
    <col min="13827" max="13829" width="18.5" style="2" customWidth="1"/>
    <col min="13830" max="13830" width="20.1640625" style="2" customWidth="1"/>
    <col min="13831" max="13847" width="18.5" style="2" customWidth="1"/>
    <col min="13848" max="14080" width="12" style="2"/>
    <col min="14081" max="14081" width="15.83203125" style="2" customWidth="1"/>
    <col min="14082" max="14082" width="12.83203125" style="2" customWidth="1"/>
    <col min="14083" max="14085" width="18.5" style="2" customWidth="1"/>
    <col min="14086" max="14086" width="20.1640625" style="2" customWidth="1"/>
    <col min="14087" max="14103" width="18.5" style="2" customWidth="1"/>
    <col min="14104" max="14336" width="12" style="2"/>
    <col min="14337" max="14337" width="15.83203125" style="2" customWidth="1"/>
    <col min="14338" max="14338" width="12.83203125" style="2" customWidth="1"/>
    <col min="14339" max="14341" width="18.5" style="2" customWidth="1"/>
    <col min="14342" max="14342" width="20.1640625" style="2" customWidth="1"/>
    <col min="14343" max="14359" width="18.5" style="2" customWidth="1"/>
    <col min="14360" max="14592" width="12" style="2"/>
    <col min="14593" max="14593" width="15.83203125" style="2" customWidth="1"/>
    <col min="14594" max="14594" width="12.83203125" style="2" customWidth="1"/>
    <col min="14595" max="14597" width="18.5" style="2" customWidth="1"/>
    <col min="14598" max="14598" width="20.1640625" style="2" customWidth="1"/>
    <col min="14599" max="14615" width="18.5" style="2" customWidth="1"/>
    <col min="14616" max="14848" width="12" style="2"/>
    <col min="14849" max="14849" width="15.83203125" style="2" customWidth="1"/>
    <col min="14850" max="14850" width="12.83203125" style="2" customWidth="1"/>
    <col min="14851" max="14853" width="18.5" style="2" customWidth="1"/>
    <col min="14854" max="14854" width="20.1640625" style="2" customWidth="1"/>
    <col min="14855" max="14871" width="18.5" style="2" customWidth="1"/>
    <col min="14872" max="15104" width="12" style="2"/>
    <col min="15105" max="15105" width="15.83203125" style="2" customWidth="1"/>
    <col min="15106" max="15106" width="12.83203125" style="2" customWidth="1"/>
    <col min="15107" max="15109" width="18.5" style="2" customWidth="1"/>
    <col min="15110" max="15110" width="20.1640625" style="2" customWidth="1"/>
    <col min="15111" max="15127" width="18.5" style="2" customWidth="1"/>
    <col min="15128" max="15360" width="12" style="2"/>
    <col min="15361" max="15361" width="15.83203125" style="2" customWidth="1"/>
    <col min="15362" max="15362" width="12.83203125" style="2" customWidth="1"/>
    <col min="15363" max="15365" width="18.5" style="2" customWidth="1"/>
    <col min="15366" max="15366" width="20.1640625" style="2" customWidth="1"/>
    <col min="15367" max="15383" width="18.5" style="2" customWidth="1"/>
    <col min="15384" max="15616" width="12" style="2"/>
    <col min="15617" max="15617" width="15.83203125" style="2" customWidth="1"/>
    <col min="15618" max="15618" width="12.83203125" style="2" customWidth="1"/>
    <col min="15619" max="15621" width="18.5" style="2" customWidth="1"/>
    <col min="15622" max="15622" width="20.1640625" style="2" customWidth="1"/>
    <col min="15623" max="15639" width="18.5" style="2" customWidth="1"/>
    <col min="15640" max="15872" width="12" style="2"/>
    <col min="15873" max="15873" width="15.83203125" style="2" customWidth="1"/>
    <col min="15874" max="15874" width="12.83203125" style="2" customWidth="1"/>
    <col min="15875" max="15877" width="18.5" style="2" customWidth="1"/>
    <col min="15878" max="15878" width="20.1640625" style="2" customWidth="1"/>
    <col min="15879" max="15895" width="18.5" style="2" customWidth="1"/>
    <col min="15896" max="16128" width="12" style="2"/>
    <col min="16129" max="16129" width="15.83203125" style="2" customWidth="1"/>
    <col min="16130" max="16130" width="12.83203125" style="2" customWidth="1"/>
    <col min="16131" max="16133" width="18.5" style="2" customWidth="1"/>
    <col min="16134" max="16134" width="20.1640625" style="2" customWidth="1"/>
    <col min="16135" max="16151" width="18.5" style="2" customWidth="1"/>
    <col min="16152" max="16384" width="12" style="2"/>
  </cols>
  <sheetData>
    <row r="1" spans="1:49" ht="22.7" customHeight="1">
      <c r="A1" s="1" t="s">
        <v>201</v>
      </c>
      <c r="M1" s="2"/>
      <c r="W1" s="2"/>
      <c r="AW1" s="3"/>
    </row>
    <row r="2" spans="1:49" s="33" customFormat="1" ht="20.25" customHeight="1">
      <c r="A2" s="38" t="s">
        <v>628</v>
      </c>
      <c r="B2" s="32"/>
      <c r="C2" s="33" t="str">
        <f>IF(C6=SUM(C9,C12,C15,C18,C21,C24,C27,C30,C33,C36,C39,C42,C45,C48,C51,C54,C57,C60,C63,C66,C69,C72),"","*")</f>
        <v/>
      </c>
      <c r="D2" s="33" t="str">
        <f t="shared" ref="D2:W2" si="0">IF(D6=SUM(D9,D12,D15,D18,D21,D24,D27,D30,D33,D36,D39,D42,D45,D48,D51,D54,D57,D60,D63,D66,D69,D72),"","*")</f>
        <v/>
      </c>
      <c r="E2" s="33" t="str">
        <f t="shared" si="0"/>
        <v/>
      </c>
      <c r="F2" s="33" t="str">
        <f t="shared" si="0"/>
        <v/>
      </c>
      <c r="G2" s="33" t="str">
        <f t="shared" si="0"/>
        <v/>
      </c>
      <c r="H2" s="33" t="str">
        <f t="shared" si="0"/>
        <v/>
      </c>
      <c r="I2" s="33" t="str">
        <f t="shared" si="0"/>
        <v/>
      </c>
      <c r="J2" s="33" t="str">
        <f t="shared" si="0"/>
        <v/>
      </c>
      <c r="K2" s="33" t="str">
        <f t="shared" si="0"/>
        <v/>
      </c>
      <c r="L2" s="33" t="str">
        <f t="shared" si="0"/>
        <v/>
      </c>
      <c r="M2" s="33" t="str">
        <f t="shared" si="0"/>
        <v/>
      </c>
      <c r="N2" s="33" t="str">
        <f t="shared" si="0"/>
        <v/>
      </c>
      <c r="O2" s="33" t="str">
        <f t="shared" si="0"/>
        <v/>
      </c>
      <c r="P2" s="33" t="str">
        <f t="shared" si="0"/>
        <v/>
      </c>
      <c r="Q2" s="33" t="str">
        <f t="shared" si="0"/>
        <v/>
      </c>
      <c r="R2" s="33" t="str">
        <f t="shared" si="0"/>
        <v/>
      </c>
      <c r="S2" s="33" t="str">
        <f t="shared" si="0"/>
        <v/>
      </c>
      <c r="T2" s="33" t="str">
        <f t="shared" si="0"/>
        <v/>
      </c>
      <c r="U2" s="33" t="str">
        <f t="shared" si="0"/>
        <v/>
      </c>
      <c r="V2" s="33" t="str">
        <f t="shared" si="0"/>
        <v/>
      </c>
      <c r="W2" s="33" t="str">
        <f t="shared" si="0"/>
        <v/>
      </c>
      <c r="AW2" s="34"/>
    </row>
    <row r="3" spans="1:49" s="17" customFormat="1" ht="18" customHeight="1">
      <c r="A3" s="176" t="s">
        <v>629</v>
      </c>
      <c r="B3" s="177"/>
      <c r="C3" s="182" t="s">
        <v>604</v>
      </c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207" t="s">
        <v>605</v>
      </c>
      <c r="O3" s="207"/>
      <c r="P3" s="207"/>
      <c r="Q3" s="207"/>
      <c r="R3" s="207"/>
      <c r="S3" s="207"/>
      <c r="T3" s="207"/>
      <c r="U3" s="207"/>
      <c r="V3" s="207"/>
      <c r="W3" s="216" t="s">
        <v>606</v>
      </c>
    </row>
    <row r="4" spans="1:49" s="11" customFormat="1" ht="34.5" customHeight="1">
      <c r="A4" s="178"/>
      <c r="B4" s="179"/>
      <c r="C4" s="184" t="s">
        <v>607</v>
      </c>
      <c r="D4" s="184" t="s">
        <v>608</v>
      </c>
      <c r="E4" s="184" t="s">
        <v>609</v>
      </c>
      <c r="F4" s="184" t="s">
        <v>610</v>
      </c>
      <c r="G4" s="184" t="s">
        <v>611</v>
      </c>
      <c r="H4" s="184" t="s">
        <v>612</v>
      </c>
      <c r="I4" s="184" t="s">
        <v>613</v>
      </c>
      <c r="J4" s="184" t="s">
        <v>614</v>
      </c>
      <c r="K4" s="184" t="s">
        <v>615</v>
      </c>
      <c r="L4" s="184" t="s">
        <v>616</v>
      </c>
      <c r="M4" s="184" t="s">
        <v>617</v>
      </c>
      <c r="N4" s="210" t="s">
        <v>607</v>
      </c>
      <c r="O4" s="212" t="s">
        <v>618</v>
      </c>
      <c r="P4" s="212" t="s">
        <v>619</v>
      </c>
      <c r="Q4" s="205" t="s">
        <v>620</v>
      </c>
      <c r="R4" s="206"/>
      <c r="S4" s="206"/>
      <c r="T4" s="219" t="s">
        <v>621</v>
      </c>
      <c r="U4" s="219" t="s">
        <v>630</v>
      </c>
      <c r="V4" s="219" t="s">
        <v>623</v>
      </c>
      <c r="W4" s="217"/>
    </row>
    <row r="5" spans="1:49" ht="56.25" customHeight="1">
      <c r="A5" s="180"/>
      <c r="B5" s="181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211"/>
      <c r="O5" s="213"/>
      <c r="P5" s="213"/>
      <c r="Q5" s="23" t="s">
        <v>624</v>
      </c>
      <c r="R5" s="23" t="s">
        <v>625</v>
      </c>
      <c r="S5" s="23" t="s">
        <v>626</v>
      </c>
      <c r="T5" s="220"/>
      <c r="U5" s="220"/>
      <c r="V5" s="220"/>
      <c r="W5" s="218"/>
    </row>
    <row r="6" spans="1:49" ht="15.75" customHeight="1">
      <c r="A6" s="117" t="s">
        <v>631</v>
      </c>
      <c r="B6" s="35" t="s">
        <v>632</v>
      </c>
      <c r="C6" s="39">
        <v>48895</v>
      </c>
      <c r="D6" s="39">
        <v>38408</v>
      </c>
      <c r="E6" s="39">
        <v>3194</v>
      </c>
      <c r="F6" s="39">
        <v>17</v>
      </c>
      <c r="G6" s="39">
        <v>118</v>
      </c>
      <c r="H6" s="39">
        <v>54</v>
      </c>
      <c r="I6" s="39">
        <v>3</v>
      </c>
      <c r="J6" s="39">
        <v>1853</v>
      </c>
      <c r="K6" s="39">
        <v>568</v>
      </c>
      <c r="L6" s="39">
        <v>0</v>
      </c>
      <c r="M6" s="39">
        <v>4680</v>
      </c>
      <c r="N6" s="65">
        <v>2613</v>
      </c>
      <c r="O6" s="65">
        <v>921</v>
      </c>
      <c r="P6" s="65">
        <v>505</v>
      </c>
      <c r="Q6" s="65">
        <v>172</v>
      </c>
      <c r="R6" s="65">
        <v>154</v>
      </c>
      <c r="S6" s="65">
        <v>18</v>
      </c>
      <c r="T6" s="65">
        <v>27</v>
      </c>
      <c r="U6" s="65">
        <v>796</v>
      </c>
      <c r="V6" s="65">
        <v>192</v>
      </c>
      <c r="W6" s="43">
        <v>2427</v>
      </c>
    </row>
    <row r="7" spans="1:49" ht="15.75" customHeight="1">
      <c r="A7" s="227" t="s">
        <v>633</v>
      </c>
      <c r="B7" s="118" t="s">
        <v>634</v>
      </c>
      <c r="C7" s="61">
        <v>31310</v>
      </c>
      <c r="D7" s="61">
        <v>24420</v>
      </c>
      <c r="E7" s="61">
        <v>2050</v>
      </c>
      <c r="F7" s="61">
        <v>9</v>
      </c>
      <c r="G7" s="61">
        <v>84</v>
      </c>
      <c r="H7" s="61">
        <v>32</v>
      </c>
      <c r="I7" s="61">
        <v>0</v>
      </c>
      <c r="J7" s="61">
        <v>1257</v>
      </c>
      <c r="K7" s="61">
        <v>372</v>
      </c>
      <c r="L7" s="61">
        <v>0</v>
      </c>
      <c r="M7" s="61">
        <v>3086</v>
      </c>
      <c r="N7" s="66">
        <v>1559</v>
      </c>
      <c r="O7" s="66">
        <v>449</v>
      </c>
      <c r="P7" s="66">
        <v>344</v>
      </c>
      <c r="Q7" s="66">
        <v>57</v>
      </c>
      <c r="R7" s="66">
        <v>52</v>
      </c>
      <c r="S7" s="66">
        <v>5</v>
      </c>
      <c r="T7" s="66">
        <v>14</v>
      </c>
      <c r="U7" s="66">
        <v>570</v>
      </c>
      <c r="V7" s="66">
        <v>125</v>
      </c>
      <c r="W7" s="62">
        <v>0</v>
      </c>
    </row>
    <row r="8" spans="1:49" ht="15.75" customHeight="1">
      <c r="A8" s="228"/>
      <c r="B8" s="119" t="s">
        <v>635</v>
      </c>
      <c r="C8" s="63">
        <v>17585</v>
      </c>
      <c r="D8" s="63">
        <v>13988</v>
      </c>
      <c r="E8" s="63">
        <v>1144</v>
      </c>
      <c r="F8" s="63">
        <v>8</v>
      </c>
      <c r="G8" s="63">
        <v>34</v>
      </c>
      <c r="H8" s="63">
        <v>22</v>
      </c>
      <c r="I8" s="63">
        <v>3</v>
      </c>
      <c r="J8" s="63">
        <v>596</v>
      </c>
      <c r="K8" s="63">
        <v>196</v>
      </c>
      <c r="L8" s="63">
        <v>0</v>
      </c>
      <c r="M8" s="63">
        <v>1594</v>
      </c>
      <c r="N8" s="67">
        <v>1054</v>
      </c>
      <c r="O8" s="67">
        <v>472</v>
      </c>
      <c r="P8" s="67">
        <v>161</v>
      </c>
      <c r="Q8" s="67">
        <v>115</v>
      </c>
      <c r="R8" s="67">
        <v>102</v>
      </c>
      <c r="S8" s="67">
        <v>13</v>
      </c>
      <c r="T8" s="67">
        <v>13</v>
      </c>
      <c r="U8" s="67">
        <v>226</v>
      </c>
      <c r="V8" s="67">
        <v>67</v>
      </c>
      <c r="W8" s="64">
        <v>0</v>
      </c>
    </row>
    <row r="9" spans="1:49" ht="15.75" customHeight="1">
      <c r="A9" s="117" t="s">
        <v>467</v>
      </c>
      <c r="B9" s="35" t="s">
        <v>636</v>
      </c>
      <c r="C9" s="39">
        <v>613</v>
      </c>
      <c r="D9" s="39">
        <v>548</v>
      </c>
      <c r="E9" s="39">
        <v>2</v>
      </c>
      <c r="F9" s="39">
        <v>0</v>
      </c>
      <c r="G9" s="39">
        <v>0</v>
      </c>
      <c r="H9" s="39">
        <v>1</v>
      </c>
      <c r="I9" s="39">
        <v>0</v>
      </c>
      <c r="J9" s="39">
        <v>3</v>
      </c>
      <c r="K9" s="39">
        <v>2</v>
      </c>
      <c r="L9" s="39">
        <v>0</v>
      </c>
      <c r="M9" s="39">
        <v>57</v>
      </c>
      <c r="N9" s="65">
        <v>449</v>
      </c>
      <c r="O9" s="65">
        <v>228</v>
      </c>
      <c r="P9" s="65">
        <v>129</v>
      </c>
      <c r="Q9" s="65">
        <v>31</v>
      </c>
      <c r="R9" s="65">
        <v>31</v>
      </c>
      <c r="S9" s="65">
        <v>0</v>
      </c>
      <c r="T9" s="65">
        <v>4</v>
      </c>
      <c r="U9" s="65">
        <v>57</v>
      </c>
      <c r="V9" s="65">
        <v>0</v>
      </c>
      <c r="W9" s="43">
        <v>274</v>
      </c>
    </row>
    <row r="10" spans="1:49" ht="15.75" customHeight="1">
      <c r="A10" s="192" t="s">
        <v>212</v>
      </c>
      <c r="B10" s="118" t="s">
        <v>637</v>
      </c>
      <c r="C10" s="61">
        <v>195</v>
      </c>
      <c r="D10" s="61">
        <v>162</v>
      </c>
      <c r="E10" s="61">
        <v>0</v>
      </c>
      <c r="F10" s="61">
        <v>0</v>
      </c>
      <c r="G10" s="61">
        <v>0</v>
      </c>
      <c r="H10" s="61">
        <v>0</v>
      </c>
      <c r="I10" s="61">
        <v>0</v>
      </c>
      <c r="J10" s="61">
        <v>1</v>
      </c>
      <c r="K10" s="61">
        <v>0</v>
      </c>
      <c r="L10" s="61">
        <v>0</v>
      </c>
      <c r="M10" s="61">
        <v>32</v>
      </c>
      <c r="N10" s="66">
        <v>219</v>
      </c>
      <c r="O10" s="66">
        <v>108</v>
      </c>
      <c r="P10" s="66">
        <v>66</v>
      </c>
      <c r="Q10" s="66">
        <v>9</v>
      </c>
      <c r="R10" s="66">
        <v>9</v>
      </c>
      <c r="S10" s="66">
        <v>0</v>
      </c>
      <c r="T10" s="66">
        <v>2</v>
      </c>
      <c r="U10" s="66">
        <v>34</v>
      </c>
      <c r="V10" s="66">
        <v>0</v>
      </c>
      <c r="W10" s="62">
        <v>0</v>
      </c>
    </row>
    <row r="11" spans="1:49" ht="15.75" customHeight="1">
      <c r="A11" s="226"/>
      <c r="B11" s="119" t="s">
        <v>638</v>
      </c>
      <c r="C11" s="63">
        <v>418</v>
      </c>
      <c r="D11" s="63">
        <v>386</v>
      </c>
      <c r="E11" s="63">
        <v>2</v>
      </c>
      <c r="F11" s="63">
        <v>0</v>
      </c>
      <c r="G11" s="63">
        <v>0</v>
      </c>
      <c r="H11" s="63">
        <v>1</v>
      </c>
      <c r="I11" s="63">
        <v>0</v>
      </c>
      <c r="J11" s="63">
        <v>2</v>
      </c>
      <c r="K11" s="63">
        <v>2</v>
      </c>
      <c r="L11" s="63">
        <v>0</v>
      </c>
      <c r="M11" s="63">
        <v>25</v>
      </c>
      <c r="N11" s="67">
        <v>230</v>
      </c>
      <c r="O11" s="67">
        <v>120</v>
      </c>
      <c r="P11" s="67">
        <v>63</v>
      </c>
      <c r="Q11" s="67">
        <v>22</v>
      </c>
      <c r="R11" s="67">
        <v>22</v>
      </c>
      <c r="S11" s="67">
        <v>0</v>
      </c>
      <c r="T11" s="67">
        <v>2</v>
      </c>
      <c r="U11" s="67">
        <v>23</v>
      </c>
      <c r="V11" s="67">
        <v>0</v>
      </c>
      <c r="W11" s="64">
        <v>0</v>
      </c>
    </row>
    <row r="12" spans="1:49" ht="15.75" customHeight="1">
      <c r="A12" s="117" t="s">
        <v>471</v>
      </c>
      <c r="B12" s="35" t="s">
        <v>636</v>
      </c>
      <c r="C12" s="39">
        <v>1793</v>
      </c>
      <c r="D12" s="39">
        <v>1393</v>
      </c>
      <c r="E12" s="39">
        <v>4</v>
      </c>
      <c r="F12" s="39">
        <v>1</v>
      </c>
      <c r="G12" s="39">
        <v>2</v>
      </c>
      <c r="H12" s="39">
        <v>1</v>
      </c>
      <c r="I12" s="39">
        <v>1</v>
      </c>
      <c r="J12" s="39">
        <v>19</v>
      </c>
      <c r="K12" s="39">
        <v>58</v>
      </c>
      <c r="L12" s="39">
        <v>0</v>
      </c>
      <c r="M12" s="39">
        <v>314</v>
      </c>
      <c r="N12" s="65">
        <v>100</v>
      </c>
      <c r="O12" s="65">
        <v>30</v>
      </c>
      <c r="P12" s="65">
        <v>12</v>
      </c>
      <c r="Q12" s="65">
        <v>42</v>
      </c>
      <c r="R12" s="65">
        <v>42</v>
      </c>
      <c r="S12" s="65">
        <v>0</v>
      </c>
      <c r="T12" s="65">
        <v>3</v>
      </c>
      <c r="U12" s="65">
        <v>10</v>
      </c>
      <c r="V12" s="65">
        <v>3</v>
      </c>
      <c r="W12" s="43">
        <v>94</v>
      </c>
    </row>
    <row r="13" spans="1:49" ht="15.75" customHeight="1">
      <c r="A13" s="192" t="s">
        <v>213</v>
      </c>
      <c r="B13" s="118" t="s">
        <v>637</v>
      </c>
      <c r="C13" s="61">
        <v>573</v>
      </c>
      <c r="D13" s="61">
        <v>434</v>
      </c>
      <c r="E13" s="61">
        <v>1</v>
      </c>
      <c r="F13" s="61">
        <v>0</v>
      </c>
      <c r="G13" s="61">
        <v>0</v>
      </c>
      <c r="H13" s="61">
        <v>1</v>
      </c>
      <c r="I13" s="61">
        <v>0</v>
      </c>
      <c r="J13" s="61">
        <v>10</v>
      </c>
      <c r="K13" s="61">
        <v>23</v>
      </c>
      <c r="L13" s="61">
        <v>0</v>
      </c>
      <c r="M13" s="61">
        <v>104</v>
      </c>
      <c r="N13" s="66">
        <v>42</v>
      </c>
      <c r="O13" s="66">
        <v>10</v>
      </c>
      <c r="P13" s="66">
        <v>8</v>
      </c>
      <c r="Q13" s="66">
        <v>16</v>
      </c>
      <c r="R13" s="66">
        <v>16</v>
      </c>
      <c r="S13" s="66">
        <v>0</v>
      </c>
      <c r="T13" s="66">
        <v>0</v>
      </c>
      <c r="U13" s="66">
        <v>6</v>
      </c>
      <c r="V13" s="66">
        <v>2</v>
      </c>
      <c r="W13" s="62">
        <v>0</v>
      </c>
    </row>
    <row r="14" spans="1:49" ht="15.75" customHeight="1">
      <c r="A14" s="226"/>
      <c r="B14" s="119" t="s">
        <v>638</v>
      </c>
      <c r="C14" s="63">
        <v>1220</v>
      </c>
      <c r="D14" s="63">
        <v>959</v>
      </c>
      <c r="E14" s="63">
        <v>3</v>
      </c>
      <c r="F14" s="63">
        <v>1</v>
      </c>
      <c r="G14" s="63">
        <v>2</v>
      </c>
      <c r="H14" s="63">
        <v>0</v>
      </c>
      <c r="I14" s="63">
        <v>1</v>
      </c>
      <c r="J14" s="63">
        <v>9</v>
      </c>
      <c r="K14" s="63">
        <v>35</v>
      </c>
      <c r="L14" s="63">
        <v>0</v>
      </c>
      <c r="M14" s="63">
        <v>210</v>
      </c>
      <c r="N14" s="67">
        <v>58</v>
      </c>
      <c r="O14" s="67">
        <v>20</v>
      </c>
      <c r="P14" s="67">
        <v>4</v>
      </c>
      <c r="Q14" s="67">
        <v>26</v>
      </c>
      <c r="R14" s="67">
        <v>26</v>
      </c>
      <c r="S14" s="67">
        <v>0</v>
      </c>
      <c r="T14" s="67">
        <v>3</v>
      </c>
      <c r="U14" s="67">
        <v>4</v>
      </c>
      <c r="V14" s="67">
        <v>1</v>
      </c>
      <c r="W14" s="64">
        <v>0</v>
      </c>
    </row>
    <row r="15" spans="1:49" ht="15.75" customHeight="1">
      <c r="A15" s="117" t="s">
        <v>472</v>
      </c>
      <c r="B15" s="35" t="s">
        <v>636</v>
      </c>
      <c r="C15" s="39">
        <v>1947</v>
      </c>
      <c r="D15" s="39">
        <v>1736</v>
      </c>
      <c r="E15" s="39">
        <v>16</v>
      </c>
      <c r="F15" s="39">
        <v>1</v>
      </c>
      <c r="G15" s="39">
        <v>10</v>
      </c>
      <c r="H15" s="39">
        <v>2</v>
      </c>
      <c r="I15" s="39">
        <v>0</v>
      </c>
      <c r="J15" s="39">
        <v>9</v>
      </c>
      <c r="K15" s="39">
        <v>5</v>
      </c>
      <c r="L15" s="39">
        <v>0</v>
      </c>
      <c r="M15" s="39">
        <v>168</v>
      </c>
      <c r="N15" s="65">
        <v>75</v>
      </c>
      <c r="O15" s="65">
        <v>43</v>
      </c>
      <c r="P15" s="65">
        <v>13</v>
      </c>
      <c r="Q15" s="65">
        <v>7</v>
      </c>
      <c r="R15" s="65">
        <v>7</v>
      </c>
      <c r="S15" s="65">
        <v>0</v>
      </c>
      <c r="T15" s="65">
        <v>1</v>
      </c>
      <c r="U15" s="65">
        <v>8</v>
      </c>
      <c r="V15" s="65">
        <v>3</v>
      </c>
      <c r="W15" s="43">
        <v>72</v>
      </c>
    </row>
    <row r="16" spans="1:49" ht="15.75" customHeight="1">
      <c r="A16" s="192" t="s">
        <v>214</v>
      </c>
      <c r="B16" s="118" t="s">
        <v>637</v>
      </c>
      <c r="C16" s="61">
        <v>1190</v>
      </c>
      <c r="D16" s="61">
        <v>1021</v>
      </c>
      <c r="E16" s="61">
        <v>13</v>
      </c>
      <c r="F16" s="61">
        <v>1</v>
      </c>
      <c r="G16" s="61">
        <v>10</v>
      </c>
      <c r="H16" s="61">
        <v>1</v>
      </c>
      <c r="I16" s="61">
        <v>0</v>
      </c>
      <c r="J16" s="61">
        <v>5</v>
      </c>
      <c r="K16" s="61">
        <v>0</v>
      </c>
      <c r="L16" s="61">
        <v>0</v>
      </c>
      <c r="M16" s="61">
        <v>139</v>
      </c>
      <c r="N16" s="66">
        <v>42</v>
      </c>
      <c r="O16" s="66">
        <v>22</v>
      </c>
      <c r="P16" s="66">
        <v>9</v>
      </c>
      <c r="Q16" s="66">
        <v>2</v>
      </c>
      <c r="R16" s="66">
        <v>2</v>
      </c>
      <c r="S16" s="66">
        <v>0</v>
      </c>
      <c r="T16" s="66">
        <v>0</v>
      </c>
      <c r="U16" s="66">
        <v>7</v>
      </c>
      <c r="V16" s="66">
        <v>2</v>
      </c>
      <c r="W16" s="62">
        <v>0</v>
      </c>
    </row>
    <row r="17" spans="1:23" ht="15.75" customHeight="1">
      <c r="A17" s="226"/>
      <c r="B17" s="119" t="s">
        <v>638</v>
      </c>
      <c r="C17" s="63">
        <v>757</v>
      </c>
      <c r="D17" s="63">
        <v>715</v>
      </c>
      <c r="E17" s="63">
        <v>3</v>
      </c>
      <c r="F17" s="63">
        <v>0</v>
      </c>
      <c r="G17" s="63">
        <v>0</v>
      </c>
      <c r="H17" s="63">
        <v>1</v>
      </c>
      <c r="I17" s="63">
        <v>0</v>
      </c>
      <c r="J17" s="63">
        <v>4</v>
      </c>
      <c r="K17" s="63">
        <v>5</v>
      </c>
      <c r="L17" s="63">
        <v>0</v>
      </c>
      <c r="M17" s="63">
        <v>29</v>
      </c>
      <c r="N17" s="67">
        <v>33</v>
      </c>
      <c r="O17" s="67">
        <v>21</v>
      </c>
      <c r="P17" s="67">
        <v>4</v>
      </c>
      <c r="Q17" s="67">
        <v>5</v>
      </c>
      <c r="R17" s="67">
        <v>5</v>
      </c>
      <c r="S17" s="67">
        <v>0</v>
      </c>
      <c r="T17" s="67">
        <v>1</v>
      </c>
      <c r="U17" s="67">
        <v>1</v>
      </c>
      <c r="V17" s="67">
        <v>1</v>
      </c>
      <c r="W17" s="64">
        <v>0</v>
      </c>
    </row>
    <row r="18" spans="1:23" ht="15.75" customHeight="1">
      <c r="A18" s="117" t="s">
        <v>473</v>
      </c>
      <c r="B18" s="35" t="s">
        <v>636</v>
      </c>
      <c r="C18" s="39">
        <v>2641</v>
      </c>
      <c r="D18" s="39">
        <v>2385</v>
      </c>
      <c r="E18" s="39">
        <v>191</v>
      </c>
      <c r="F18" s="39">
        <v>0</v>
      </c>
      <c r="G18" s="39">
        <v>10</v>
      </c>
      <c r="H18" s="39">
        <v>0</v>
      </c>
      <c r="I18" s="39">
        <v>0</v>
      </c>
      <c r="J18" s="39">
        <v>0</v>
      </c>
      <c r="K18" s="39">
        <v>9</v>
      </c>
      <c r="L18" s="39">
        <v>0</v>
      </c>
      <c r="M18" s="39">
        <v>46</v>
      </c>
      <c r="N18" s="65">
        <v>96</v>
      </c>
      <c r="O18" s="65">
        <v>38</v>
      </c>
      <c r="P18" s="65">
        <v>10</v>
      </c>
      <c r="Q18" s="65">
        <v>8</v>
      </c>
      <c r="R18" s="65">
        <v>8</v>
      </c>
      <c r="S18" s="65">
        <v>0</v>
      </c>
      <c r="T18" s="65">
        <v>1</v>
      </c>
      <c r="U18" s="65">
        <v>3</v>
      </c>
      <c r="V18" s="65">
        <v>36</v>
      </c>
      <c r="W18" s="43">
        <v>95</v>
      </c>
    </row>
    <row r="19" spans="1:23" ht="15.75" customHeight="1">
      <c r="A19" s="192" t="s">
        <v>215</v>
      </c>
      <c r="B19" s="118" t="s">
        <v>637</v>
      </c>
      <c r="C19" s="61">
        <v>1491</v>
      </c>
      <c r="D19" s="61">
        <v>1312</v>
      </c>
      <c r="E19" s="61">
        <v>139</v>
      </c>
      <c r="F19" s="61">
        <v>0</v>
      </c>
      <c r="G19" s="61">
        <v>7</v>
      </c>
      <c r="H19" s="61">
        <v>0</v>
      </c>
      <c r="I19" s="61">
        <v>0</v>
      </c>
      <c r="J19" s="61">
        <v>0</v>
      </c>
      <c r="K19" s="61">
        <v>8</v>
      </c>
      <c r="L19" s="61">
        <v>0</v>
      </c>
      <c r="M19" s="61">
        <v>25</v>
      </c>
      <c r="N19" s="66">
        <v>46</v>
      </c>
      <c r="O19" s="66">
        <v>15</v>
      </c>
      <c r="P19" s="66">
        <v>4</v>
      </c>
      <c r="Q19" s="66">
        <v>1</v>
      </c>
      <c r="R19" s="66">
        <v>1</v>
      </c>
      <c r="S19" s="66">
        <v>0</v>
      </c>
      <c r="T19" s="66">
        <v>0</v>
      </c>
      <c r="U19" s="66">
        <v>0</v>
      </c>
      <c r="V19" s="66">
        <v>26</v>
      </c>
      <c r="W19" s="62">
        <v>0</v>
      </c>
    </row>
    <row r="20" spans="1:23" ht="15.75" customHeight="1">
      <c r="A20" s="226"/>
      <c r="B20" s="119" t="s">
        <v>638</v>
      </c>
      <c r="C20" s="63">
        <v>1150</v>
      </c>
      <c r="D20" s="63">
        <v>1073</v>
      </c>
      <c r="E20" s="63">
        <v>52</v>
      </c>
      <c r="F20" s="63">
        <v>0</v>
      </c>
      <c r="G20" s="63">
        <v>3</v>
      </c>
      <c r="H20" s="63">
        <v>0</v>
      </c>
      <c r="I20" s="63">
        <v>0</v>
      </c>
      <c r="J20" s="63">
        <v>0</v>
      </c>
      <c r="K20" s="63">
        <v>1</v>
      </c>
      <c r="L20" s="63">
        <v>0</v>
      </c>
      <c r="M20" s="63">
        <v>21</v>
      </c>
      <c r="N20" s="67">
        <v>50</v>
      </c>
      <c r="O20" s="67">
        <v>23</v>
      </c>
      <c r="P20" s="67">
        <v>6</v>
      </c>
      <c r="Q20" s="67">
        <v>7</v>
      </c>
      <c r="R20" s="67">
        <v>7</v>
      </c>
      <c r="S20" s="67">
        <v>0</v>
      </c>
      <c r="T20" s="67">
        <v>1</v>
      </c>
      <c r="U20" s="67">
        <v>3</v>
      </c>
      <c r="V20" s="67">
        <v>10</v>
      </c>
      <c r="W20" s="64">
        <v>0</v>
      </c>
    </row>
    <row r="21" spans="1:23" ht="15.75" customHeight="1">
      <c r="A21" s="117" t="s">
        <v>474</v>
      </c>
      <c r="B21" s="35" t="s">
        <v>636</v>
      </c>
      <c r="C21" s="39">
        <v>4228</v>
      </c>
      <c r="D21" s="39">
        <v>3401</v>
      </c>
      <c r="E21" s="39">
        <v>100</v>
      </c>
      <c r="F21" s="39">
        <v>9</v>
      </c>
      <c r="G21" s="39">
        <v>16</v>
      </c>
      <c r="H21" s="39">
        <v>0</v>
      </c>
      <c r="I21" s="39">
        <v>0</v>
      </c>
      <c r="J21" s="39">
        <v>46</v>
      </c>
      <c r="K21" s="39">
        <v>39</v>
      </c>
      <c r="L21" s="39">
        <v>0</v>
      </c>
      <c r="M21" s="39">
        <v>617</v>
      </c>
      <c r="N21" s="65">
        <v>324</v>
      </c>
      <c r="O21" s="65">
        <v>79</v>
      </c>
      <c r="P21" s="65">
        <v>34</v>
      </c>
      <c r="Q21" s="65">
        <v>12</v>
      </c>
      <c r="R21" s="65">
        <v>12</v>
      </c>
      <c r="S21" s="65">
        <v>0</v>
      </c>
      <c r="T21" s="65">
        <v>0</v>
      </c>
      <c r="U21" s="65">
        <v>100</v>
      </c>
      <c r="V21" s="65">
        <v>99</v>
      </c>
      <c r="W21" s="43">
        <v>320</v>
      </c>
    </row>
    <row r="22" spans="1:23" ht="15.75" customHeight="1">
      <c r="A22" s="192" t="s">
        <v>216</v>
      </c>
      <c r="B22" s="118" t="s">
        <v>637</v>
      </c>
      <c r="C22" s="61">
        <v>3126</v>
      </c>
      <c r="D22" s="61">
        <v>2491</v>
      </c>
      <c r="E22" s="61">
        <v>82</v>
      </c>
      <c r="F22" s="61">
        <v>7</v>
      </c>
      <c r="G22" s="61">
        <v>10</v>
      </c>
      <c r="H22" s="61">
        <v>0</v>
      </c>
      <c r="I22" s="61">
        <v>0</v>
      </c>
      <c r="J22" s="61">
        <v>42</v>
      </c>
      <c r="K22" s="61">
        <v>25</v>
      </c>
      <c r="L22" s="61">
        <v>0</v>
      </c>
      <c r="M22" s="61">
        <v>469</v>
      </c>
      <c r="N22" s="66">
        <v>217</v>
      </c>
      <c r="O22" s="66">
        <v>43</v>
      </c>
      <c r="P22" s="66">
        <v>28</v>
      </c>
      <c r="Q22" s="66">
        <v>7</v>
      </c>
      <c r="R22" s="66">
        <v>7</v>
      </c>
      <c r="S22" s="66">
        <v>0</v>
      </c>
      <c r="T22" s="66">
        <v>0</v>
      </c>
      <c r="U22" s="66">
        <v>78</v>
      </c>
      <c r="V22" s="66">
        <v>61</v>
      </c>
      <c r="W22" s="62">
        <v>0</v>
      </c>
    </row>
    <row r="23" spans="1:23" ht="15.75" customHeight="1">
      <c r="A23" s="226"/>
      <c r="B23" s="119" t="s">
        <v>638</v>
      </c>
      <c r="C23" s="63">
        <v>1102</v>
      </c>
      <c r="D23" s="63">
        <v>910</v>
      </c>
      <c r="E23" s="63">
        <v>18</v>
      </c>
      <c r="F23" s="63">
        <v>2</v>
      </c>
      <c r="G23" s="63">
        <v>6</v>
      </c>
      <c r="H23" s="63">
        <v>0</v>
      </c>
      <c r="I23" s="63">
        <v>0</v>
      </c>
      <c r="J23" s="63">
        <v>4</v>
      </c>
      <c r="K23" s="63">
        <v>14</v>
      </c>
      <c r="L23" s="63">
        <v>0</v>
      </c>
      <c r="M23" s="63">
        <v>148</v>
      </c>
      <c r="N23" s="67">
        <v>107</v>
      </c>
      <c r="O23" s="67">
        <v>36</v>
      </c>
      <c r="P23" s="67">
        <v>6</v>
      </c>
      <c r="Q23" s="67">
        <v>5</v>
      </c>
      <c r="R23" s="67">
        <v>5</v>
      </c>
      <c r="S23" s="67">
        <v>0</v>
      </c>
      <c r="T23" s="67">
        <v>0</v>
      </c>
      <c r="U23" s="67">
        <v>22</v>
      </c>
      <c r="V23" s="67">
        <v>38</v>
      </c>
      <c r="W23" s="64">
        <v>0</v>
      </c>
    </row>
    <row r="24" spans="1:23" ht="15.75" customHeight="1">
      <c r="A24" s="117" t="s">
        <v>475</v>
      </c>
      <c r="B24" s="35" t="s">
        <v>636</v>
      </c>
      <c r="C24" s="39">
        <v>21121</v>
      </c>
      <c r="D24" s="39">
        <v>14605</v>
      </c>
      <c r="E24" s="39">
        <v>2317</v>
      </c>
      <c r="F24" s="39">
        <v>3</v>
      </c>
      <c r="G24" s="39">
        <v>37</v>
      </c>
      <c r="H24" s="39">
        <v>23</v>
      </c>
      <c r="I24" s="39">
        <v>0</v>
      </c>
      <c r="J24" s="39">
        <v>1417</v>
      </c>
      <c r="K24" s="39">
        <v>334</v>
      </c>
      <c r="L24" s="39">
        <v>0</v>
      </c>
      <c r="M24" s="39">
        <v>2385</v>
      </c>
      <c r="N24" s="65">
        <v>535</v>
      </c>
      <c r="O24" s="65">
        <v>160</v>
      </c>
      <c r="P24" s="65">
        <v>80</v>
      </c>
      <c r="Q24" s="65">
        <v>0</v>
      </c>
      <c r="R24" s="65">
        <v>0</v>
      </c>
      <c r="S24" s="65">
        <v>0</v>
      </c>
      <c r="T24" s="65">
        <v>5</v>
      </c>
      <c r="U24" s="65">
        <v>266</v>
      </c>
      <c r="V24" s="65">
        <v>24</v>
      </c>
      <c r="W24" s="43">
        <v>771</v>
      </c>
    </row>
    <row r="25" spans="1:23" ht="15.75" customHeight="1">
      <c r="A25" s="192" t="s">
        <v>217</v>
      </c>
      <c r="B25" s="118" t="s">
        <v>637</v>
      </c>
      <c r="C25" s="61">
        <v>13771</v>
      </c>
      <c r="D25" s="61">
        <v>9595</v>
      </c>
      <c r="E25" s="61">
        <v>1434</v>
      </c>
      <c r="F25" s="61">
        <v>0</v>
      </c>
      <c r="G25" s="61">
        <v>24</v>
      </c>
      <c r="H25" s="61">
        <v>12</v>
      </c>
      <c r="I25" s="61">
        <v>0</v>
      </c>
      <c r="J25" s="61">
        <v>947</v>
      </c>
      <c r="K25" s="61">
        <v>213</v>
      </c>
      <c r="L25" s="61">
        <v>0</v>
      </c>
      <c r="M25" s="61">
        <v>1546</v>
      </c>
      <c r="N25" s="66">
        <v>354</v>
      </c>
      <c r="O25" s="66">
        <v>92</v>
      </c>
      <c r="P25" s="66">
        <v>57</v>
      </c>
      <c r="Q25" s="66">
        <v>0</v>
      </c>
      <c r="R25" s="66">
        <v>0</v>
      </c>
      <c r="S25" s="66">
        <v>0</v>
      </c>
      <c r="T25" s="66">
        <v>3</v>
      </c>
      <c r="U25" s="66">
        <v>187</v>
      </c>
      <c r="V25" s="66">
        <v>15</v>
      </c>
      <c r="W25" s="62">
        <v>0</v>
      </c>
    </row>
    <row r="26" spans="1:23" ht="15.75" customHeight="1">
      <c r="A26" s="226"/>
      <c r="B26" s="119" t="s">
        <v>638</v>
      </c>
      <c r="C26" s="63">
        <v>7350</v>
      </c>
      <c r="D26" s="63">
        <v>5010</v>
      </c>
      <c r="E26" s="63">
        <v>883</v>
      </c>
      <c r="F26" s="63">
        <v>3</v>
      </c>
      <c r="G26" s="63">
        <v>13</v>
      </c>
      <c r="H26" s="63">
        <v>11</v>
      </c>
      <c r="I26" s="63">
        <v>0</v>
      </c>
      <c r="J26" s="63">
        <v>470</v>
      </c>
      <c r="K26" s="63">
        <v>121</v>
      </c>
      <c r="L26" s="63">
        <v>0</v>
      </c>
      <c r="M26" s="63">
        <v>839</v>
      </c>
      <c r="N26" s="67">
        <v>181</v>
      </c>
      <c r="O26" s="67">
        <v>68</v>
      </c>
      <c r="P26" s="67">
        <v>23</v>
      </c>
      <c r="Q26" s="67">
        <v>0</v>
      </c>
      <c r="R26" s="67">
        <v>0</v>
      </c>
      <c r="S26" s="67">
        <v>0</v>
      </c>
      <c r="T26" s="67">
        <v>2</v>
      </c>
      <c r="U26" s="67">
        <v>79</v>
      </c>
      <c r="V26" s="67">
        <v>9</v>
      </c>
      <c r="W26" s="64">
        <v>0</v>
      </c>
    </row>
    <row r="27" spans="1:23" ht="15.75" customHeight="1">
      <c r="A27" s="117" t="s">
        <v>639</v>
      </c>
      <c r="B27" s="35" t="s">
        <v>636</v>
      </c>
      <c r="C27" s="39">
        <v>531</v>
      </c>
      <c r="D27" s="39">
        <v>472</v>
      </c>
      <c r="E27" s="39">
        <v>4</v>
      </c>
      <c r="F27" s="39">
        <v>0</v>
      </c>
      <c r="G27" s="39">
        <v>0</v>
      </c>
      <c r="H27" s="39">
        <v>0</v>
      </c>
      <c r="I27" s="39">
        <v>0</v>
      </c>
      <c r="J27" s="39">
        <v>12</v>
      </c>
      <c r="K27" s="39">
        <v>1</v>
      </c>
      <c r="L27" s="39">
        <v>0</v>
      </c>
      <c r="M27" s="39">
        <v>42</v>
      </c>
      <c r="N27" s="65">
        <v>40</v>
      </c>
      <c r="O27" s="65">
        <v>13</v>
      </c>
      <c r="P27" s="65">
        <v>1</v>
      </c>
      <c r="Q27" s="65">
        <v>0</v>
      </c>
      <c r="R27" s="65">
        <v>0</v>
      </c>
      <c r="S27" s="65">
        <v>0</v>
      </c>
      <c r="T27" s="65">
        <v>0</v>
      </c>
      <c r="U27" s="65">
        <v>26</v>
      </c>
      <c r="V27" s="65">
        <v>0</v>
      </c>
      <c r="W27" s="43">
        <v>36</v>
      </c>
    </row>
    <row r="28" spans="1:23" ht="15.75" customHeight="1">
      <c r="A28" s="192" t="s">
        <v>4</v>
      </c>
      <c r="B28" s="118" t="s">
        <v>637</v>
      </c>
      <c r="C28" s="61">
        <v>306</v>
      </c>
      <c r="D28" s="61">
        <v>268</v>
      </c>
      <c r="E28" s="61">
        <v>2</v>
      </c>
      <c r="F28" s="61">
        <v>0</v>
      </c>
      <c r="G28" s="61">
        <v>0</v>
      </c>
      <c r="H28" s="61">
        <v>0</v>
      </c>
      <c r="I28" s="61">
        <v>0</v>
      </c>
      <c r="J28" s="61">
        <v>7</v>
      </c>
      <c r="K28" s="61">
        <v>1</v>
      </c>
      <c r="L28" s="61">
        <v>0</v>
      </c>
      <c r="M28" s="61">
        <v>28</v>
      </c>
      <c r="N28" s="66">
        <v>27</v>
      </c>
      <c r="O28" s="66">
        <v>9</v>
      </c>
      <c r="P28" s="66">
        <v>1</v>
      </c>
      <c r="Q28" s="66">
        <v>0</v>
      </c>
      <c r="R28" s="66">
        <v>0</v>
      </c>
      <c r="S28" s="66">
        <v>0</v>
      </c>
      <c r="T28" s="66">
        <v>0</v>
      </c>
      <c r="U28" s="66">
        <v>17</v>
      </c>
      <c r="V28" s="66">
        <v>0</v>
      </c>
      <c r="W28" s="62">
        <v>0</v>
      </c>
    </row>
    <row r="29" spans="1:23" ht="15.75" customHeight="1">
      <c r="A29" s="226"/>
      <c r="B29" s="119" t="s">
        <v>638</v>
      </c>
      <c r="C29" s="63">
        <v>225</v>
      </c>
      <c r="D29" s="63">
        <v>204</v>
      </c>
      <c r="E29" s="63">
        <v>2</v>
      </c>
      <c r="F29" s="63">
        <v>0</v>
      </c>
      <c r="G29" s="63">
        <v>0</v>
      </c>
      <c r="H29" s="63">
        <v>0</v>
      </c>
      <c r="I29" s="63">
        <v>0</v>
      </c>
      <c r="J29" s="63">
        <v>5</v>
      </c>
      <c r="K29" s="63">
        <v>0</v>
      </c>
      <c r="L29" s="63">
        <v>0</v>
      </c>
      <c r="M29" s="63">
        <v>14</v>
      </c>
      <c r="N29" s="67">
        <v>13</v>
      </c>
      <c r="O29" s="67">
        <v>4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9</v>
      </c>
      <c r="V29" s="67">
        <v>0</v>
      </c>
      <c r="W29" s="64">
        <v>0</v>
      </c>
    </row>
    <row r="30" spans="1:23" ht="15.75" customHeight="1">
      <c r="A30" s="117" t="s">
        <v>640</v>
      </c>
      <c r="B30" s="35" t="s">
        <v>636</v>
      </c>
      <c r="C30" s="39">
        <v>964</v>
      </c>
      <c r="D30" s="39">
        <v>824</v>
      </c>
      <c r="E30" s="39">
        <v>24</v>
      </c>
      <c r="F30" s="39">
        <v>0</v>
      </c>
      <c r="G30" s="39">
        <v>2</v>
      </c>
      <c r="H30" s="39">
        <v>4</v>
      </c>
      <c r="I30" s="39">
        <v>0</v>
      </c>
      <c r="J30" s="39">
        <v>26</v>
      </c>
      <c r="K30" s="39">
        <v>17</v>
      </c>
      <c r="L30" s="39">
        <v>0</v>
      </c>
      <c r="M30" s="39">
        <v>67</v>
      </c>
      <c r="N30" s="65">
        <v>51</v>
      </c>
      <c r="O30" s="65">
        <v>17</v>
      </c>
      <c r="P30" s="65">
        <v>14</v>
      </c>
      <c r="Q30" s="65">
        <v>0</v>
      </c>
      <c r="R30" s="65">
        <v>0</v>
      </c>
      <c r="S30" s="65">
        <v>0</v>
      </c>
      <c r="T30" s="65">
        <v>1</v>
      </c>
      <c r="U30" s="65">
        <v>18</v>
      </c>
      <c r="V30" s="65">
        <v>1</v>
      </c>
      <c r="W30" s="43">
        <v>58</v>
      </c>
    </row>
    <row r="31" spans="1:23" ht="15.75" customHeight="1">
      <c r="A31" s="192" t="s">
        <v>6</v>
      </c>
      <c r="B31" s="118" t="s">
        <v>637</v>
      </c>
      <c r="C31" s="61">
        <v>469</v>
      </c>
      <c r="D31" s="61">
        <v>388</v>
      </c>
      <c r="E31" s="61">
        <v>16</v>
      </c>
      <c r="F31" s="61">
        <v>0</v>
      </c>
      <c r="G31" s="61">
        <v>0</v>
      </c>
      <c r="H31" s="61">
        <v>4</v>
      </c>
      <c r="I31" s="61">
        <v>0</v>
      </c>
      <c r="J31" s="61">
        <v>18</v>
      </c>
      <c r="K31" s="61">
        <v>11</v>
      </c>
      <c r="L31" s="61">
        <v>0</v>
      </c>
      <c r="M31" s="61">
        <v>32</v>
      </c>
      <c r="N31" s="66">
        <v>32</v>
      </c>
      <c r="O31" s="66">
        <v>8</v>
      </c>
      <c r="P31" s="66">
        <v>11</v>
      </c>
      <c r="Q31" s="66">
        <v>0</v>
      </c>
      <c r="R31" s="66">
        <v>0</v>
      </c>
      <c r="S31" s="66">
        <v>0</v>
      </c>
      <c r="T31" s="66">
        <v>0</v>
      </c>
      <c r="U31" s="66">
        <v>13</v>
      </c>
      <c r="V31" s="66">
        <v>0</v>
      </c>
      <c r="W31" s="62">
        <v>0</v>
      </c>
    </row>
    <row r="32" spans="1:23" ht="15.75" customHeight="1">
      <c r="A32" s="226"/>
      <c r="B32" s="119" t="s">
        <v>638</v>
      </c>
      <c r="C32" s="63">
        <v>495</v>
      </c>
      <c r="D32" s="63">
        <v>436</v>
      </c>
      <c r="E32" s="63">
        <v>8</v>
      </c>
      <c r="F32" s="63">
        <v>0</v>
      </c>
      <c r="G32" s="63">
        <v>2</v>
      </c>
      <c r="H32" s="63">
        <v>0</v>
      </c>
      <c r="I32" s="63">
        <v>0</v>
      </c>
      <c r="J32" s="63">
        <v>8</v>
      </c>
      <c r="K32" s="63">
        <v>6</v>
      </c>
      <c r="L32" s="63">
        <v>0</v>
      </c>
      <c r="M32" s="63">
        <v>35</v>
      </c>
      <c r="N32" s="67">
        <v>19</v>
      </c>
      <c r="O32" s="67">
        <v>9</v>
      </c>
      <c r="P32" s="67">
        <v>3</v>
      </c>
      <c r="Q32" s="67">
        <v>0</v>
      </c>
      <c r="R32" s="67">
        <v>0</v>
      </c>
      <c r="S32" s="67">
        <v>0</v>
      </c>
      <c r="T32" s="67">
        <v>1</v>
      </c>
      <c r="U32" s="67">
        <v>5</v>
      </c>
      <c r="V32" s="67">
        <v>1</v>
      </c>
      <c r="W32" s="64">
        <v>0</v>
      </c>
    </row>
    <row r="33" spans="1:23" ht="15.75" customHeight="1">
      <c r="A33" s="117" t="s">
        <v>641</v>
      </c>
      <c r="B33" s="35" t="s">
        <v>636</v>
      </c>
      <c r="C33" s="39">
        <v>1673</v>
      </c>
      <c r="D33" s="39">
        <v>1365</v>
      </c>
      <c r="E33" s="39">
        <v>54</v>
      </c>
      <c r="F33" s="39">
        <v>1</v>
      </c>
      <c r="G33" s="39">
        <v>4</v>
      </c>
      <c r="H33" s="39">
        <v>20</v>
      </c>
      <c r="I33" s="39">
        <v>0</v>
      </c>
      <c r="J33" s="39">
        <v>42</v>
      </c>
      <c r="K33" s="39">
        <v>6</v>
      </c>
      <c r="L33" s="39">
        <v>0</v>
      </c>
      <c r="M33" s="39">
        <v>181</v>
      </c>
      <c r="N33" s="65">
        <v>62</v>
      </c>
      <c r="O33" s="65">
        <v>27</v>
      </c>
      <c r="P33" s="65">
        <v>14</v>
      </c>
      <c r="Q33" s="65">
        <v>6</v>
      </c>
      <c r="R33" s="65">
        <v>6</v>
      </c>
      <c r="S33" s="65">
        <v>0</v>
      </c>
      <c r="T33" s="65">
        <v>2</v>
      </c>
      <c r="U33" s="65">
        <v>13</v>
      </c>
      <c r="V33" s="65">
        <v>0</v>
      </c>
      <c r="W33" s="43">
        <v>55</v>
      </c>
    </row>
    <row r="34" spans="1:23" ht="15.75" customHeight="1">
      <c r="A34" s="192" t="s">
        <v>7</v>
      </c>
      <c r="B34" s="118" t="s">
        <v>637</v>
      </c>
      <c r="C34" s="61">
        <v>1257</v>
      </c>
      <c r="D34" s="61">
        <v>1019</v>
      </c>
      <c r="E34" s="61">
        <v>39</v>
      </c>
      <c r="F34" s="61">
        <v>1</v>
      </c>
      <c r="G34" s="61">
        <v>4</v>
      </c>
      <c r="H34" s="61">
        <v>11</v>
      </c>
      <c r="I34" s="61">
        <v>0</v>
      </c>
      <c r="J34" s="61">
        <v>33</v>
      </c>
      <c r="K34" s="61">
        <v>5</v>
      </c>
      <c r="L34" s="61">
        <v>0</v>
      </c>
      <c r="M34" s="61">
        <v>145</v>
      </c>
      <c r="N34" s="66">
        <v>41</v>
      </c>
      <c r="O34" s="66">
        <v>18</v>
      </c>
      <c r="P34" s="66">
        <v>11</v>
      </c>
      <c r="Q34" s="66">
        <v>1</v>
      </c>
      <c r="R34" s="66">
        <v>1</v>
      </c>
      <c r="S34" s="66">
        <v>0</v>
      </c>
      <c r="T34" s="66">
        <v>2</v>
      </c>
      <c r="U34" s="66">
        <v>9</v>
      </c>
      <c r="V34" s="66">
        <v>0</v>
      </c>
      <c r="W34" s="62">
        <v>0</v>
      </c>
    </row>
    <row r="35" spans="1:23" ht="15.75" customHeight="1">
      <c r="A35" s="226"/>
      <c r="B35" s="119" t="s">
        <v>638</v>
      </c>
      <c r="C35" s="63">
        <v>416</v>
      </c>
      <c r="D35" s="63">
        <v>346</v>
      </c>
      <c r="E35" s="63">
        <v>15</v>
      </c>
      <c r="F35" s="63">
        <v>0</v>
      </c>
      <c r="G35" s="63">
        <v>0</v>
      </c>
      <c r="H35" s="63">
        <v>9</v>
      </c>
      <c r="I35" s="63">
        <v>0</v>
      </c>
      <c r="J35" s="63">
        <v>9</v>
      </c>
      <c r="K35" s="63">
        <v>1</v>
      </c>
      <c r="L35" s="63">
        <v>0</v>
      </c>
      <c r="M35" s="63">
        <v>36</v>
      </c>
      <c r="N35" s="67">
        <v>21</v>
      </c>
      <c r="O35" s="67">
        <v>9</v>
      </c>
      <c r="P35" s="67">
        <v>3</v>
      </c>
      <c r="Q35" s="67">
        <v>5</v>
      </c>
      <c r="R35" s="67">
        <v>5</v>
      </c>
      <c r="S35" s="67">
        <v>0</v>
      </c>
      <c r="T35" s="67">
        <v>0</v>
      </c>
      <c r="U35" s="67">
        <v>4</v>
      </c>
      <c r="V35" s="67">
        <v>0</v>
      </c>
      <c r="W35" s="64">
        <v>0</v>
      </c>
    </row>
    <row r="36" spans="1:23" ht="15.75" customHeight="1">
      <c r="A36" s="117" t="s">
        <v>642</v>
      </c>
      <c r="B36" s="35" t="s">
        <v>636</v>
      </c>
      <c r="C36" s="39">
        <v>2991</v>
      </c>
      <c r="D36" s="39">
        <v>2525</v>
      </c>
      <c r="E36" s="39">
        <v>48</v>
      </c>
      <c r="F36" s="39">
        <v>1</v>
      </c>
      <c r="G36" s="39">
        <v>2</v>
      </c>
      <c r="H36" s="39">
        <v>0</v>
      </c>
      <c r="I36" s="39">
        <v>0</v>
      </c>
      <c r="J36" s="39">
        <v>84</v>
      </c>
      <c r="K36" s="39">
        <v>22</v>
      </c>
      <c r="L36" s="39">
        <v>0</v>
      </c>
      <c r="M36" s="39">
        <v>309</v>
      </c>
      <c r="N36" s="65">
        <v>134</v>
      </c>
      <c r="O36" s="65">
        <v>41</v>
      </c>
      <c r="P36" s="65">
        <v>38</v>
      </c>
      <c r="Q36" s="65">
        <v>6</v>
      </c>
      <c r="R36" s="65">
        <v>6</v>
      </c>
      <c r="S36" s="65">
        <v>0</v>
      </c>
      <c r="T36" s="65">
        <v>2</v>
      </c>
      <c r="U36" s="65">
        <v>47</v>
      </c>
      <c r="V36" s="65">
        <v>0</v>
      </c>
      <c r="W36" s="43">
        <v>132</v>
      </c>
    </row>
    <row r="37" spans="1:23" ht="15.75" customHeight="1">
      <c r="A37" s="192" t="s">
        <v>8</v>
      </c>
      <c r="B37" s="118" t="s">
        <v>637</v>
      </c>
      <c r="C37" s="61">
        <v>1954</v>
      </c>
      <c r="D37" s="61">
        <v>1617</v>
      </c>
      <c r="E37" s="61">
        <v>35</v>
      </c>
      <c r="F37" s="61">
        <v>0</v>
      </c>
      <c r="G37" s="61">
        <v>1</v>
      </c>
      <c r="H37" s="61">
        <v>0</v>
      </c>
      <c r="I37" s="61">
        <v>0</v>
      </c>
      <c r="J37" s="61">
        <v>45</v>
      </c>
      <c r="K37" s="61">
        <v>22</v>
      </c>
      <c r="L37" s="61">
        <v>0</v>
      </c>
      <c r="M37" s="61">
        <v>234</v>
      </c>
      <c r="N37" s="66">
        <v>90</v>
      </c>
      <c r="O37" s="66">
        <v>13</v>
      </c>
      <c r="P37" s="66">
        <v>31</v>
      </c>
      <c r="Q37" s="66">
        <v>1</v>
      </c>
      <c r="R37" s="66">
        <v>1</v>
      </c>
      <c r="S37" s="66">
        <v>0</v>
      </c>
      <c r="T37" s="66">
        <v>2</v>
      </c>
      <c r="U37" s="66">
        <v>43</v>
      </c>
      <c r="V37" s="66">
        <v>0</v>
      </c>
      <c r="W37" s="62">
        <v>0</v>
      </c>
    </row>
    <row r="38" spans="1:23" ht="15.75" customHeight="1">
      <c r="A38" s="226"/>
      <c r="B38" s="119" t="s">
        <v>638</v>
      </c>
      <c r="C38" s="63">
        <v>1037</v>
      </c>
      <c r="D38" s="63">
        <v>908</v>
      </c>
      <c r="E38" s="63">
        <v>13</v>
      </c>
      <c r="F38" s="63">
        <v>1</v>
      </c>
      <c r="G38" s="63">
        <v>1</v>
      </c>
      <c r="H38" s="63">
        <v>0</v>
      </c>
      <c r="I38" s="63">
        <v>0</v>
      </c>
      <c r="J38" s="63">
        <v>39</v>
      </c>
      <c r="K38" s="63">
        <v>0</v>
      </c>
      <c r="L38" s="63">
        <v>0</v>
      </c>
      <c r="M38" s="63">
        <v>75</v>
      </c>
      <c r="N38" s="67">
        <v>44</v>
      </c>
      <c r="O38" s="67">
        <v>28</v>
      </c>
      <c r="P38" s="67">
        <v>7</v>
      </c>
      <c r="Q38" s="67">
        <v>5</v>
      </c>
      <c r="R38" s="67">
        <v>5</v>
      </c>
      <c r="S38" s="67">
        <v>0</v>
      </c>
      <c r="T38" s="67">
        <v>0</v>
      </c>
      <c r="U38" s="67">
        <v>4</v>
      </c>
      <c r="V38" s="67">
        <v>0</v>
      </c>
      <c r="W38" s="64">
        <v>0</v>
      </c>
    </row>
    <row r="39" spans="1:23" ht="15.75" customHeight="1">
      <c r="A39" s="117" t="s">
        <v>643</v>
      </c>
      <c r="B39" s="35" t="s">
        <v>636</v>
      </c>
      <c r="C39" s="39">
        <v>1007</v>
      </c>
      <c r="D39" s="39">
        <v>860</v>
      </c>
      <c r="E39" s="39">
        <v>19</v>
      </c>
      <c r="F39" s="39">
        <v>0</v>
      </c>
      <c r="G39" s="39">
        <v>4</v>
      </c>
      <c r="H39" s="39">
        <v>0</v>
      </c>
      <c r="I39" s="39">
        <v>0</v>
      </c>
      <c r="J39" s="39">
        <v>11</v>
      </c>
      <c r="K39" s="39">
        <v>26</v>
      </c>
      <c r="L39" s="39">
        <v>0</v>
      </c>
      <c r="M39" s="39">
        <v>87</v>
      </c>
      <c r="N39" s="65">
        <v>88</v>
      </c>
      <c r="O39" s="65">
        <v>23</v>
      </c>
      <c r="P39" s="65">
        <v>28</v>
      </c>
      <c r="Q39" s="65">
        <v>1</v>
      </c>
      <c r="R39" s="65">
        <v>1</v>
      </c>
      <c r="S39" s="65">
        <v>0</v>
      </c>
      <c r="T39" s="65">
        <v>0</v>
      </c>
      <c r="U39" s="65">
        <v>35</v>
      </c>
      <c r="V39" s="65">
        <v>1</v>
      </c>
      <c r="W39" s="43">
        <v>76</v>
      </c>
    </row>
    <row r="40" spans="1:23" ht="15.75" customHeight="1">
      <c r="A40" s="192" t="s">
        <v>9</v>
      </c>
      <c r="B40" s="118" t="s">
        <v>637</v>
      </c>
      <c r="C40" s="61">
        <v>729</v>
      </c>
      <c r="D40" s="61">
        <v>616</v>
      </c>
      <c r="E40" s="61">
        <v>13</v>
      </c>
      <c r="F40" s="61">
        <v>0</v>
      </c>
      <c r="G40" s="61">
        <v>4</v>
      </c>
      <c r="H40" s="61">
        <v>0</v>
      </c>
      <c r="I40" s="61">
        <v>0</v>
      </c>
      <c r="J40" s="61">
        <v>7</v>
      </c>
      <c r="K40" s="61">
        <v>25</v>
      </c>
      <c r="L40" s="61">
        <v>0</v>
      </c>
      <c r="M40" s="61">
        <v>64</v>
      </c>
      <c r="N40" s="66">
        <v>59</v>
      </c>
      <c r="O40" s="66">
        <v>14</v>
      </c>
      <c r="P40" s="66">
        <v>21</v>
      </c>
      <c r="Q40" s="66">
        <v>0</v>
      </c>
      <c r="R40" s="66">
        <v>0</v>
      </c>
      <c r="S40" s="66">
        <v>0</v>
      </c>
      <c r="T40" s="66">
        <v>0</v>
      </c>
      <c r="U40" s="66">
        <v>24</v>
      </c>
      <c r="V40" s="66">
        <v>0</v>
      </c>
      <c r="W40" s="62">
        <v>0</v>
      </c>
    </row>
    <row r="41" spans="1:23" ht="15.75" customHeight="1">
      <c r="A41" s="226"/>
      <c r="B41" s="119" t="s">
        <v>638</v>
      </c>
      <c r="C41" s="63">
        <v>278</v>
      </c>
      <c r="D41" s="63">
        <v>244</v>
      </c>
      <c r="E41" s="63">
        <v>6</v>
      </c>
      <c r="F41" s="63">
        <v>0</v>
      </c>
      <c r="G41" s="63">
        <v>0</v>
      </c>
      <c r="H41" s="63">
        <v>0</v>
      </c>
      <c r="I41" s="63">
        <v>0</v>
      </c>
      <c r="J41" s="63">
        <v>4</v>
      </c>
      <c r="K41" s="63">
        <v>1</v>
      </c>
      <c r="L41" s="63">
        <v>0</v>
      </c>
      <c r="M41" s="63">
        <v>23</v>
      </c>
      <c r="N41" s="67">
        <v>29</v>
      </c>
      <c r="O41" s="67">
        <v>9</v>
      </c>
      <c r="P41" s="67">
        <v>7</v>
      </c>
      <c r="Q41" s="67">
        <v>1</v>
      </c>
      <c r="R41" s="67">
        <v>1</v>
      </c>
      <c r="S41" s="67">
        <v>0</v>
      </c>
      <c r="T41" s="67">
        <v>0</v>
      </c>
      <c r="U41" s="67">
        <v>11</v>
      </c>
      <c r="V41" s="67">
        <v>1</v>
      </c>
      <c r="W41" s="64">
        <v>0</v>
      </c>
    </row>
    <row r="42" spans="1:23" ht="15.75" customHeight="1">
      <c r="A42" s="117" t="s">
        <v>644</v>
      </c>
      <c r="B42" s="35" t="s">
        <v>636</v>
      </c>
      <c r="C42" s="39">
        <v>544</v>
      </c>
      <c r="D42" s="39">
        <v>483</v>
      </c>
      <c r="E42" s="39">
        <v>10</v>
      </c>
      <c r="F42" s="39">
        <v>0</v>
      </c>
      <c r="G42" s="39">
        <v>2</v>
      </c>
      <c r="H42" s="39">
        <v>2</v>
      </c>
      <c r="I42" s="39">
        <v>0</v>
      </c>
      <c r="J42" s="39">
        <v>3</v>
      </c>
      <c r="K42" s="39">
        <v>1</v>
      </c>
      <c r="L42" s="39">
        <v>0</v>
      </c>
      <c r="M42" s="39">
        <v>43</v>
      </c>
      <c r="N42" s="65">
        <v>78</v>
      </c>
      <c r="O42" s="65">
        <v>31</v>
      </c>
      <c r="P42" s="65">
        <v>13</v>
      </c>
      <c r="Q42" s="65">
        <v>5</v>
      </c>
      <c r="R42" s="65">
        <v>5</v>
      </c>
      <c r="S42" s="65">
        <v>0</v>
      </c>
      <c r="T42" s="65">
        <v>1</v>
      </c>
      <c r="U42" s="65">
        <v>28</v>
      </c>
      <c r="V42" s="65">
        <v>0</v>
      </c>
      <c r="W42" s="43">
        <v>75</v>
      </c>
    </row>
    <row r="43" spans="1:23" ht="15.75" customHeight="1">
      <c r="A43" s="192" t="s">
        <v>10</v>
      </c>
      <c r="B43" s="118" t="s">
        <v>637</v>
      </c>
      <c r="C43" s="61">
        <v>336</v>
      </c>
      <c r="D43" s="61">
        <v>296</v>
      </c>
      <c r="E43" s="61">
        <v>8</v>
      </c>
      <c r="F43" s="61">
        <v>0</v>
      </c>
      <c r="G43" s="61">
        <v>2</v>
      </c>
      <c r="H43" s="61">
        <v>2</v>
      </c>
      <c r="I43" s="61">
        <v>0</v>
      </c>
      <c r="J43" s="61">
        <v>2</v>
      </c>
      <c r="K43" s="61">
        <v>1</v>
      </c>
      <c r="L43" s="61">
        <v>0</v>
      </c>
      <c r="M43" s="61">
        <v>25</v>
      </c>
      <c r="N43" s="66">
        <v>44</v>
      </c>
      <c r="O43" s="66">
        <v>10</v>
      </c>
      <c r="P43" s="66">
        <v>10</v>
      </c>
      <c r="Q43" s="66">
        <v>1</v>
      </c>
      <c r="R43" s="66">
        <v>1</v>
      </c>
      <c r="S43" s="66">
        <v>0</v>
      </c>
      <c r="T43" s="66">
        <v>1</v>
      </c>
      <c r="U43" s="66">
        <v>22</v>
      </c>
      <c r="V43" s="66">
        <v>0</v>
      </c>
      <c r="W43" s="62">
        <v>0</v>
      </c>
    </row>
    <row r="44" spans="1:23" ht="15.75" customHeight="1">
      <c r="A44" s="226"/>
      <c r="B44" s="119" t="s">
        <v>638</v>
      </c>
      <c r="C44" s="63">
        <v>208</v>
      </c>
      <c r="D44" s="63">
        <v>187</v>
      </c>
      <c r="E44" s="63">
        <v>2</v>
      </c>
      <c r="F44" s="63">
        <v>0</v>
      </c>
      <c r="G44" s="63">
        <v>0</v>
      </c>
      <c r="H44" s="63">
        <v>0</v>
      </c>
      <c r="I44" s="63">
        <v>0</v>
      </c>
      <c r="J44" s="63">
        <v>1</v>
      </c>
      <c r="K44" s="63">
        <v>0</v>
      </c>
      <c r="L44" s="63">
        <v>0</v>
      </c>
      <c r="M44" s="63">
        <v>18</v>
      </c>
      <c r="N44" s="67">
        <v>34</v>
      </c>
      <c r="O44" s="67">
        <v>21</v>
      </c>
      <c r="P44" s="67">
        <v>3</v>
      </c>
      <c r="Q44" s="67">
        <v>4</v>
      </c>
      <c r="R44" s="67">
        <v>4</v>
      </c>
      <c r="S44" s="67">
        <v>0</v>
      </c>
      <c r="T44" s="67">
        <v>0</v>
      </c>
      <c r="U44" s="67">
        <v>6</v>
      </c>
      <c r="V44" s="67">
        <v>0</v>
      </c>
      <c r="W44" s="64">
        <v>0</v>
      </c>
    </row>
    <row r="45" spans="1:23" ht="15.75" customHeight="1">
      <c r="A45" s="117" t="s">
        <v>645</v>
      </c>
      <c r="B45" s="35" t="s">
        <v>636</v>
      </c>
      <c r="C45" s="39">
        <v>1658</v>
      </c>
      <c r="D45" s="39">
        <v>1626</v>
      </c>
      <c r="E45" s="39">
        <v>1</v>
      </c>
      <c r="F45" s="39">
        <v>0</v>
      </c>
      <c r="G45" s="39">
        <v>0</v>
      </c>
      <c r="H45" s="39">
        <v>0</v>
      </c>
      <c r="I45" s="39">
        <v>0</v>
      </c>
      <c r="J45" s="39">
        <v>2</v>
      </c>
      <c r="K45" s="39">
        <v>1</v>
      </c>
      <c r="L45" s="39">
        <v>0</v>
      </c>
      <c r="M45" s="39">
        <v>28</v>
      </c>
      <c r="N45" s="65">
        <v>47</v>
      </c>
      <c r="O45" s="65">
        <v>22</v>
      </c>
      <c r="P45" s="65">
        <v>15</v>
      </c>
      <c r="Q45" s="65">
        <v>0</v>
      </c>
      <c r="R45" s="65">
        <v>0</v>
      </c>
      <c r="S45" s="65">
        <v>0</v>
      </c>
      <c r="T45" s="65">
        <v>0</v>
      </c>
      <c r="U45" s="65">
        <v>10</v>
      </c>
      <c r="V45" s="65">
        <v>0</v>
      </c>
      <c r="W45" s="43">
        <v>40</v>
      </c>
    </row>
    <row r="46" spans="1:23" ht="15.75" customHeight="1">
      <c r="A46" s="192" t="s">
        <v>11</v>
      </c>
      <c r="B46" s="118" t="s">
        <v>637</v>
      </c>
      <c r="C46" s="61">
        <v>881</v>
      </c>
      <c r="D46" s="61">
        <v>874</v>
      </c>
      <c r="E46" s="61">
        <v>1</v>
      </c>
      <c r="F46" s="61">
        <v>0</v>
      </c>
      <c r="G46" s="61">
        <v>0</v>
      </c>
      <c r="H46" s="61">
        <v>0</v>
      </c>
      <c r="I46" s="61">
        <v>0</v>
      </c>
      <c r="J46" s="61">
        <v>2</v>
      </c>
      <c r="K46" s="61">
        <v>0</v>
      </c>
      <c r="L46" s="61">
        <v>0</v>
      </c>
      <c r="M46" s="61">
        <v>4</v>
      </c>
      <c r="N46" s="66">
        <v>25</v>
      </c>
      <c r="O46" s="66">
        <v>8</v>
      </c>
      <c r="P46" s="66">
        <v>11</v>
      </c>
      <c r="Q46" s="66">
        <v>0</v>
      </c>
      <c r="R46" s="66">
        <v>0</v>
      </c>
      <c r="S46" s="66">
        <v>0</v>
      </c>
      <c r="T46" s="66">
        <v>0</v>
      </c>
      <c r="U46" s="66">
        <v>6</v>
      </c>
      <c r="V46" s="66">
        <v>0</v>
      </c>
      <c r="W46" s="62">
        <v>0</v>
      </c>
    </row>
    <row r="47" spans="1:23" ht="15.75" customHeight="1">
      <c r="A47" s="226"/>
      <c r="B47" s="119" t="s">
        <v>638</v>
      </c>
      <c r="C47" s="63">
        <v>777</v>
      </c>
      <c r="D47" s="63">
        <v>752</v>
      </c>
      <c r="E47" s="63">
        <v>0</v>
      </c>
      <c r="F47" s="63">
        <v>0</v>
      </c>
      <c r="G47" s="63">
        <v>0</v>
      </c>
      <c r="H47" s="63">
        <v>0</v>
      </c>
      <c r="I47" s="63">
        <v>0</v>
      </c>
      <c r="J47" s="63">
        <v>0</v>
      </c>
      <c r="K47" s="63">
        <v>1</v>
      </c>
      <c r="L47" s="63">
        <v>0</v>
      </c>
      <c r="M47" s="63">
        <v>24</v>
      </c>
      <c r="N47" s="67">
        <v>22</v>
      </c>
      <c r="O47" s="67">
        <v>14</v>
      </c>
      <c r="P47" s="67">
        <v>4</v>
      </c>
      <c r="Q47" s="67">
        <v>0</v>
      </c>
      <c r="R47" s="67">
        <v>0</v>
      </c>
      <c r="S47" s="67">
        <v>0</v>
      </c>
      <c r="T47" s="67">
        <v>0</v>
      </c>
      <c r="U47" s="67">
        <v>4</v>
      </c>
      <c r="V47" s="67">
        <v>0</v>
      </c>
      <c r="W47" s="64">
        <v>0</v>
      </c>
    </row>
    <row r="48" spans="1:23" ht="15.75" customHeight="1">
      <c r="A48" s="117" t="s">
        <v>646</v>
      </c>
      <c r="B48" s="35" t="s">
        <v>636</v>
      </c>
      <c r="C48" s="39">
        <v>2364</v>
      </c>
      <c r="D48" s="39">
        <v>2172</v>
      </c>
      <c r="E48" s="39">
        <v>23</v>
      </c>
      <c r="F48" s="39">
        <v>0</v>
      </c>
      <c r="G48" s="39">
        <v>9</v>
      </c>
      <c r="H48" s="39">
        <v>0</v>
      </c>
      <c r="I48" s="39">
        <v>0</v>
      </c>
      <c r="J48" s="39">
        <v>20</v>
      </c>
      <c r="K48" s="39">
        <v>9</v>
      </c>
      <c r="L48" s="39">
        <v>0</v>
      </c>
      <c r="M48" s="39">
        <v>131</v>
      </c>
      <c r="N48" s="65">
        <v>89</v>
      </c>
      <c r="O48" s="65">
        <v>42</v>
      </c>
      <c r="P48" s="65">
        <v>14</v>
      </c>
      <c r="Q48" s="65">
        <v>10</v>
      </c>
      <c r="R48" s="65">
        <v>10</v>
      </c>
      <c r="S48" s="65">
        <v>0</v>
      </c>
      <c r="T48" s="65">
        <v>0</v>
      </c>
      <c r="U48" s="65">
        <v>23</v>
      </c>
      <c r="V48" s="65">
        <v>0</v>
      </c>
      <c r="W48" s="43">
        <v>85</v>
      </c>
    </row>
    <row r="49" spans="1:23" ht="15.75" customHeight="1">
      <c r="A49" s="192" t="s">
        <v>12</v>
      </c>
      <c r="B49" s="118" t="s">
        <v>637</v>
      </c>
      <c r="C49" s="61">
        <v>1708</v>
      </c>
      <c r="D49" s="61">
        <v>1567</v>
      </c>
      <c r="E49" s="61">
        <v>22</v>
      </c>
      <c r="F49" s="61">
        <v>0</v>
      </c>
      <c r="G49" s="61">
        <v>8</v>
      </c>
      <c r="H49" s="61">
        <v>0</v>
      </c>
      <c r="I49" s="61">
        <v>0</v>
      </c>
      <c r="J49" s="61">
        <v>12</v>
      </c>
      <c r="K49" s="61">
        <v>6</v>
      </c>
      <c r="L49" s="61">
        <v>0</v>
      </c>
      <c r="M49" s="61">
        <v>93</v>
      </c>
      <c r="N49" s="66">
        <v>48</v>
      </c>
      <c r="O49" s="66">
        <v>18</v>
      </c>
      <c r="P49" s="66">
        <v>9</v>
      </c>
      <c r="Q49" s="66">
        <v>5</v>
      </c>
      <c r="R49" s="66">
        <v>5</v>
      </c>
      <c r="S49" s="66">
        <v>0</v>
      </c>
      <c r="T49" s="66">
        <v>0</v>
      </c>
      <c r="U49" s="66">
        <v>16</v>
      </c>
      <c r="V49" s="66">
        <v>0</v>
      </c>
      <c r="W49" s="62">
        <v>0</v>
      </c>
    </row>
    <row r="50" spans="1:23" ht="15.75" customHeight="1">
      <c r="A50" s="226"/>
      <c r="B50" s="119" t="s">
        <v>638</v>
      </c>
      <c r="C50" s="63">
        <v>656</v>
      </c>
      <c r="D50" s="63">
        <v>605</v>
      </c>
      <c r="E50" s="63">
        <v>1</v>
      </c>
      <c r="F50" s="63">
        <v>0</v>
      </c>
      <c r="G50" s="63">
        <v>1</v>
      </c>
      <c r="H50" s="63">
        <v>0</v>
      </c>
      <c r="I50" s="63">
        <v>0</v>
      </c>
      <c r="J50" s="63">
        <v>8</v>
      </c>
      <c r="K50" s="63">
        <v>3</v>
      </c>
      <c r="L50" s="63">
        <v>0</v>
      </c>
      <c r="M50" s="63">
        <v>38</v>
      </c>
      <c r="N50" s="67">
        <v>41</v>
      </c>
      <c r="O50" s="67">
        <v>24</v>
      </c>
      <c r="P50" s="67">
        <v>5</v>
      </c>
      <c r="Q50" s="67">
        <v>5</v>
      </c>
      <c r="R50" s="67">
        <v>5</v>
      </c>
      <c r="S50" s="67">
        <v>0</v>
      </c>
      <c r="T50" s="67">
        <v>0</v>
      </c>
      <c r="U50" s="67">
        <v>7</v>
      </c>
      <c r="V50" s="67">
        <v>0</v>
      </c>
      <c r="W50" s="64">
        <v>0</v>
      </c>
    </row>
    <row r="51" spans="1:23" s="11" customFormat="1" ht="15.75" customHeight="1">
      <c r="A51" s="117" t="s">
        <v>647</v>
      </c>
      <c r="B51" s="35" t="s">
        <v>636</v>
      </c>
      <c r="C51" s="39">
        <v>1270</v>
      </c>
      <c r="D51" s="39">
        <v>1160</v>
      </c>
      <c r="E51" s="39">
        <v>11</v>
      </c>
      <c r="F51" s="39">
        <v>0</v>
      </c>
      <c r="G51" s="39">
        <v>4</v>
      </c>
      <c r="H51" s="39">
        <v>0</v>
      </c>
      <c r="I51" s="39">
        <v>0</v>
      </c>
      <c r="J51" s="39">
        <v>75</v>
      </c>
      <c r="K51" s="39">
        <v>8</v>
      </c>
      <c r="L51" s="39">
        <v>0</v>
      </c>
      <c r="M51" s="39">
        <v>12</v>
      </c>
      <c r="N51" s="65">
        <v>39</v>
      </c>
      <c r="O51" s="65">
        <v>14</v>
      </c>
      <c r="P51" s="65">
        <v>11</v>
      </c>
      <c r="Q51" s="65">
        <v>2</v>
      </c>
      <c r="R51" s="65">
        <v>1</v>
      </c>
      <c r="S51" s="65">
        <v>1</v>
      </c>
      <c r="T51" s="65">
        <v>1</v>
      </c>
      <c r="U51" s="65">
        <v>11</v>
      </c>
      <c r="V51" s="65">
        <v>0</v>
      </c>
      <c r="W51" s="43">
        <v>28</v>
      </c>
    </row>
    <row r="52" spans="1:23" ht="15.75" customHeight="1">
      <c r="A52" s="192" t="s">
        <v>13</v>
      </c>
      <c r="B52" s="118" t="s">
        <v>637</v>
      </c>
      <c r="C52" s="61">
        <v>1044</v>
      </c>
      <c r="D52" s="61">
        <v>940</v>
      </c>
      <c r="E52" s="61">
        <v>10</v>
      </c>
      <c r="F52" s="61">
        <v>0</v>
      </c>
      <c r="G52" s="61">
        <v>3</v>
      </c>
      <c r="H52" s="61">
        <v>0</v>
      </c>
      <c r="I52" s="61">
        <v>0</v>
      </c>
      <c r="J52" s="61">
        <v>75</v>
      </c>
      <c r="K52" s="61">
        <v>8</v>
      </c>
      <c r="L52" s="61">
        <v>0</v>
      </c>
      <c r="M52" s="61">
        <v>8</v>
      </c>
      <c r="N52" s="66">
        <v>25</v>
      </c>
      <c r="O52" s="66">
        <v>4</v>
      </c>
      <c r="P52" s="66">
        <v>8</v>
      </c>
      <c r="Q52" s="66">
        <v>2</v>
      </c>
      <c r="R52" s="66">
        <v>1</v>
      </c>
      <c r="S52" s="66">
        <v>1</v>
      </c>
      <c r="T52" s="66">
        <v>1</v>
      </c>
      <c r="U52" s="66">
        <v>10</v>
      </c>
      <c r="V52" s="66">
        <v>0</v>
      </c>
      <c r="W52" s="62">
        <v>0</v>
      </c>
    </row>
    <row r="53" spans="1:23" ht="15.75" customHeight="1">
      <c r="A53" s="226"/>
      <c r="B53" s="119" t="s">
        <v>638</v>
      </c>
      <c r="C53" s="63">
        <v>226</v>
      </c>
      <c r="D53" s="63">
        <v>220</v>
      </c>
      <c r="E53" s="63">
        <v>1</v>
      </c>
      <c r="F53" s="63">
        <v>0</v>
      </c>
      <c r="G53" s="63">
        <v>1</v>
      </c>
      <c r="H53" s="63">
        <v>0</v>
      </c>
      <c r="I53" s="63">
        <v>0</v>
      </c>
      <c r="J53" s="63">
        <v>0</v>
      </c>
      <c r="K53" s="63">
        <v>0</v>
      </c>
      <c r="L53" s="63">
        <v>0</v>
      </c>
      <c r="M53" s="63">
        <v>4</v>
      </c>
      <c r="N53" s="67">
        <v>14</v>
      </c>
      <c r="O53" s="67">
        <v>10</v>
      </c>
      <c r="P53" s="67">
        <v>3</v>
      </c>
      <c r="Q53" s="67">
        <v>0</v>
      </c>
      <c r="R53" s="67">
        <v>0</v>
      </c>
      <c r="S53" s="67">
        <v>0</v>
      </c>
      <c r="T53" s="67">
        <v>0</v>
      </c>
      <c r="U53" s="67">
        <v>1</v>
      </c>
      <c r="V53" s="67">
        <v>0</v>
      </c>
      <c r="W53" s="64">
        <v>0</v>
      </c>
    </row>
    <row r="54" spans="1:23" ht="15.75" customHeight="1">
      <c r="A54" s="117" t="s">
        <v>648</v>
      </c>
      <c r="B54" s="35" t="s">
        <v>636</v>
      </c>
      <c r="C54" s="39">
        <v>811</v>
      </c>
      <c r="D54" s="39">
        <v>739</v>
      </c>
      <c r="E54" s="39">
        <v>19</v>
      </c>
      <c r="F54" s="39">
        <v>0</v>
      </c>
      <c r="G54" s="39">
        <v>5</v>
      </c>
      <c r="H54" s="39">
        <v>0</v>
      </c>
      <c r="I54" s="39">
        <v>0</v>
      </c>
      <c r="J54" s="39">
        <v>7</v>
      </c>
      <c r="K54" s="39">
        <v>4</v>
      </c>
      <c r="L54" s="39">
        <v>0</v>
      </c>
      <c r="M54" s="39">
        <v>37</v>
      </c>
      <c r="N54" s="65">
        <v>62</v>
      </c>
      <c r="O54" s="65">
        <v>17</v>
      </c>
      <c r="P54" s="65">
        <v>12</v>
      </c>
      <c r="Q54" s="65">
        <v>2</v>
      </c>
      <c r="R54" s="65">
        <v>2</v>
      </c>
      <c r="S54" s="65">
        <v>0</v>
      </c>
      <c r="T54" s="65">
        <v>2</v>
      </c>
      <c r="U54" s="65">
        <v>9</v>
      </c>
      <c r="V54" s="65">
        <v>20</v>
      </c>
      <c r="W54" s="43">
        <v>56</v>
      </c>
    </row>
    <row r="55" spans="1:23" ht="15.75" customHeight="1">
      <c r="A55" s="192" t="s">
        <v>14</v>
      </c>
      <c r="B55" s="118" t="s">
        <v>637</v>
      </c>
      <c r="C55" s="61">
        <v>582</v>
      </c>
      <c r="D55" s="61">
        <v>519</v>
      </c>
      <c r="E55" s="61">
        <v>18</v>
      </c>
      <c r="F55" s="61">
        <v>0</v>
      </c>
      <c r="G55" s="61">
        <v>4</v>
      </c>
      <c r="H55" s="61">
        <v>0</v>
      </c>
      <c r="I55" s="61">
        <v>0</v>
      </c>
      <c r="J55" s="61">
        <v>7</v>
      </c>
      <c r="K55" s="61">
        <v>4</v>
      </c>
      <c r="L55" s="61">
        <v>0</v>
      </c>
      <c r="M55" s="61">
        <v>30</v>
      </c>
      <c r="N55" s="66">
        <v>48</v>
      </c>
      <c r="O55" s="66">
        <v>13</v>
      </c>
      <c r="P55" s="66">
        <v>11</v>
      </c>
      <c r="Q55" s="66">
        <v>2</v>
      </c>
      <c r="R55" s="66">
        <v>2</v>
      </c>
      <c r="S55" s="66">
        <v>0</v>
      </c>
      <c r="T55" s="66">
        <v>1</v>
      </c>
      <c r="U55" s="66">
        <v>7</v>
      </c>
      <c r="V55" s="66">
        <v>14</v>
      </c>
      <c r="W55" s="62">
        <v>0</v>
      </c>
    </row>
    <row r="56" spans="1:23" ht="15.75" customHeight="1">
      <c r="A56" s="226"/>
      <c r="B56" s="119" t="s">
        <v>638</v>
      </c>
      <c r="C56" s="63">
        <v>229</v>
      </c>
      <c r="D56" s="63">
        <v>220</v>
      </c>
      <c r="E56" s="63">
        <v>1</v>
      </c>
      <c r="F56" s="63">
        <v>0</v>
      </c>
      <c r="G56" s="63">
        <v>1</v>
      </c>
      <c r="H56" s="63">
        <v>0</v>
      </c>
      <c r="I56" s="63">
        <v>0</v>
      </c>
      <c r="J56" s="63">
        <v>0</v>
      </c>
      <c r="K56" s="63">
        <v>0</v>
      </c>
      <c r="L56" s="63">
        <v>0</v>
      </c>
      <c r="M56" s="63">
        <v>7</v>
      </c>
      <c r="N56" s="67">
        <v>14</v>
      </c>
      <c r="O56" s="67">
        <v>4</v>
      </c>
      <c r="P56" s="67">
        <v>1</v>
      </c>
      <c r="Q56" s="67">
        <v>0</v>
      </c>
      <c r="R56" s="67">
        <v>0</v>
      </c>
      <c r="S56" s="67">
        <v>0</v>
      </c>
      <c r="T56" s="67">
        <v>1</v>
      </c>
      <c r="U56" s="67">
        <v>2</v>
      </c>
      <c r="V56" s="67">
        <v>6</v>
      </c>
      <c r="W56" s="64">
        <v>0</v>
      </c>
    </row>
    <row r="57" spans="1:23" ht="15.75" customHeight="1">
      <c r="A57" s="117" t="s">
        <v>649</v>
      </c>
      <c r="B57" s="35" t="s">
        <v>636</v>
      </c>
      <c r="C57" s="39">
        <v>81</v>
      </c>
      <c r="D57" s="39">
        <v>76</v>
      </c>
      <c r="E57" s="39">
        <v>1</v>
      </c>
      <c r="F57" s="39">
        <v>1</v>
      </c>
      <c r="G57" s="39">
        <v>2</v>
      </c>
      <c r="H57" s="39">
        <v>0</v>
      </c>
      <c r="I57" s="39">
        <v>1</v>
      </c>
      <c r="J57" s="39">
        <v>0</v>
      </c>
      <c r="K57" s="39">
        <v>0</v>
      </c>
      <c r="L57" s="39">
        <v>0</v>
      </c>
      <c r="M57" s="39">
        <v>0</v>
      </c>
      <c r="N57" s="65">
        <v>36</v>
      </c>
      <c r="O57" s="65">
        <v>6</v>
      </c>
      <c r="P57" s="65">
        <v>1</v>
      </c>
      <c r="Q57" s="65">
        <v>25</v>
      </c>
      <c r="R57" s="65">
        <v>12</v>
      </c>
      <c r="S57" s="65">
        <v>13</v>
      </c>
      <c r="T57" s="65">
        <v>1</v>
      </c>
      <c r="U57" s="65">
        <v>2</v>
      </c>
      <c r="V57" s="65">
        <v>1</v>
      </c>
      <c r="W57" s="43">
        <v>27</v>
      </c>
    </row>
    <row r="58" spans="1:23" ht="15.75" customHeight="1">
      <c r="A58" s="192" t="s">
        <v>15</v>
      </c>
      <c r="B58" s="118" t="s">
        <v>637</v>
      </c>
      <c r="C58" s="61">
        <v>36</v>
      </c>
      <c r="D58" s="61">
        <v>36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  <c r="L58" s="61">
        <v>0</v>
      </c>
      <c r="M58" s="61">
        <v>0</v>
      </c>
      <c r="N58" s="66">
        <v>12</v>
      </c>
      <c r="O58" s="66">
        <v>3</v>
      </c>
      <c r="P58" s="66">
        <v>0</v>
      </c>
      <c r="Q58" s="66">
        <v>7</v>
      </c>
      <c r="R58" s="66">
        <v>3</v>
      </c>
      <c r="S58" s="66">
        <v>4</v>
      </c>
      <c r="T58" s="66">
        <v>0</v>
      </c>
      <c r="U58" s="66">
        <v>1</v>
      </c>
      <c r="V58" s="66">
        <v>1</v>
      </c>
      <c r="W58" s="62">
        <v>0</v>
      </c>
    </row>
    <row r="59" spans="1:23" ht="15.75" customHeight="1">
      <c r="A59" s="226"/>
      <c r="B59" s="119" t="s">
        <v>638</v>
      </c>
      <c r="C59" s="63">
        <v>45</v>
      </c>
      <c r="D59" s="63">
        <v>40</v>
      </c>
      <c r="E59" s="63">
        <v>1</v>
      </c>
      <c r="F59" s="63">
        <v>1</v>
      </c>
      <c r="G59" s="63">
        <v>2</v>
      </c>
      <c r="H59" s="63">
        <v>0</v>
      </c>
      <c r="I59" s="63">
        <v>1</v>
      </c>
      <c r="J59" s="63">
        <v>0</v>
      </c>
      <c r="K59" s="63">
        <v>0</v>
      </c>
      <c r="L59" s="63">
        <v>0</v>
      </c>
      <c r="M59" s="63">
        <v>0</v>
      </c>
      <c r="N59" s="67">
        <v>24</v>
      </c>
      <c r="O59" s="67">
        <v>3</v>
      </c>
      <c r="P59" s="67">
        <v>1</v>
      </c>
      <c r="Q59" s="67">
        <v>18</v>
      </c>
      <c r="R59" s="67">
        <v>9</v>
      </c>
      <c r="S59" s="67">
        <v>9</v>
      </c>
      <c r="T59" s="67">
        <v>1</v>
      </c>
      <c r="U59" s="67">
        <v>1</v>
      </c>
      <c r="V59" s="67">
        <v>0</v>
      </c>
      <c r="W59" s="64">
        <v>0</v>
      </c>
    </row>
    <row r="60" spans="1:23" ht="15.75" customHeight="1">
      <c r="A60" s="117" t="s">
        <v>650</v>
      </c>
      <c r="B60" s="35" t="s">
        <v>636</v>
      </c>
      <c r="C60" s="39">
        <v>967</v>
      </c>
      <c r="D60" s="39">
        <v>729</v>
      </c>
      <c r="E60" s="39">
        <v>35</v>
      </c>
      <c r="F60" s="39">
        <v>0</v>
      </c>
      <c r="G60" s="39">
        <v>1</v>
      </c>
      <c r="H60" s="39">
        <v>1</v>
      </c>
      <c r="I60" s="39">
        <v>0</v>
      </c>
      <c r="J60" s="39">
        <v>58</v>
      </c>
      <c r="K60" s="39">
        <v>7</v>
      </c>
      <c r="L60" s="39">
        <v>0</v>
      </c>
      <c r="M60" s="39">
        <v>136</v>
      </c>
      <c r="N60" s="65">
        <v>29</v>
      </c>
      <c r="O60" s="65">
        <v>4</v>
      </c>
      <c r="P60" s="65">
        <v>8</v>
      </c>
      <c r="Q60" s="65">
        <v>1</v>
      </c>
      <c r="R60" s="65">
        <v>1</v>
      </c>
      <c r="S60" s="65">
        <v>0</v>
      </c>
      <c r="T60" s="65">
        <v>1</v>
      </c>
      <c r="U60" s="65">
        <v>14</v>
      </c>
      <c r="V60" s="65">
        <v>1</v>
      </c>
      <c r="W60" s="43">
        <v>28</v>
      </c>
    </row>
    <row r="61" spans="1:23" ht="15.75" customHeight="1">
      <c r="A61" s="192" t="s">
        <v>16</v>
      </c>
      <c r="B61" s="118" t="s">
        <v>637</v>
      </c>
      <c r="C61" s="61">
        <v>669</v>
      </c>
      <c r="D61" s="61">
        <v>514</v>
      </c>
      <c r="E61" s="61">
        <v>27</v>
      </c>
      <c r="F61" s="61">
        <v>0</v>
      </c>
      <c r="G61" s="61">
        <v>1</v>
      </c>
      <c r="H61" s="61">
        <v>1</v>
      </c>
      <c r="I61" s="61">
        <v>0</v>
      </c>
      <c r="J61" s="61">
        <v>33</v>
      </c>
      <c r="K61" s="61">
        <v>2</v>
      </c>
      <c r="L61" s="61">
        <v>0</v>
      </c>
      <c r="M61" s="61">
        <v>91</v>
      </c>
      <c r="N61" s="66">
        <v>23</v>
      </c>
      <c r="O61" s="66">
        <v>3</v>
      </c>
      <c r="P61" s="66">
        <v>7</v>
      </c>
      <c r="Q61" s="66">
        <v>0</v>
      </c>
      <c r="R61" s="66">
        <v>0</v>
      </c>
      <c r="S61" s="66">
        <v>0</v>
      </c>
      <c r="T61" s="66">
        <v>1</v>
      </c>
      <c r="U61" s="66">
        <v>11</v>
      </c>
      <c r="V61" s="66">
        <v>1</v>
      </c>
      <c r="W61" s="62">
        <v>0</v>
      </c>
    </row>
    <row r="62" spans="1:23" ht="15.75" customHeight="1">
      <c r="A62" s="226"/>
      <c r="B62" s="119" t="s">
        <v>638</v>
      </c>
      <c r="C62" s="63">
        <v>298</v>
      </c>
      <c r="D62" s="63">
        <v>215</v>
      </c>
      <c r="E62" s="63">
        <v>8</v>
      </c>
      <c r="F62" s="63">
        <v>0</v>
      </c>
      <c r="G62" s="63">
        <v>0</v>
      </c>
      <c r="H62" s="63">
        <v>0</v>
      </c>
      <c r="I62" s="63">
        <v>0</v>
      </c>
      <c r="J62" s="63">
        <v>25</v>
      </c>
      <c r="K62" s="63">
        <v>5</v>
      </c>
      <c r="L62" s="63">
        <v>0</v>
      </c>
      <c r="M62" s="63">
        <v>45</v>
      </c>
      <c r="N62" s="67">
        <v>6</v>
      </c>
      <c r="O62" s="67">
        <v>1</v>
      </c>
      <c r="P62" s="67">
        <v>1</v>
      </c>
      <c r="Q62" s="67">
        <v>1</v>
      </c>
      <c r="R62" s="67">
        <v>1</v>
      </c>
      <c r="S62" s="67">
        <v>0</v>
      </c>
      <c r="T62" s="67">
        <v>0</v>
      </c>
      <c r="U62" s="67">
        <v>3</v>
      </c>
      <c r="V62" s="67">
        <v>0</v>
      </c>
      <c r="W62" s="64">
        <v>0</v>
      </c>
    </row>
    <row r="63" spans="1:23" ht="15.75" customHeight="1">
      <c r="A63" s="117" t="s">
        <v>651</v>
      </c>
      <c r="B63" s="35" t="s">
        <v>636</v>
      </c>
      <c r="C63" s="39">
        <v>930</v>
      </c>
      <c r="D63" s="39">
        <v>582</v>
      </c>
      <c r="E63" s="39">
        <v>310</v>
      </c>
      <c r="F63" s="39">
        <v>0</v>
      </c>
      <c r="G63" s="39">
        <v>5</v>
      </c>
      <c r="H63" s="39">
        <v>0</v>
      </c>
      <c r="I63" s="39">
        <v>0</v>
      </c>
      <c r="J63" s="39">
        <v>1</v>
      </c>
      <c r="K63" s="39">
        <v>13</v>
      </c>
      <c r="L63" s="39">
        <v>0</v>
      </c>
      <c r="M63" s="39">
        <v>19</v>
      </c>
      <c r="N63" s="65">
        <v>224</v>
      </c>
      <c r="O63" s="65">
        <v>60</v>
      </c>
      <c r="P63" s="65">
        <v>54</v>
      </c>
      <c r="Q63" s="65">
        <v>0</v>
      </c>
      <c r="R63" s="65">
        <v>0</v>
      </c>
      <c r="S63" s="65">
        <v>0</v>
      </c>
      <c r="T63" s="65">
        <v>1</v>
      </c>
      <c r="U63" s="65">
        <v>106</v>
      </c>
      <c r="V63" s="65">
        <v>3</v>
      </c>
      <c r="W63" s="43">
        <v>50</v>
      </c>
    </row>
    <row r="64" spans="1:23" ht="15.75" customHeight="1">
      <c r="A64" s="192" t="s">
        <v>17</v>
      </c>
      <c r="B64" s="118" t="s">
        <v>637</v>
      </c>
      <c r="C64" s="61">
        <v>573</v>
      </c>
      <c r="D64" s="61">
        <v>349</v>
      </c>
      <c r="E64" s="61">
        <v>188</v>
      </c>
      <c r="F64" s="61">
        <v>0</v>
      </c>
      <c r="G64" s="61">
        <v>5</v>
      </c>
      <c r="H64" s="61">
        <v>0</v>
      </c>
      <c r="I64" s="61">
        <v>0</v>
      </c>
      <c r="J64" s="61">
        <v>1</v>
      </c>
      <c r="K64" s="61">
        <v>13</v>
      </c>
      <c r="L64" s="61">
        <v>0</v>
      </c>
      <c r="M64" s="61">
        <v>17</v>
      </c>
      <c r="N64" s="66">
        <v>138</v>
      </c>
      <c r="O64" s="66">
        <v>24</v>
      </c>
      <c r="P64" s="66">
        <v>37</v>
      </c>
      <c r="Q64" s="66">
        <v>0</v>
      </c>
      <c r="R64" s="66">
        <v>0</v>
      </c>
      <c r="S64" s="66">
        <v>0</v>
      </c>
      <c r="T64" s="66">
        <v>1</v>
      </c>
      <c r="U64" s="66">
        <v>73</v>
      </c>
      <c r="V64" s="66">
        <v>3</v>
      </c>
      <c r="W64" s="62">
        <v>0</v>
      </c>
    </row>
    <row r="65" spans="1:49" ht="15.75" customHeight="1">
      <c r="A65" s="226"/>
      <c r="B65" s="119" t="s">
        <v>638</v>
      </c>
      <c r="C65" s="63">
        <v>357</v>
      </c>
      <c r="D65" s="63">
        <v>233</v>
      </c>
      <c r="E65" s="63">
        <v>122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3">
        <v>2</v>
      </c>
      <c r="N65" s="67">
        <v>86</v>
      </c>
      <c r="O65" s="67">
        <v>36</v>
      </c>
      <c r="P65" s="67">
        <v>17</v>
      </c>
      <c r="Q65" s="67">
        <v>0</v>
      </c>
      <c r="R65" s="67">
        <v>0</v>
      </c>
      <c r="S65" s="67">
        <v>0</v>
      </c>
      <c r="T65" s="67">
        <v>0</v>
      </c>
      <c r="U65" s="67">
        <v>33</v>
      </c>
      <c r="V65" s="67">
        <v>0</v>
      </c>
      <c r="W65" s="64">
        <v>0</v>
      </c>
    </row>
    <row r="66" spans="1:49" ht="15.75" customHeight="1">
      <c r="A66" s="117" t="s">
        <v>652</v>
      </c>
      <c r="B66" s="35" t="s">
        <v>636</v>
      </c>
      <c r="C66" s="39">
        <v>657</v>
      </c>
      <c r="D66" s="39">
        <v>632</v>
      </c>
      <c r="E66" s="39">
        <v>2</v>
      </c>
      <c r="F66" s="39">
        <v>0</v>
      </c>
      <c r="G66" s="39">
        <v>0</v>
      </c>
      <c r="H66" s="39">
        <v>0</v>
      </c>
      <c r="I66" s="39">
        <v>0</v>
      </c>
      <c r="J66" s="39">
        <v>18</v>
      </c>
      <c r="K66" s="39">
        <v>5</v>
      </c>
      <c r="L66" s="39">
        <v>0</v>
      </c>
      <c r="M66" s="39">
        <v>0</v>
      </c>
      <c r="N66" s="65">
        <v>37</v>
      </c>
      <c r="O66" s="65">
        <v>21</v>
      </c>
      <c r="P66" s="65">
        <v>4</v>
      </c>
      <c r="Q66" s="65">
        <v>2</v>
      </c>
      <c r="R66" s="65">
        <v>2</v>
      </c>
      <c r="S66" s="65">
        <v>0</v>
      </c>
      <c r="T66" s="65">
        <v>0</v>
      </c>
      <c r="U66" s="65">
        <v>10</v>
      </c>
      <c r="V66" s="65">
        <v>0</v>
      </c>
      <c r="W66" s="43">
        <v>37</v>
      </c>
    </row>
    <row r="67" spans="1:49" ht="15.75" customHeight="1">
      <c r="A67" s="192" t="s">
        <v>18</v>
      </c>
      <c r="B67" s="118" t="s">
        <v>637</v>
      </c>
      <c r="C67" s="61">
        <v>358</v>
      </c>
      <c r="D67" s="61">
        <v>342</v>
      </c>
      <c r="E67" s="61">
        <v>2</v>
      </c>
      <c r="F67" s="61">
        <v>0</v>
      </c>
      <c r="G67" s="61">
        <v>0</v>
      </c>
      <c r="H67" s="61">
        <v>0</v>
      </c>
      <c r="I67" s="61">
        <v>0</v>
      </c>
      <c r="J67" s="61">
        <v>10</v>
      </c>
      <c r="K67" s="61">
        <v>4</v>
      </c>
      <c r="L67" s="61">
        <v>0</v>
      </c>
      <c r="M67" s="61">
        <v>0</v>
      </c>
      <c r="N67" s="66">
        <v>21</v>
      </c>
      <c r="O67" s="66">
        <v>10</v>
      </c>
      <c r="P67" s="66">
        <v>4</v>
      </c>
      <c r="Q67" s="66">
        <v>1</v>
      </c>
      <c r="R67" s="66">
        <v>1</v>
      </c>
      <c r="S67" s="66">
        <v>0</v>
      </c>
      <c r="T67" s="66">
        <v>0</v>
      </c>
      <c r="U67" s="66">
        <v>6</v>
      </c>
      <c r="V67" s="66">
        <v>0</v>
      </c>
      <c r="W67" s="62">
        <v>0</v>
      </c>
    </row>
    <row r="68" spans="1:49" ht="15.75" customHeight="1">
      <c r="A68" s="226"/>
      <c r="B68" s="119" t="s">
        <v>638</v>
      </c>
      <c r="C68" s="63">
        <v>299</v>
      </c>
      <c r="D68" s="63">
        <v>290</v>
      </c>
      <c r="E68" s="63">
        <v>0</v>
      </c>
      <c r="F68" s="63">
        <v>0</v>
      </c>
      <c r="G68" s="63">
        <v>0</v>
      </c>
      <c r="H68" s="63">
        <v>0</v>
      </c>
      <c r="I68" s="63">
        <v>0</v>
      </c>
      <c r="J68" s="63">
        <v>8</v>
      </c>
      <c r="K68" s="63">
        <v>1</v>
      </c>
      <c r="L68" s="63">
        <v>0</v>
      </c>
      <c r="M68" s="63">
        <v>0</v>
      </c>
      <c r="N68" s="67">
        <v>16</v>
      </c>
      <c r="O68" s="67">
        <v>11</v>
      </c>
      <c r="P68" s="67">
        <v>0</v>
      </c>
      <c r="Q68" s="67">
        <v>1</v>
      </c>
      <c r="R68" s="67">
        <v>1</v>
      </c>
      <c r="S68" s="67">
        <v>0</v>
      </c>
      <c r="T68" s="67">
        <v>0</v>
      </c>
      <c r="U68" s="67">
        <v>4</v>
      </c>
      <c r="V68" s="67">
        <v>0</v>
      </c>
      <c r="W68" s="64">
        <v>0</v>
      </c>
    </row>
    <row r="69" spans="1:49" ht="15.75" customHeight="1">
      <c r="A69" s="117" t="s">
        <v>653</v>
      </c>
      <c r="B69" s="35" t="s">
        <v>636</v>
      </c>
      <c r="C69" s="39">
        <v>95</v>
      </c>
      <c r="D69" s="39">
        <v>91</v>
      </c>
      <c r="E69" s="39">
        <v>2</v>
      </c>
      <c r="F69" s="39">
        <v>0</v>
      </c>
      <c r="G69" s="39">
        <v>1</v>
      </c>
      <c r="H69" s="39">
        <v>0</v>
      </c>
      <c r="I69" s="39">
        <v>0</v>
      </c>
      <c r="J69" s="39">
        <v>0</v>
      </c>
      <c r="K69" s="39">
        <v>1</v>
      </c>
      <c r="L69" s="39">
        <v>0</v>
      </c>
      <c r="M69" s="39">
        <v>0</v>
      </c>
      <c r="N69" s="65">
        <v>14</v>
      </c>
      <c r="O69" s="65">
        <v>5</v>
      </c>
      <c r="P69" s="65">
        <v>0</v>
      </c>
      <c r="Q69" s="65">
        <v>8</v>
      </c>
      <c r="R69" s="65">
        <v>8</v>
      </c>
      <c r="S69" s="65">
        <v>0</v>
      </c>
      <c r="T69" s="65">
        <v>1</v>
      </c>
      <c r="U69" s="65">
        <v>0</v>
      </c>
      <c r="V69" s="65">
        <v>0</v>
      </c>
      <c r="W69" s="43">
        <v>14</v>
      </c>
    </row>
    <row r="70" spans="1:49" ht="15.75" customHeight="1">
      <c r="A70" s="192" t="s">
        <v>19</v>
      </c>
      <c r="B70" s="118" t="s">
        <v>637</v>
      </c>
      <c r="C70" s="61">
        <v>62</v>
      </c>
      <c r="D70" s="61">
        <v>60</v>
      </c>
      <c r="E70" s="61">
        <v>0</v>
      </c>
      <c r="F70" s="61">
        <v>0</v>
      </c>
      <c r="G70" s="61">
        <v>1</v>
      </c>
      <c r="H70" s="61">
        <v>0</v>
      </c>
      <c r="I70" s="61">
        <v>0</v>
      </c>
      <c r="J70" s="61">
        <v>0</v>
      </c>
      <c r="K70" s="61">
        <v>1</v>
      </c>
      <c r="L70" s="61">
        <v>0</v>
      </c>
      <c r="M70" s="61">
        <v>0</v>
      </c>
      <c r="N70" s="66">
        <v>6</v>
      </c>
      <c r="O70" s="66">
        <v>4</v>
      </c>
      <c r="P70" s="66">
        <v>0</v>
      </c>
      <c r="Q70" s="66">
        <v>2</v>
      </c>
      <c r="R70" s="66">
        <v>2</v>
      </c>
      <c r="S70" s="66">
        <v>0</v>
      </c>
      <c r="T70" s="66">
        <v>0</v>
      </c>
      <c r="U70" s="66">
        <v>0</v>
      </c>
      <c r="V70" s="66">
        <v>0</v>
      </c>
      <c r="W70" s="62">
        <v>0</v>
      </c>
    </row>
    <row r="71" spans="1:49" ht="15.75" customHeight="1">
      <c r="A71" s="226"/>
      <c r="B71" s="119" t="s">
        <v>638</v>
      </c>
      <c r="C71" s="63">
        <v>33</v>
      </c>
      <c r="D71" s="63">
        <v>31</v>
      </c>
      <c r="E71" s="63">
        <v>2</v>
      </c>
      <c r="F71" s="63">
        <v>0</v>
      </c>
      <c r="G71" s="63">
        <v>0</v>
      </c>
      <c r="H71" s="63">
        <v>0</v>
      </c>
      <c r="I71" s="63">
        <v>0</v>
      </c>
      <c r="J71" s="63">
        <v>0</v>
      </c>
      <c r="K71" s="63">
        <v>0</v>
      </c>
      <c r="L71" s="63">
        <v>0</v>
      </c>
      <c r="M71" s="63">
        <v>0</v>
      </c>
      <c r="N71" s="67">
        <v>8</v>
      </c>
      <c r="O71" s="67">
        <v>1</v>
      </c>
      <c r="P71" s="67">
        <v>0</v>
      </c>
      <c r="Q71" s="67">
        <v>6</v>
      </c>
      <c r="R71" s="67">
        <v>6</v>
      </c>
      <c r="S71" s="67">
        <v>0</v>
      </c>
      <c r="T71" s="67">
        <v>1</v>
      </c>
      <c r="U71" s="67">
        <v>0</v>
      </c>
      <c r="V71" s="67">
        <v>0</v>
      </c>
      <c r="W71" s="64">
        <v>0</v>
      </c>
    </row>
    <row r="72" spans="1:49" ht="15.75" customHeight="1">
      <c r="A72" s="117" t="s">
        <v>654</v>
      </c>
      <c r="B72" s="35" t="s">
        <v>636</v>
      </c>
      <c r="C72" s="39">
        <v>9</v>
      </c>
      <c r="D72" s="39">
        <v>4</v>
      </c>
      <c r="E72" s="39">
        <v>1</v>
      </c>
      <c r="F72" s="39">
        <v>0</v>
      </c>
      <c r="G72" s="39">
        <v>2</v>
      </c>
      <c r="H72" s="39">
        <v>0</v>
      </c>
      <c r="I72" s="39">
        <v>1</v>
      </c>
      <c r="J72" s="39">
        <v>0</v>
      </c>
      <c r="K72" s="39">
        <v>0</v>
      </c>
      <c r="L72" s="39">
        <v>0</v>
      </c>
      <c r="M72" s="39">
        <v>1</v>
      </c>
      <c r="N72" s="39">
        <v>4</v>
      </c>
      <c r="O72" s="39">
        <v>0</v>
      </c>
      <c r="P72" s="39">
        <v>0</v>
      </c>
      <c r="Q72" s="39">
        <v>4</v>
      </c>
      <c r="R72" s="39">
        <v>0</v>
      </c>
      <c r="S72" s="39">
        <v>4</v>
      </c>
      <c r="T72" s="39">
        <v>0</v>
      </c>
      <c r="U72" s="39">
        <v>0</v>
      </c>
      <c r="V72" s="39">
        <v>0</v>
      </c>
      <c r="W72" s="43">
        <v>4</v>
      </c>
    </row>
    <row r="73" spans="1:49" ht="15.75" customHeight="1">
      <c r="A73" s="192" t="s">
        <v>20</v>
      </c>
      <c r="B73" s="118" t="s">
        <v>637</v>
      </c>
      <c r="C73" s="61">
        <v>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  <c r="L73" s="61">
        <v>0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0</v>
      </c>
      <c r="S73" s="61">
        <v>0</v>
      </c>
      <c r="T73" s="61">
        <v>0</v>
      </c>
      <c r="U73" s="61">
        <v>0</v>
      </c>
      <c r="V73" s="61">
        <v>0</v>
      </c>
      <c r="W73" s="62">
        <v>0</v>
      </c>
    </row>
    <row r="74" spans="1:49" ht="15.75" customHeight="1">
      <c r="A74" s="226"/>
      <c r="B74" s="119" t="s">
        <v>638</v>
      </c>
      <c r="C74" s="63">
        <v>9</v>
      </c>
      <c r="D74" s="63">
        <v>4</v>
      </c>
      <c r="E74" s="63">
        <v>1</v>
      </c>
      <c r="F74" s="63">
        <v>0</v>
      </c>
      <c r="G74" s="63">
        <v>2</v>
      </c>
      <c r="H74" s="63">
        <v>0</v>
      </c>
      <c r="I74" s="63">
        <v>1</v>
      </c>
      <c r="J74" s="63">
        <v>0</v>
      </c>
      <c r="K74" s="63">
        <v>0</v>
      </c>
      <c r="L74" s="63">
        <v>0</v>
      </c>
      <c r="M74" s="63">
        <v>1</v>
      </c>
      <c r="N74" s="63">
        <v>4</v>
      </c>
      <c r="O74" s="63">
        <v>0</v>
      </c>
      <c r="P74" s="63">
        <v>0</v>
      </c>
      <c r="Q74" s="63">
        <v>4</v>
      </c>
      <c r="R74" s="63">
        <v>0</v>
      </c>
      <c r="S74" s="63">
        <v>4</v>
      </c>
      <c r="T74" s="63">
        <v>0</v>
      </c>
      <c r="U74" s="63">
        <v>0</v>
      </c>
      <c r="V74" s="63">
        <v>0</v>
      </c>
      <c r="W74" s="64">
        <v>0</v>
      </c>
    </row>
    <row r="75" spans="1:49" ht="17.25" customHeight="1">
      <c r="A75" s="24" t="s">
        <v>627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W75" s="3"/>
    </row>
    <row r="76" spans="1:49" ht="17.25" customHeight="1">
      <c r="A76" s="113" t="s">
        <v>657</v>
      </c>
      <c r="M76" s="2"/>
      <c r="W76" s="2"/>
      <c r="AW76" s="3"/>
    </row>
    <row r="77" spans="1:49" ht="17.25" customHeight="1">
      <c r="A77" s="26" t="s">
        <v>39</v>
      </c>
      <c r="M77" s="2"/>
      <c r="W77" s="2"/>
      <c r="AW77" s="3"/>
    </row>
    <row r="78" spans="1:49" ht="17.25" customHeight="1">
      <c r="A78" s="28" t="s">
        <v>655</v>
      </c>
      <c r="M78" s="2"/>
      <c r="W78" s="2"/>
      <c r="AW78" s="3"/>
    </row>
    <row r="152" spans="1:23" s="33" customFormat="1" ht="12.75">
      <c r="A152" s="34"/>
      <c r="M152" s="34"/>
      <c r="W152" s="34"/>
    </row>
    <row r="153" spans="1:23" s="33" customFormat="1" ht="12.75">
      <c r="A153" s="34"/>
      <c r="M153" s="34"/>
      <c r="W153" s="34"/>
    </row>
    <row r="154" spans="1:23" s="33" customFormat="1" ht="12.75">
      <c r="A154" s="34"/>
      <c r="M154" s="34"/>
      <c r="W154" s="34"/>
    </row>
    <row r="155" spans="1:23" s="33" customFormat="1" ht="12.75">
      <c r="A155" s="34"/>
      <c r="M155" s="34"/>
      <c r="W155" s="34"/>
    </row>
    <row r="156" spans="1:23" s="33" customFormat="1" ht="12.75">
      <c r="A156" s="34"/>
      <c r="M156" s="34"/>
      <c r="W156" s="34"/>
    </row>
    <row r="157" spans="1:23" s="33" customFormat="1" ht="12.75">
      <c r="A157" s="34"/>
      <c r="M157" s="34"/>
      <c r="W157" s="34"/>
    </row>
    <row r="158" spans="1:23" s="33" customFormat="1" ht="12.75">
      <c r="A158" s="34"/>
      <c r="M158" s="34"/>
      <c r="W158" s="34"/>
    </row>
    <row r="159" spans="1:23" s="33" customFormat="1" ht="12.75">
      <c r="A159" s="34"/>
      <c r="M159" s="34"/>
      <c r="W159" s="34"/>
    </row>
    <row r="160" spans="1:23" s="33" customFormat="1" ht="12.75">
      <c r="A160" s="34"/>
      <c r="M160" s="34"/>
      <c r="W160" s="34"/>
    </row>
    <row r="161" spans="1:23" s="33" customFormat="1" ht="12.75">
      <c r="A161" s="34"/>
      <c r="M161" s="34"/>
      <c r="W161" s="34"/>
    </row>
    <row r="162" spans="1:23" s="33" customFormat="1" ht="12.75">
      <c r="A162" s="34"/>
      <c r="M162" s="34"/>
      <c r="W162" s="34"/>
    </row>
    <row r="163" spans="1:23" s="33" customFormat="1" ht="12.75">
      <c r="A163" s="34"/>
      <c r="M163" s="34"/>
      <c r="W163" s="34"/>
    </row>
    <row r="164" spans="1:23" s="33" customFormat="1" ht="12.75">
      <c r="A164" s="34"/>
      <c r="M164" s="34"/>
      <c r="W164" s="34"/>
    </row>
    <row r="165" spans="1:23" s="33" customFormat="1" ht="12.75">
      <c r="A165" s="34"/>
      <c r="M165" s="34"/>
      <c r="W165" s="34"/>
    </row>
  </sheetData>
  <mergeCells count="45">
    <mergeCell ref="A61:A62"/>
    <mergeCell ref="A64:A65"/>
    <mergeCell ref="A67:A68"/>
    <mergeCell ref="A70:A71"/>
    <mergeCell ref="A73:A74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22:A23"/>
    <mergeCell ref="O4:O5"/>
    <mergeCell ref="P4:P5"/>
    <mergeCell ref="Q4:S4"/>
    <mergeCell ref="T4:T5"/>
    <mergeCell ref="A3:B5"/>
    <mergeCell ref="C3:M3"/>
    <mergeCell ref="N3:V3"/>
    <mergeCell ref="A7:A8"/>
    <mergeCell ref="A10:A11"/>
    <mergeCell ref="A13:A14"/>
    <mergeCell ref="A16:A17"/>
    <mergeCell ref="A19:A20"/>
    <mergeCell ref="W3:W5"/>
    <mergeCell ref="C4:C5"/>
    <mergeCell ref="D4:D5"/>
    <mergeCell ref="E4:E5"/>
    <mergeCell ref="F4:F5"/>
    <mergeCell ref="G4:G5"/>
    <mergeCell ref="H4:H5"/>
    <mergeCell ref="U4:U5"/>
    <mergeCell ref="V4:V5"/>
    <mergeCell ref="I4:I5"/>
    <mergeCell ref="J4:J5"/>
    <mergeCell ref="K4:K5"/>
    <mergeCell ref="L4:L5"/>
    <mergeCell ref="M4:M5"/>
    <mergeCell ref="N4:N5"/>
  </mergeCells>
  <phoneticPr fontId="4" type="noConversion"/>
  <pageMargins left="0.23622047244094491" right="0.23622047244094491" top="0.5" bottom="0.45" header="0.31496062992125984" footer="0.31496062992125984"/>
  <pageSetup paperSize="9" scale="64" fitToWidth="2" fitToHeight="7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E62"/>
  <sheetViews>
    <sheetView workbookViewId="0">
      <pane xSplit="2" ySplit="2" topLeftCell="C39" activePane="bottomRight" state="frozen"/>
      <selection sqref="A1:XFD1"/>
      <selection pane="topRight" sqref="A1:XFD1"/>
      <selection pane="bottomLeft" sqref="A1:XFD1"/>
      <selection pane="bottomRight" activeCell="C7" sqref="C7"/>
    </sheetView>
  </sheetViews>
  <sheetFormatPr defaultRowHeight="17.25" customHeight="1"/>
  <cols>
    <col min="1" max="1" width="8.5" style="3" customWidth="1"/>
    <col min="2" max="2" width="11.33203125" style="3" customWidth="1"/>
    <col min="3" max="70" width="14.6640625" style="2" customWidth="1"/>
    <col min="71" max="74" width="9.5" style="2" bestFit="1" customWidth="1"/>
    <col min="75" max="75" width="10.6640625" style="2" customWidth="1"/>
    <col min="76" max="91" width="9.5" style="2" bestFit="1" customWidth="1"/>
    <col min="92" max="92" width="10" style="2" bestFit="1" customWidth="1"/>
    <col min="93" max="96" width="9.5" style="2" bestFit="1" customWidth="1"/>
    <col min="97" max="97" width="9.5" style="3" bestFit="1" customWidth="1"/>
    <col min="98" max="16384" width="9.33203125" style="2"/>
  </cols>
  <sheetData>
    <row r="1" spans="1:97" s="98" customFormat="1" ht="22.7" customHeight="1">
      <c r="A1" s="1" t="s">
        <v>201</v>
      </c>
      <c r="CR1" s="100"/>
    </row>
    <row r="2" spans="1:97" ht="24.75" customHeight="1">
      <c r="A2" s="116" t="s">
        <v>656</v>
      </c>
      <c r="B2" s="2"/>
      <c r="CS2" s="2"/>
    </row>
    <row r="3" spans="1:97" ht="12" customHeight="1">
      <c r="A3" s="176" t="s">
        <v>223</v>
      </c>
      <c r="B3" s="195"/>
      <c r="C3" s="268" t="s">
        <v>202</v>
      </c>
      <c r="D3" s="252"/>
      <c r="E3" s="244" t="s">
        <v>250</v>
      </c>
      <c r="F3" s="244"/>
      <c r="G3" s="244" t="s">
        <v>251</v>
      </c>
      <c r="H3" s="244"/>
      <c r="I3" s="244" t="s">
        <v>220</v>
      </c>
      <c r="J3" s="247"/>
      <c r="CS3" s="2"/>
    </row>
    <row r="4" spans="1:97" ht="12" customHeight="1">
      <c r="A4" s="198"/>
      <c r="B4" s="199"/>
      <c r="C4" s="4" t="s">
        <v>386</v>
      </c>
      <c r="D4" s="4" t="s">
        <v>355</v>
      </c>
      <c r="E4" s="108" t="s">
        <v>221</v>
      </c>
      <c r="F4" s="108" t="s">
        <v>222</v>
      </c>
      <c r="G4" s="108" t="s">
        <v>221</v>
      </c>
      <c r="H4" s="108" t="s">
        <v>222</v>
      </c>
      <c r="I4" s="108" t="s">
        <v>221</v>
      </c>
      <c r="J4" s="105" t="s">
        <v>222</v>
      </c>
      <c r="CS4" s="2"/>
    </row>
    <row r="5" spans="1:97" ht="12.75">
      <c r="A5" s="248" t="s">
        <v>523</v>
      </c>
      <c r="B5" s="249"/>
      <c r="C5" s="5">
        <v>46</v>
      </c>
      <c r="D5" s="5">
        <v>10062</v>
      </c>
      <c r="E5" s="5" t="s">
        <v>2</v>
      </c>
      <c r="F5" s="5" t="s">
        <v>2</v>
      </c>
      <c r="G5" s="5" t="s">
        <v>2</v>
      </c>
      <c r="H5" s="5" t="s">
        <v>2</v>
      </c>
      <c r="I5" s="5" t="s">
        <v>2</v>
      </c>
      <c r="J5" s="5" t="s">
        <v>2</v>
      </c>
      <c r="CS5" s="2"/>
    </row>
    <row r="6" spans="1:97" ht="12.75">
      <c r="A6" s="265" t="s">
        <v>524</v>
      </c>
      <c r="B6" s="266"/>
      <c r="C6" s="6">
        <v>63</v>
      </c>
      <c r="D6" s="6">
        <v>7058</v>
      </c>
      <c r="E6" s="6">
        <v>112</v>
      </c>
      <c r="F6" s="6">
        <v>785</v>
      </c>
      <c r="G6" s="6">
        <v>241</v>
      </c>
      <c r="H6" s="6">
        <v>1523</v>
      </c>
      <c r="I6" s="6">
        <v>627</v>
      </c>
      <c r="J6" s="6">
        <v>2628</v>
      </c>
      <c r="CS6" s="2"/>
    </row>
    <row r="7" spans="1:97" ht="12.75">
      <c r="A7" s="265" t="s">
        <v>525</v>
      </c>
      <c r="B7" s="266"/>
      <c r="C7" s="6">
        <v>67</v>
      </c>
      <c r="D7" s="6">
        <v>9144</v>
      </c>
      <c r="E7" s="6">
        <v>137</v>
      </c>
      <c r="F7" s="6">
        <v>1702</v>
      </c>
      <c r="G7" s="6">
        <v>225</v>
      </c>
      <c r="H7" s="6">
        <v>912</v>
      </c>
      <c r="I7" s="6">
        <v>392</v>
      </c>
      <c r="J7" s="6">
        <v>1585</v>
      </c>
      <c r="CS7" s="2"/>
    </row>
    <row r="8" spans="1:97" ht="12.75">
      <c r="A8" s="265" t="s">
        <v>526</v>
      </c>
      <c r="B8" s="266"/>
      <c r="C8" s="6">
        <v>69</v>
      </c>
      <c r="D8" s="6">
        <v>13683</v>
      </c>
      <c r="E8" s="6">
        <v>96</v>
      </c>
      <c r="F8" s="6">
        <v>2035</v>
      </c>
      <c r="G8" s="6">
        <v>149</v>
      </c>
      <c r="H8" s="6">
        <v>957</v>
      </c>
      <c r="I8" s="6">
        <v>201</v>
      </c>
      <c r="J8" s="6">
        <v>663</v>
      </c>
      <c r="CS8" s="2"/>
    </row>
    <row r="9" spans="1:97" ht="12.75">
      <c r="A9" s="250" t="s">
        <v>527</v>
      </c>
      <c r="B9" s="251"/>
      <c r="C9" s="7">
        <v>64</v>
      </c>
      <c r="D9" s="7">
        <v>12972</v>
      </c>
      <c r="E9" s="7">
        <v>84</v>
      </c>
      <c r="F9" s="7">
        <v>384</v>
      </c>
      <c r="G9" s="7">
        <v>189</v>
      </c>
      <c r="H9" s="7">
        <v>868</v>
      </c>
      <c r="I9" s="7">
        <v>238</v>
      </c>
      <c r="J9" s="7">
        <v>432</v>
      </c>
      <c r="K9" s="8"/>
      <c r="CS9" s="2"/>
    </row>
    <row r="10" spans="1:97" ht="12.75">
      <c r="A10" s="106"/>
      <c r="B10" s="107"/>
      <c r="C10" s="95"/>
      <c r="D10" s="8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CN10" s="10"/>
      <c r="CO10" s="10"/>
      <c r="CP10" s="10"/>
      <c r="CQ10" s="10"/>
      <c r="CR10" s="10"/>
      <c r="CS10" s="10"/>
    </row>
    <row r="11" spans="1:97" s="10" customFormat="1" ht="12" customHeight="1">
      <c r="A11" s="176" t="s">
        <v>223</v>
      </c>
      <c r="B11" s="195"/>
      <c r="C11" s="256" t="s">
        <v>202</v>
      </c>
      <c r="D11" s="267"/>
      <c r="E11" s="267"/>
      <c r="F11" s="177"/>
      <c r="G11" s="256" t="s">
        <v>203</v>
      </c>
      <c r="H11" s="267"/>
      <c r="I11" s="267"/>
      <c r="J11" s="177"/>
      <c r="K11" s="216" t="s">
        <v>204</v>
      </c>
      <c r="L11" s="176"/>
      <c r="M11" s="176"/>
      <c r="N11" s="195"/>
      <c r="O11" s="216" t="s">
        <v>205</v>
      </c>
      <c r="P11" s="176"/>
      <c r="Q11" s="176"/>
      <c r="R11" s="195"/>
      <c r="S11" s="216" t="s">
        <v>206</v>
      </c>
      <c r="T11" s="176"/>
      <c r="U11" s="176"/>
      <c r="V11" s="195"/>
      <c r="W11" s="216" t="s">
        <v>207</v>
      </c>
      <c r="X11" s="176"/>
      <c r="Y11" s="176"/>
      <c r="Z11" s="195"/>
      <c r="AA11" s="216" t="s">
        <v>352</v>
      </c>
      <c r="AB11" s="176"/>
      <c r="AC11" s="176"/>
      <c r="AD11" s="195"/>
      <c r="AE11" s="216" t="s">
        <v>224</v>
      </c>
      <c r="AF11" s="176"/>
      <c r="AG11" s="176"/>
      <c r="AH11" s="195"/>
      <c r="AI11" s="216" t="s">
        <v>225</v>
      </c>
      <c r="AJ11" s="176"/>
      <c r="AK11" s="176"/>
      <c r="AL11" s="195"/>
      <c r="AM11" s="216" t="s">
        <v>226</v>
      </c>
      <c r="AN11" s="176"/>
      <c r="AO11" s="176"/>
      <c r="AP11" s="195"/>
      <c r="AQ11" s="216" t="s">
        <v>220</v>
      </c>
      <c r="AR11" s="176"/>
      <c r="AS11" s="176"/>
      <c r="AT11" s="176"/>
      <c r="AU11" s="216" t="s">
        <v>235</v>
      </c>
      <c r="AV11" s="176"/>
      <c r="AW11" s="176"/>
      <c r="AX11" s="176"/>
    </row>
    <row r="12" spans="1:97" s="10" customFormat="1" ht="12" customHeight="1">
      <c r="A12" s="196"/>
      <c r="B12" s="197"/>
      <c r="C12" s="246" t="s">
        <v>21</v>
      </c>
      <c r="D12" s="180"/>
      <c r="E12" s="180"/>
      <c r="F12" s="181"/>
      <c r="G12" s="246" t="s">
        <v>53</v>
      </c>
      <c r="H12" s="180"/>
      <c r="I12" s="180"/>
      <c r="J12" s="181"/>
      <c r="K12" s="218" t="s">
        <v>46</v>
      </c>
      <c r="L12" s="198"/>
      <c r="M12" s="198"/>
      <c r="N12" s="199"/>
      <c r="O12" s="218" t="s">
        <v>47</v>
      </c>
      <c r="P12" s="198"/>
      <c r="Q12" s="198"/>
      <c r="R12" s="199"/>
      <c r="S12" s="218" t="s">
        <v>48</v>
      </c>
      <c r="T12" s="198"/>
      <c r="U12" s="198"/>
      <c r="V12" s="199"/>
      <c r="W12" s="218" t="s">
        <v>49</v>
      </c>
      <c r="X12" s="198"/>
      <c r="Y12" s="198"/>
      <c r="Z12" s="199"/>
      <c r="AA12" s="218" t="s">
        <v>25</v>
      </c>
      <c r="AB12" s="198"/>
      <c r="AC12" s="198"/>
      <c r="AD12" s="199"/>
      <c r="AE12" s="218" t="s">
        <v>26</v>
      </c>
      <c r="AF12" s="198"/>
      <c r="AG12" s="198"/>
      <c r="AH12" s="199"/>
      <c r="AI12" s="218" t="s">
        <v>29</v>
      </c>
      <c r="AJ12" s="198"/>
      <c r="AK12" s="198"/>
      <c r="AL12" s="199"/>
      <c r="AM12" s="218" t="s">
        <v>148</v>
      </c>
      <c r="AN12" s="198"/>
      <c r="AO12" s="198"/>
      <c r="AP12" s="199"/>
      <c r="AQ12" s="218" t="s">
        <v>28</v>
      </c>
      <c r="AR12" s="198"/>
      <c r="AS12" s="198"/>
      <c r="AT12" s="198"/>
      <c r="AU12" s="218" t="s">
        <v>58</v>
      </c>
      <c r="AV12" s="198"/>
      <c r="AW12" s="198"/>
      <c r="AX12" s="198"/>
      <c r="CN12" s="11"/>
      <c r="CO12" s="11"/>
      <c r="CP12" s="11"/>
      <c r="CQ12" s="11"/>
      <c r="CR12" s="11"/>
      <c r="CS12" s="11"/>
    </row>
    <row r="13" spans="1:97" s="11" customFormat="1" ht="12" customHeight="1">
      <c r="A13" s="196"/>
      <c r="B13" s="197"/>
      <c r="C13" s="245" t="s">
        <v>353</v>
      </c>
      <c r="D13" s="216" t="s">
        <v>355</v>
      </c>
      <c r="E13" s="176"/>
      <c r="F13" s="195"/>
      <c r="G13" s="245" t="s">
        <v>356</v>
      </c>
      <c r="H13" s="216" t="s">
        <v>355</v>
      </c>
      <c r="I13" s="176"/>
      <c r="J13" s="195"/>
      <c r="K13" s="216" t="s">
        <v>357</v>
      </c>
      <c r="L13" s="176"/>
      <c r="M13" s="195"/>
      <c r="N13" s="245" t="s">
        <v>227</v>
      </c>
      <c r="O13" s="216" t="s">
        <v>357</v>
      </c>
      <c r="P13" s="176"/>
      <c r="Q13" s="195"/>
      <c r="R13" s="245" t="s">
        <v>227</v>
      </c>
      <c r="S13" s="216" t="s">
        <v>357</v>
      </c>
      <c r="T13" s="176"/>
      <c r="U13" s="195"/>
      <c r="V13" s="245" t="s">
        <v>227</v>
      </c>
      <c r="W13" s="216" t="s">
        <v>357</v>
      </c>
      <c r="X13" s="176"/>
      <c r="Y13" s="195"/>
      <c r="Z13" s="245" t="s">
        <v>227</v>
      </c>
      <c r="AA13" s="216" t="s">
        <v>357</v>
      </c>
      <c r="AB13" s="176"/>
      <c r="AC13" s="195"/>
      <c r="AD13" s="245" t="s">
        <v>227</v>
      </c>
      <c r="AE13" s="216" t="s">
        <v>357</v>
      </c>
      <c r="AF13" s="176"/>
      <c r="AG13" s="195"/>
      <c r="AH13" s="245" t="s">
        <v>227</v>
      </c>
      <c r="AI13" s="216" t="s">
        <v>357</v>
      </c>
      <c r="AJ13" s="176"/>
      <c r="AK13" s="195"/>
      <c r="AL13" s="245" t="s">
        <v>227</v>
      </c>
      <c r="AM13" s="216" t="s">
        <v>357</v>
      </c>
      <c r="AN13" s="176"/>
      <c r="AO13" s="195"/>
      <c r="AP13" s="245" t="s">
        <v>227</v>
      </c>
      <c r="AQ13" s="216" t="s">
        <v>357</v>
      </c>
      <c r="AR13" s="176"/>
      <c r="AS13" s="195"/>
      <c r="AT13" s="216" t="s">
        <v>227</v>
      </c>
      <c r="AU13" s="216" t="s">
        <v>357</v>
      </c>
      <c r="AV13" s="176"/>
      <c r="AW13" s="195"/>
      <c r="AX13" s="216" t="s">
        <v>227</v>
      </c>
    </row>
    <row r="14" spans="1:97" s="11" customFormat="1" ht="12" customHeight="1">
      <c r="A14" s="196"/>
      <c r="B14" s="197"/>
      <c r="C14" s="242"/>
      <c r="D14" s="218" t="s">
        <v>1</v>
      </c>
      <c r="E14" s="198"/>
      <c r="F14" s="199"/>
      <c r="G14" s="242"/>
      <c r="H14" s="218" t="s">
        <v>1</v>
      </c>
      <c r="I14" s="198"/>
      <c r="J14" s="199"/>
      <c r="K14" s="218" t="s">
        <v>228</v>
      </c>
      <c r="L14" s="198"/>
      <c r="M14" s="199"/>
      <c r="N14" s="242"/>
      <c r="O14" s="218" t="s">
        <v>228</v>
      </c>
      <c r="P14" s="198"/>
      <c r="Q14" s="199"/>
      <c r="R14" s="242"/>
      <c r="S14" s="218" t="s">
        <v>228</v>
      </c>
      <c r="T14" s="198"/>
      <c r="U14" s="199"/>
      <c r="V14" s="242"/>
      <c r="W14" s="218" t="s">
        <v>228</v>
      </c>
      <c r="X14" s="198"/>
      <c r="Y14" s="199"/>
      <c r="Z14" s="242"/>
      <c r="AA14" s="218" t="s">
        <v>228</v>
      </c>
      <c r="AB14" s="198"/>
      <c r="AC14" s="199"/>
      <c r="AD14" s="242"/>
      <c r="AE14" s="218" t="s">
        <v>228</v>
      </c>
      <c r="AF14" s="198"/>
      <c r="AG14" s="199"/>
      <c r="AH14" s="242"/>
      <c r="AI14" s="218" t="s">
        <v>228</v>
      </c>
      <c r="AJ14" s="198"/>
      <c r="AK14" s="199"/>
      <c r="AL14" s="242"/>
      <c r="AM14" s="218" t="s">
        <v>228</v>
      </c>
      <c r="AN14" s="198"/>
      <c r="AO14" s="199"/>
      <c r="AP14" s="242"/>
      <c r="AQ14" s="218" t="s">
        <v>228</v>
      </c>
      <c r="AR14" s="198"/>
      <c r="AS14" s="199"/>
      <c r="AT14" s="217"/>
      <c r="AU14" s="218" t="s">
        <v>228</v>
      </c>
      <c r="AV14" s="198"/>
      <c r="AW14" s="199"/>
      <c r="AX14" s="217"/>
      <c r="CN14" s="2"/>
      <c r="CO14" s="2"/>
      <c r="CP14" s="2"/>
      <c r="CQ14" s="2"/>
      <c r="CR14" s="2"/>
      <c r="CS14" s="2"/>
    </row>
    <row r="15" spans="1:97" ht="12" customHeight="1">
      <c r="A15" s="196"/>
      <c r="B15" s="197"/>
      <c r="C15" s="242" t="s">
        <v>22</v>
      </c>
      <c r="D15" s="245" t="s">
        <v>229</v>
      </c>
      <c r="E15" s="245" t="s">
        <v>358</v>
      </c>
      <c r="F15" s="245" t="s">
        <v>359</v>
      </c>
      <c r="G15" s="242" t="s">
        <v>23</v>
      </c>
      <c r="H15" s="245" t="s">
        <v>229</v>
      </c>
      <c r="I15" s="245" t="s">
        <v>358</v>
      </c>
      <c r="J15" s="245" t="s">
        <v>359</v>
      </c>
      <c r="K15" s="245" t="s">
        <v>229</v>
      </c>
      <c r="L15" s="245" t="s">
        <v>358</v>
      </c>
      <c r="M15" s="245" t="s">
        <v>359</v>
      </c>
      <c r="N15" s="242"/>
      <c r="O15" s="245" t="s">
        <v>229</v>
      </c>
      <c r="P15" s="245" t="s">
        <v>358</v>
      </c>
      <c r="Q15" s="245" t="s">
        <v>359</v>
      </c>
      <c r="R15" s="242"/>
      <c r="S15" s="245" t="s">
        <v>229</v>
      </c>
      <c r="T15" s="245" t="s">
        <v>358</v>
      </c>
      <c r="U15" s="245" t="s">
        <v>359</v>
      </c>
      <c r="V15" s="242"/>
      <c r="W15" s="245" t="s">
        <v>229</v>
      </c>
      <c r="X15" s="245" t="s">
        <v>358</v>
      </c>
      <c r="Y15" s="245" t="s">
        <v>359</v>
      </c>
      <c r="Z15" s="242"/>
      <c r="AA15" s="245" t="s">
        <v>229</v>
      </c>
      <c r="AB15" s="245" t="s">
        <v>358</v>
      </c>
      <c r="AC15" s="245" t="s">
        <v>359</v>
      </c>
      <c r="AD15" s="242"/>
      <c r="AE15" s="245" t="s">
        <v>229</v>
      </c>
      <c r="AF15" s="245" t="s">
        <v>358</v>
      </c>
      <c r="AG15" s="245" t="s">
        <v>359</v>
      </c>
      <c r="AH15" s="242"/>
      <c r="AI15" s="245" t="s">
        <v>229</v>
      </c>
      <c r="AJ15" s="245" t="s">
        <v>358</v>
      </c>
      <c r="AK15" s="245" t="s">
        <v>359</v>
      </c>
      <c r="AL15" s="242"/>
      <c r="AM15" s="245" t="s">
        <v>229</v>
      </c>
      <c r="AN15" s="245" t="s">
        <v>358</v>
      </c>
      <c r="AO15" s="245" t="s">
        <v>359</v>
      </c>
      <c r="AP15" s="242"/>
      <c r="AQ15" s="245" t="s">
        <v>229</v>
      </c>
      <c r="AR15" s="245" t="s">
        <v>358</v>
      </c>
      <c r="AS15" s="245" t="s">
        <v>359</v>
      </c>
      <c r="AT15" s="217"/>
      <c r="AU15" s="245" t="s">
        <v>229</v>
      </c>
      <c r="AV15" s="245" t="s">
        <v>358</v>
      </c>
      <c r="AW15" s="245" t="s">
        <v>359</v>
      </c>
      <c r="AX15" s="217"/>
      <c r="CS15" s="2"/>
    </row>
    <row r="16" spans="1:97" ht="12" customHeight="1">
      <c r="A16" s="196"/>
      <c r="B16" s="197"/>
      <c r="C16" s="242"/>
      <c r="D16" s="242"/>
      <c r="E16" s="242"/>
      <c r="F16" s="242"/>
      <c r="G16" s="242"/>
      <c r="H16" s="242"/>
      <c r="I16" s="242"/>
      <c r="J16" s="242"/>
      <c r="K16" s="242"/>
      <c r="L16" s="242"/>
      <c r="M16" s="242"/>
      <c r="N16" s="242"/>
      <c r="O16" s="242"/>
      <c r="P16" s="242"/>
      <c r="Q16" s="242"/>
      <c r="R16" s="242"/>
      <c r="S16" s="242"/>
      <c r="T16" s="242"/>
      <c r="U16" s="242"/>
      <c r="V16" s="242"/>
      <c r="W16" s="242"/>
      <c r="X16" s="242"/>
      <c r="Y16" s="242"/>
      <c r="Z16" s="242"/>
      <c r="AA16" s="242"/>
      <c r="AB16" s="242"/>
      <c r="AC16" s="242"/>
      <c r="AD16" s="242"/>
      <c r="AE16" s="242"/>
      <c r="AF16" s="242"/>
      <c r="AG16" s="242"/>
      <c r="AH16" s="242"/>
      <c r="AI16" s="242"/>
      <c r="AJ16" s="242"/>
      <c r="AK16" s="242"/>
      <c r="AL16" s="242"/>
      <c r="AM16" s="242"/>
      <c r="AN16" s="242"/>
      <c r="AO16" s="242"/>
      <c r="AP16" s="242"/>
      <c r="AQ16" s="242"/>
      <c r="AR16" s="242"/>
      <c r="AS16" s="242"/>
      <c r="AT16" s="217"/>
      <c r="AU16" s="242"/>
      <c r="AV16" s="242"/>
      <c r="AW16" s="242"/>
      <c r="AX16" s="217"/>
      <c r="CS16" s="2"/>
    </row>
    <row r="17" spans="1:109" ht="12" customHeight="1">
      <c r="A17" s="196"/>
      <c r="B17" s="197"/>
      <c r="C17" s="242"/>
      <c r="D17" s="242" t="s">
        <v>50</v>
      </c>
      <c r="E17" s="242" t="s">
        <v>51</v>
      </c>
      <c r="F17" s="242" t="s">
        <v>52</v>
      </c>
      <c r="G17" s="242"/>
      <c r="H17" s="242" t="s">
        <v>50</v>
      </c>
      <c r="I17" s="242" t="s">
        <v>51</v>
      </c>
      <c r="J17" s="242" t="s">
        <v>143</v>
      </c>
      <c r="K17" s="242" t="s">
        <v>50</v>
      </c>
      <c r="L17" s="242" t="s">
        <v>142</v>
      </c>
      <c r="M17" s="242" t="s">
        <v>52</v>
      </c>
      <c r="N17" s="242" t="s">
        <v>152</v>
      </c>
      <c r="O17" s="242" t="s">
        <v>50</v>
      </c>
      <c r="P17" s="242" t="s">
        <v>142</v>
      </c>
      <c r="Q17" s="242" t="s">
        <v>52</v>
      </c>
      <c r="R17" s="242" t="s">
        <v>40</v>
      </c>
      <c r="S17" s="242" t="s">
        <v>50</v>
      </c>
      <c r="T17" s="242" t="s">
        <v>142</v>
      </c>
      <c r="U17" s="242" t="s">
        <v>52</v>
      </c>
      <c r="V17" s="242" t="s">
        <v>40</v>
      </c>
      <c r="W17" s="242" t="s">
        <v>50</v>
      </c>
      <c r="X17" s="242" t="s">
        <v>142</v>
      </c>
      <c r="Y17" s="242" t="s">
        <v>52</v>
      </c>
      <c r="Z17" s="242" t="s">
        <v>152</v>
      </c>
      <c r="AA17" s="242" t="s">
        <v>50</v>
      </c>
      <c r="AB17" s="242" t="s">
        <v>142</v>
      </c>
      <c r="AC17" s="242" t="s">
        <v>52</v>
      </c>
      <c r="AD17" s="242" t="s">
        <v>40</v>
      </c>
      <c r="AE17" s="242" t="s">
        <v>50</v>
      </c>
      <c r="AF17" s="242" t="s">
        <v>142</v>
      </c>
      <c r="AG17" s="242" t="s">
        <v>52</v>
      </c>
      <c r="AH17" s="242" t="s">
        <v>40</v>
      </c>
      <c r="AI17" s="242" t="s">
        <v>50</v>
      </c>
      <c r="AJ17" s="242" t="s">
        <v>142</v>
      </c>
      <c r="AK17" s="242" t="s">
        <v>52</v>
      </c>
      <c r="AL17" s="242" t="s">
        <v>152</v>
      </c>
      <c r="AM17" s="242" t="s">
        <v>50</v>
      </c>
      <c r="AN17" s="242" t="s">
        <v>142</v>
      </c>
      <c r="AO17" s="242" t="s">
        <v>52</v>
      </c>
      <c r="AP17" s="242" t="s">
        <v>40</v>
      </c>
      <c r="AQ17" s="242" t="s">
        <v>50</v>
      </c>
      <c r="AR17" s="242" t="s">
        <v>142</v>
      </c>
      <c r="AS17" s="242" t="s">
        <v>52</v>
      </c>
      <c r="AT17" s="217" t="s">
        <v>40</v>
      </c>
      <c r="AU17" s="242" t="s">
        <v>50</v>
      </c>
      <c r="AV17" s="242" t="s">
        <v>142</v>
      </c>
      <c r="AW17" s="242" t="s">
        <v>52</v>
      </c>
      <c r="AX17" s="217" t="s">
        <v>40</v>
      </c>
      <c r="CS17" s="2"/>
    </row>
    <row r="18" spans="1:109" ht="12" customHeight="1">
      <c r="A18" s="198"/>
      <c r="B18" s="199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3"/>
      <c r="AR18" s="243"/>
      <c r="AS18" s="243"/>
      <c r="AT18" s="218"/>
      <c r="AU18" s="243"/>
      <c r="AV18" s="243"/>
      <c r="AW18" s="243"/>
      <c r="AX18" s="218"/>
      <c r="CN18" s="12"/>
      <c r="CO18" s="12"/>
      <c r="CP18" s="12"/>
      <c r="CQ18" s="12"/>
      <c r="CR18" s="12"/>
      <c r="CS18" s="12"/>
    </row>
    <row r="19" spans="1:109" s="12" customFormat="1" ht="16.5" customHeight="1">
      <c r="A19" s="248" t="s">
        <v>230</v>
      </c>
      <c r="B19" s="249"/>
      <c r="C19" s="13">
        <v>65</v>
      </c>
      <c r="D19" s="13">
        <v>10162</v>
      </c>
      <c r="E19" s="13">
        <v>5363</v>
      </c>
      <c r="F19" s="13">
        <v>4799</v>
      </c>
      <c r="G19" s="13">
        <v>579</v>
      </c>
      <c r="H19" s="13">
        <v>9270</v>
      </c>
      <c r="I19" s="13">
        <v>4709</v>
      </c>
      <c r="J19" s="13">
        <v>4561</v>
      </c>
      <c r="K19" s="13">
        <v>452</v>
      </c>
      <c r="L19" s="13">
        <v>219</v>
      </c>
      <c r="M19" s="13">
        <v>233</v>
      </c>
      <c r="N19" s="13">
        <v>1181</v>
      </c>
      <c r="O19" s="13">
        <v>195</v>
      </c>
      <c r="P19" s="13">
        <v>92</v>
      </c>
      <c r="Q19" s="13">
        <v>103</v>
      </c>
      <c r="R19" s="13">
        <v>217</v>
      </c>
      <c r="S19" s="13">
        <v>844</v>
      </c>
      <c r="T19" s="13">
        <v>402</v>
      </c>
      <c r="U19" s="13">
        <v>442</v>
      </c>
      <c r="V19" s="13">
        <v>2771</v>
      </c>
      <c r="W19" s="13">
        <v>1478</v>
      </c>
      <c r="X19" s="13">
        <v>708</v>
      </c>
      <c r="Y19" s="13">
        <v>770</v>
      </c>
      <c r="Z19" s="13">
        <v>3454</v>
      </c>
      <c r="AA19" s="13">
        <v>9878</v>
      </c>
      <c r="AB19" s="13">
        <v>5292</v>
      </c>
      <c r="AC19" s="13">
        <v>4586</v>
      </c>
      <c r="AD19" s="13">
        <v>76311</v>
      </c>
      <c r="AE19" s="13">
        <v>387</v>
      </c>
      <c r="AF19" s="13">
        <v>207</v>
      </c>
      <c r="AG19" s="13">
        <v>173</v>
      </c>
      <c r="AH19" s="13">
        <v>1225</v>
      </c>
      <c r="AI19" s="13">
        <v>127</v>
      </c>
      <c r="AJ19" s="13">
        <v>60</v>
      </c>
      <c r="AK19" s="13">
        <v>67</v>
      </c>
      <c r="AL19" s="13">
        <v>463</v>
      </c>
      <c r="AM19" s="13">
        <v>234</v>
      </c>
      <c r="AN19" s="13">
        <v>118</v>
      </c>
      <c r="AO19" s="13">
        <v>116</v>
      </c>
      <c r="AP19" s="13">
        <v>910</v>
      </c>
      <c r="AQ19" s="13">
        <v>119</v>
      </c>
      <c r="AR19" s="13">
        <v>58</v>
      </c>
      <c r="AS19" s="13">
        <v>61</v>
      </c>
      <c r="AT19" s="13">
        <v>328</v>
      </c>
      <c r="AU19" s="13" t="s">
        <v>154</v>
      </c>
      <c r="AV19" s="13" t="s">
        <v>154</v>
      </c>
      <c r="AW19" s="13" t="s">
        <v>154</v>
      </c>
      <c r="AX19" s="13" t="s">
        <v>154</v>
      </c>
      <c r="AY19" s="14"/>
      <c r="AZ19" s="14"/>
      <c r="BA19" s="14"/>
    </row>
    <row r="20" spans="1:109" s="12" customFormat="1" ht="16.5" customHeight="1">
      <c r="A20" s="265" t="s">
        <v>231</v>
      </c>
      <c r="B20" s="266"/>
      <c r="C20" s="14">
        <f>'93'!C11</f>
        <v>69</v>
      </c>
      <c r="D20" s="14">
        <f>'93'!D11</f>
        <v>6741</v>
      </c>
      <c r="E20" s="14">
        <f>'93'!E11</f>
        <v>3382</v>
      </c>
      <c r="F20" s="14">
        <f>'93'!F11</f>
        <v>3359</v>
      </c>
      <c r="G20" s="14">
        <f>'93'!G11</f>
        <v>547</v>
      </c>
      <c r="H20" s="14">
        <f>'93'!H11</f>
        <v>5961</v>
      </c>
      <c r="I20" s="14">
        <f>'93'!I11</f>
        <v>2947</v>
      </c>
      <c r="J20" s="14">
        <f>'93'!J11</f>
        <v>3014</v>
      </c>
      <c r="K20" s="14">
        <f>'93'!K11</f>
        <v>476</v>
      </c>
      <c r="L20" s="14">
        <f>'93'!L11</f>
        <v>235</v>
      </c>
      <c r="M20" s="14">
        <f>'93'!M11</f>
        <v>241</v>
      </c>
      <c r="N20" s="14">
        <f>'93'!N11</f>
        <v>784</v>
      </c>
      <c r="O20" s="14">
        <f>'93'!O11</f>
        <v>109</v>
      </c>
      <c r="P20" s="14">
        <f>'93'!P11</f>
        <v>58</v>
      </c>
      <c r="Q20" s="14">
        <f>'93'!Q11</f>
        <v>51</v>
      </c>
      <c r="R20" s="14">
        <f>'93'!R11</f>
        <v>146</v>
      </c>
      <c r="S20" s="14">
        <f>'93'!S11</f>
        <v>1923</v>
      </c>
      <c r="T20" s="14">
        <f>'93'!T11</f>
        <v>908</v>
      </c>
      <c r="U20" s="14">
        <f>'93'!U11</f>
        <v>1015</v>
      </c>
      <c r="V20" s="14">
        <f>'93'!V11</f>
        <v>3492</v>
      </c>
      <c r="W20" s="14">
        <f>'93'!W11</f>
        <v>1285</v>
      </c>
      <c r="X20" s="14">
        <f>'93'!X11</f>
        <v>550</v>
      </c>
      <c r="Y20" s="14">
        <f>'93'!Y11</f>
        <v>735</v>
      </c>
      <c r="Z20" s="14">
        <f>'93'!Z11</f>
        <v>4097</v>
      </c>
      <c r="AA20" s="14">
        <f>'93'!AA11</f>
        <v>6438</v>
      </c>
      <c r="AB20" s="14">
        <f>'93'!AB11</f>
        <v>3394</v>
      </c>
      <c r="AC20" s="14">
        <f>'93'!AC11</f>
        <v>3044</v>
      </c>
      <c r="AD20" s="14">
        <f>'93'!AD11</f>
        <v>82205</v>
      </c>
      <c r="AE20" s="14">
        <f>'93'!AE11</f>
        <v>259</v>
      </c>
      <c r="AF20" s="14">
        <f>'93'!AF11</f>
        <v>128</v>
      </c>
      <c r="AG20" s="14">
        <f>'93'!AG11</f>
        <v>131</v>
      </c>
      <c r="AH20" s="14">
        <f>'93'!AH11</f>
        <v>785</v>
      </c>
      <c r="AI20" s="14">
        <f>'93'!AI11</f>
        <v>128</v>
      </c>
      <c r="AJ20" s="14">
        <f>'93'!AJ11</f>
        <v>75</v>
      </c>
      <c r="AK20" s="14">
        <f>'93'!AK11</f>
        <v>53</v>
      </c>
      <c r="AL20" s="14">
        <f>'93'!AL11</f>
        <v>808</v>
      </c>
      <c r="AM20" s="14">
        <f>'93'!AM11</f>
        <v>451</v>
      </c>
      <c r="AN20" s="14">
        <f>'93'!AN11</f>
        <v>218</v>
      </c>
      <c r="AO20" s="14">
        <f>'93'!AO11</f>
        <v>233</v>
      </c>
      <c r="AP20" s="14">
        <f>'93'!AP11</f>
        <v>1562</v>
      </c>
      <c r="AQ20" s="14">
        <f>'93'!AQ11</f>
        <v>367</v>
      </c>
      <c r="AR20" s="14">
        <f>'93'!AR11</f>
        <v>178</v>
      </c>
      <c r="AS20" s="14">
        <f>'93'!AS11</f>
        <v>189</v>
      </c>
      <c r="AT20" s="14">
        <f>'93'!AT11</f>
        <v>1940</v>
      </c>
      <c r="AU20" s="14" t="s">
        <v>2</v>
      </c>
      <c r="AV20" s="14" t="s">
        <v>2</v>
      </c>
      <c r="AW20" s="14" t="s">
        <v>2</v>
      </c>
      <c r="AX20" s="14" t="s">
        <v>2</v>
      </c>
      <c r="AY20" s="14"/>
      <c r="AZ20" s="14"/>
      <c r="BA20" s="14"/>
    </row>
    <row r="21" spans="1:109" s="12" customFormat="1" ht="16.5" customHeight="1">
      <c r="A21" s="265" t="s">
        <v>528</v>
      </c>
      <c r="B21" s="266"/>
      <c r="C21" s="14">
        <v>69</v>
      </c>
      <c r="D21" s="14">
        <v>6220</v>
      </c>
      <c r="E21" s="14">
        <v>3174</v>
      </c>
      <c r="F21" s="14">
        <v>3046</v>
      </c>
      <c r="G21" s="14">
        <v>514</v>
      </c>
      <c r="H21" s="14">
        <v>4239</v>
      </c>
      <c r="I21" s="14">
        <v>2212</v>
      </c>
      <c r="J21" s="14">
        <v>2027</v>
      </c>
      <c r="K21" s="14">
        <v>671</v>
      </c>
      <c r="L21" s="14">
        <v>324</v>
      </c>
      <c r="M21" s="14">
        <v>347</v>
      </c>
      <c r="N21" s="14">
        <v>893</v>
      </c>
      <c r="O21" s="14">
        <v>171</v>
      </c>
      <c r="P21" s="14">
        <v>85</v>
      </c>
      <c r="Q21" s="14">
        <v>86</v>
      </c>
      <c r="R21" s="14">
        <v>254</v>
      </c>
      <c r="S21" s="14">
        <v>1982</v>
      </c>
      <c r="T21" s="14">
        <v>943</v>
      </c>
      <c r="U21" s="14">
        <v>1039</v>
      </c>
      <c r="V21" s="14">
        <v>4401</v>
      </c>
      <c r="W21" s="14">
        <v>1273</v>
      </c>
      <c r="X21" s="14">
        <v>620</v>
      </c>
      <c r="Y21" s="14">
        <v>653</v>
      </c>
      <c r="Z21" s="14">
        <v>4014</v>
      </c>
      <c r="AA21" s="14">
        <v>4101</v>
      </c>
      <c r="AB21" s="14">
        <v>2290</v>
      </c>
      <c r="AC21" s="14">
        <v>1811</v>
      </c>
      <c r="AD21" s="14">
        <v>13583</v>
      </c>
      <c r="AE21" s="14">
        <v>212</v>
      </c>
      <c r="AF21" s="14">
        <v>123</v>
      </c>
      <c r="AG21" s="14">
        <v>89</v>
      </c>
      <c r="AH21" s="14">
        <v>667</v>
      </c>
      <c r="AI21" s="14">
        <v>152</v>
      </c>
      <c r="AJ21" s="14">
        <v>89</v>
      </c>
      <c r="AK21" s="14">
        <v>63</v>
      </c>
      <c r="AL21" s="14">
        <v>989</v>
      </c>
      <c r="AM21" s="14">
        <v>815</v>
      </c>
      <c r="AN21" s="14">
        <v>355</v>
      </c>
      <c r="AO21" s="14">
        <v>460</v>
      </c>
      <c r="AP21" s="14">
        <v>2858</v>
      </c>
      <c r="AQ21" s="14">
        <v>415</v>
      </c>
      <c r="AR21" s="14">
        <v>219</v>
      </c>
      <c r="AS21" s="14">
        <v>196</v>
      </c>
      <c r="AT21" s="14">
        <v>1242</v>
      </c>
      <c r="AU21" s="14" t="s">
        <v>154</v>
      </c>
      <c r="AV21" s="14" t="s">
        <v>154</v>
      </c>
      <c r="AW21" s="14" t="s">
        <v>154</v>
      </c>
      <c r="AX21" s="14" t="s">
        <v>154</v>
      </c>
      <c r="AY21" s="14"/>
      <c r="AZ21" s="14"/>
    </row>
    <row r="22" spans="1:109" s="12" customFormat="1" ht="16.5" customHeight="1">
      <c r="A22" s="265" t="s">
        <v>232</v>
      </c>
      <c r="B22" s="266"/>
      <c r="C22" s="14">
        <v>72</v>
      </c>
      <c r="D22" s="14">
        <v>5669</v>
      </c>
      <c r="E22" s="14">
        <v>2556</v>
      </c>
      <c r="F22" s="14">
        <v>3113</v>
      </c>
      <c r="G22" s="14">
        <v>333</v>
      </c>
      <c r="H22" s="14">
        <v>3819</v>
      </c>
      <c r="I22" s="14">
        <v>1882</v>
      </c>
      <c r="J22" s="14">
        <v>1937</v>
      </c>
      <c r="K22" s="14">
        <v>691</v>
      </c>
      <c r="L22" s="14">
        <v>312</v>
      </c>
      <c r="M22" s="14">
        <v>379</v>
      </c>
      <c r="N22" s="14">
        <v>1306</v>
      </c>
      <c r="O22" s="14">
        <v>121</v>
      </c>
      <c r="P22" s="14">
        <v>64</v>
      </c>
      <c r="Q22" s="14">
        <v>57</v>
      </c>
      <c r="R22" s="14">
        <v>142</v>
      </c>
      <c r="S22" s="14">
        <v>1432</v>
      </c>
      <c r="T22" s="14">
        <v>682</v>
      </c>
      <c r="U22" s="14">
        <v>750</v>
      </c>
      <c r="V22" s="14">
        <v>2820</v>
      </c>
      <c r="W22" s="14">
        <v>1360</v>
      </c>
      <c r="X22" s="14">
        <v>666</v>
      </c>
      <c r="Y22" s="14">
        <v>694</v>
      </c>
      <c r="Z22" s="14">
        <v>3404</v>
      </c>
      <c r="AA22" s="14">
        <v>3208</v>
      </c>
      <c r="AB22" s="14">
        <v>1745</v>
      </c>
      <c r="AC22" s="14">
        <v>1463</v>
      </c>
      <c r="AD22" s="14">
        <v>7163</v>
      </c>
      <c r="AE22" s="14">
        <v>246</v>
      </c>
      <c r="AF22" s="14">
        <v>151</v>
      </c>
      <c r="AG22" s="14">
        <v>95</v>
      </c>
      <c r="AH22" s="14">
        <v>484</v>
      </c>
      <c r="AI22" s="14">
        <v>256</v>
      </c>
      <c r="AJ22" s="14">
        <v>143</v>
      </c>
      <c r="AK22" s="14">
        <v>113</v>
      </c>
      <c r="AL22" s="14">
        <v>1589</v>
      </c>
      <c r="AM22" s="14">
        <v>647</v>
      </c>
      <c r="AN22" s="14">
        <v>273</v>
      </c>
      <c r="AO22" s="14">
        <v>374</v>
      </c>
      <c r="AP22" s="14">
        <v>3165</v>
      </c>
      <c r="AQ22" s="14">
        <v>346</v>
      </c>
      <c r="AR22" s="14">
        <v>192</v>
      </c>
      <c r="AS22" s="14">
        <v>154</v>
      </c>
      <c r="AT22" s="14">
        <v>1081</v>
      </c>
      <c r="AU22" s="14">
        <v>755</v>
      </c>
      <c r="AV22" s="14">
        <v>368</v>
      </c>
      <c r="AW22" s="14">
        <v>387</v>
      </c>
      <c r="AX22" s="14">
        <v>1104</v>
      </c>
      <c r="AY22" s="14"/>
      <c r="AZ22" s="14"/>
    </row>
    <row r="23" spans="1:109" s="12" customFormat="1" ht="15" customHeight="1">
      <c r="A23" s="265" t="s">
        <v>233</v>
      </c>
      <c r="B23" s="266"/>
      <c r="C23" s="14">
        <v>73</v>
      </c>
      <c r="D23" s="14">
        <v>5366</v>
      </c>
      <c r="E23" s="14">
        <v>2620</v>
      </c>
      <c r="F23" s="14">
        <v>2746</v>
      </c>
      <c r="G23" s="14">
        <v>330</v>
      </c>
      <c r="H23" s="14">
        <v>3963</v>
      </c>
      <c r="I23" s="14">
        <v>2060</v>
      </c>
      <c r="J23" s="14">
        <v>1903</v>
      </c>
      <c r="K23" s="14">
        <v>857</v>
      </c>
      <c r="L23" s="14">
        <v>444</v>
      </c>
      <c r="M23" s="14">
        <v>413</v>
      </c>
      <c r="N23" s="14">
        <v>1450</v>
      </c>
      <c r="O23" s="14">
        <v>157</v>
      </c>
      <c r="P23" s="14">
        <v>83</v>
      </c>
      <c r="Q23" s="14">
        <v>74</v>
      </c>
      <c r="R23" s="14">
        <v>231</v>
      </c>
      <c r="S23" s="14">
        <v>1648</v>
      </c>
      <c r="T23" s="14">
        <v>868</v>
      </c>
      <c r="U23" s="14">
        <v>780</v>
      </c>
      <c r="V23" s="14">
        <v>3614</v>
      </c>
      <c r="W23" s="14">
        <v>1958</v>
      </c>
      <c r="X23" s="14">
        <v>959</v>
      </c>
      <c r="Y23" s="14">
        <v>999</v>
      </c>
      <c r="Z23" s="14">
        <v>5094</v>
      </c>
      <c r="AA23" s="14">
        <v>3007</v>
      </c>
      <c r="AB23" s="14">
        <v>1433</v>
      </c>
      <c r="AC23" s="14">
        <v>1574</v>
      </c>
      <c r="AD23" s="14">
        <v>7625</v>
      </c>
      <c r="AE23" s="14">
        <v>404</v>
      </c>
      <c r="AF23" s="14">
        <v>260</v>
      </c>
      <c r="AG23" s="14">
        <v>144</v>
      </c>
      <c r="AH23" s="14">
        <v>687</v>
      </c>
      <c r="AI23" s="14">
        <v>296</v>
      </c>
      <c r="AJ23" s="14">
        <v>169</v>
      </c>
      <c r="AK23" s="14">
        <v>127</v>
      </c>
      <c r="AL23" s="14">
        <v>2196</v>
      </c>
      <c r="AM23" s="14">
        <v>1289</v>
      </c>
      <c r="AN23" s="14">
        <v>609</v>
      </c>
      <c r="AO23" s="14">
        <v>680</v>
      </c>
      <c r="AP23" s="14">
        <v>5395</v>
      </c>
      <c r="AQ23" s="14">
        <v>396</v>
      </c>
      <c r="AR23" s="14">
        <v>191</v>
      </c>
      <c r="AS23" s="14">
        <v>205</v>
      </c>
      <c r="AT23" s="14">
        <v>970</v>
      </c>
      <c r="AU23" s="14">
        <v>340</v>
      </c>
      <c r="AV23" s="14">
        <v>175</v>
      </c>
      <c r="AW23" s="14">
        <v>165</v>
      </c>
      <c r="AX23" s="14">
        <v>507</v>
      </c>
    </row>
    <row r="24" spans="1:109" s="12" customFormat="1" ht="15" customHeight="1">
      <c r="A24" s="250" t="s">
        <v>529</v>
      </c>
      <c r="B24" s="251"/>
      <c r="C24" s="15">
        <v>59</v>
      </c>
      <c r="D24" s="15">
        <v>4911</v>
      </c>
      <c r="E24" s="15">
        <v>2404</v>
      </c>
      <c r="F24" s="15">
        <v>2507</v>
      </c>
      <c r="G24" s="15">
        <v>318</v>
      </c>
      <c r="H24" s="15">
        <v>3925</v>
      </c>
      <c r="I24" s="15">
        <v>1987</v>
      </c>
      <c r="J24" s="15">
        <v>1938</v>
      </c>
      <c r="K24" s="15">
        <v>1149</v>
      </c>
      <c r="L24" s="15">
        <v>590</v>
      </c>
      <c r="M24" s="15">
        <v>559</v>
      </c>
      <c r="N24" s="15">
        <v>2123</v>
      </c>
      <c r="O24" s="15">
        <v>160</v>
      </c>
      <c r="P24" s="15">
        <v>68</v>
      </c>
      <c r="Q24" s="15">
        <v>92</v>
      </c>
      <c r="R24" s="15">
        <v>218</v>
      </c>
      <c r="S24" s="15">
        <v>2230</v>
      </c>
      <c r="T24" s="15">
        <v>1058</v>
      </c>
      <c r="U24" s="15">
        <v>1172</v>
      </c>
      <c r="V24" s="15">
        <v>4528</v>
      </c>
      <c r="W24" s="15">
        <v>2716</v>
      </c>
      <c r="X24" s="15">
        <v>1274</v>
      </c>
      <c r="Y24" s="15">
        <v>1442</v>
      </c>
      <c r="Z24" s="15">
        <v>5963</v>
      </c>
      <c r="AA24" s="15">
        <v>3394</v>
      </c>
      <c r="AB24" s="15">
        <v>1634</v>
      </c>
      <c r="AC24" s="15">
        <v>1760</v>
      </c>
      <c r="AD24" s="15">
        <v>6796</v>
      </c>
      <c r="AE24" s="15">
        <v>460</v>
      </c>
      <c r="AF24" s="15">
        <v>293</v>
      </c>
      <c r="AG24" s="15">
        <v>167</v>
      </c>
      <c r="AH24" s="15">
        <v>781</v>
      </c>
      <c r="AI24" s="15">
        <v>423</v>
      </c>
      <c r="AJ24" s="15">
        <v>257</v>
      </c>
      <c r="AK24" s="15">
        <v>166</v>
      </c>
      <c r="AL24" s="15">
        <v>1971</v>
      </c>
      <c r="AM24" s="15">
        <v>1867</v>
      </c>
      <c r="AN24" s="15">
        <v>840</v>
      </c>
      <c r="AO24" s="15">
        <v>1027</v>
      </c>
      <c r="AP24" s="15">
        <v>7059</v>
      </c>
      <c r="AQ24" s="15">
        <v>380</v>
      </c>
      <c r="AR24" s="15">
        <v>173</v>
      </c>
      <c r="AS24" s="15">
        <v>207</v>
      </c>
      <c r="AT24" s="15">
        <v>1358</v>
      </c>
      <c r="AU24" s="15">
        <v>397</v>
      </c>
      <c r="AV24" s="15">
        <v>207</v>
      </c>
      <c r="AW24" s="15">
        <v>190</v>
      </c>
      <c r="AX24" s="15">
        <v>899</v>
      </c>
      <c r="CN24" s="2"/>
      <c r="CO24" s="2"/>
      <c r="CP24" s="2"/>
      <c r="CQ24" s="2"/>
      <c r="CR24" s="2"/>
      <c r="CS24" s="2"/>
    </row>
    <row r="25" spans="1:109" ht="21.75" customHeight="1">
      <c r="A25" s="16"/>
      <c r="B25" s="2"/>
      <c r="CS25" s="2"/>
      <c r="DE25" s="3"/>
    </row>
    <row r="26" spans="1:109" ht="12" customHeight="1">
      <c r="A26" s="176" t="s">
        <v>223</v>
      </c>
      <c r="B26" s="195"/>
      <c r="C26" s="264" t="s">
        <v>202</v>
      </c>
      <c r="D26" s="253"/>
      <c r="E26" s="253"/>
      <c r="F26" s="253"/>
      <c r="G26" s="256" t="s">
        <v>203</v>
      </c>
      <c r="H26" s="257"/>
      <c r="I26" s="257"/>
      <c r="J26" s="254"/>
      <c r="K26" s="261" t="s">
        <v>384</v>
      </c>
      <c r="L26" s="262"/>
      <c r="M26" s="262"/>
      <c r="N26" s="262"/>
      <c r="O26" s="262"/>
      <c r="P26" s="262"/>
      <c r="Q26" s="262"/>
      <c r="R26" s="262"/>
      <c r="S26" s="262"/>
      <c r="T26" s="262"/>
      <c r="U26" s="262"/>
      <c r="V26" s="262"/>
      <c r="W26" s="262"/>
      <c r="X26" s="262"/>
      <c r="Y26" s="262"/>
      <c r="Z26" s="262"/>
      <c r="AA26" s="262"/>
      <c r="AB26" s="262"/>
      <c r="AC26" s="262"/>
      <c r="AD26" s="262"/>
      <c r="AE26" s="262"/>
      <c r="AF26" s="262"/>
      <c r="AG26" s="262"/>
      <c r="AH26" s="262"/>
      <c r="AI26" s="262"/>
      <c r="AJ26" s="262"/>
      <c r="AK26" s="262"/>
      <c r="AL26" s="262"/>
      <c r="AM26" s="262"/>
      <c r="AN26" s="262"/>
      <c r="AO26" s="262"/>
      <c r="AP26" s="262"/>
      <c r="AQ26" s="262"/>
      <c r="AR26" s="262"/>
      <c r="AS26" s="262"/>
      <c r="AT26" s="263"/>
      <c r="AU26" s="261" t="s">
        <v>385</v>
      </c>
      <c r="AV26" s="262"/>
      <c r="AW26" s="262"/>
      <c r="AX26" s="262"/>
      <c r="AY26" s="262"/>
      <c r="AZ26" s="262"/>
      <c r="BA26" s="262"/>
      <c r="BB26" s="262"/>
      <c r="BC26" s="262"/>
      <c r="BD26" s="262"/>
      <c r="BE26" s="262"/>
      <c r="BF26" s="262"/>
      <c r="BG26" s="262"/>
      <c r="BH26" s="262"/>
      <c r="BI26" s="262"/>
      <c r="BJ26" s="262"/>
      <c r="BK26" s="262"/>
      <c r="BL26" s="262"/>
      <c r="BM26" s="262"/>
      <c r="BN26" s="262"/>
      <c r="BO26" s="262"/>
      <c r="BP26" s="262"/>
      <c r="BQ26" s="262"/>
      <c r="BR26" s="262"/>
      <c r="CN26" s="17"/>
      <c r="CO26" s="17"/>
      <c r="CP26" s="17"/>
      <c r="CQ26" s="17"/>
      <c r="CR26" s="17"/>
      <c r="CS26" s="17"/>
    </row>
    <row r="27" spans="1:109" s="17" customFormat="1" ht="12" customHeight="1">
      <c r="A27" s="196"/>
      <c r="B27" s="197"/>
      <c r="C27" s="255"/>
      <c r="D27" s="255"/>
      <c r="E27" s="255"/>
      <c r="F27" s="255"/>
      <c r="G27" s="258"/>
      <c r="H27" s="259"/>
      <c r="I27" s="259"/>
      <c r="J27" s="260"/>
      <c r="K27" s="216" t="s">
        <v>204</v>
      </c>
      <c r="L27" s="176"/>
      <c r="M27" s="176"/>
      <c r="N27" s="176"/>
      <c r="O27" s="176"/>
      <c r="P27" s="195"/>
      <c r="Q27" s="216" t="s">
        <v>205</v>
      </c>
      <c r="R27" s="176"/>
      <c r="S27" s="176"/>
      <c r="T27" s="176"/>
      <c r="U27" s="176"/>
      <c r="V27" s="195"/>
      <c r="W27" s="216" t="s">
        <v>206</v>
      </c>
      <c r="X27" s="176"/>
      <c r="Y27" s="176"/>
      <c r="Z27" s="176"/>
      <c r="AA27" s="176"/>
      <c r="AB27" s="195"/>
      <c r="AC27" s="216" t="s">
        <v>207</v>
      </c>
      <c r="AD27" s="176"/>
      <c r="AE27" s="176"/>
      <c r="AF27" s="176"/>
      <c r="AG27" s="176"/>
      <c r="AH27" s="195"/>
      <c r="AI27" s="216" t="s">
        <v>352</v>
      </c>
      <c r="AJ27" s="176"/>
      <c r="AK27" s="176"/>
      <c r="AL27" s="176"/>
      <c r="AM27" s="176"/>
      <c r="AN27" s="195"/>
      <c r="AO27" s="216" t="s">
        <v>224</v>
      </c>
      <c r="AP27" s="176"/>
      <c r="AQ27" s="176"/>
      <c r="AR27" s="176"/>
      <c r="AS27" s="176"/>
      <c r="AT27" s="195"/>
      <c r="AU27" s="216" t="s">
        <v>225</v>
      </c>
      <c r="AV27" s="176"/>
      <c r="AW27" s="176"/>
      <c r="AX27" s="176"/>
      <c r="AY27" s="176"/>
      <c r="AZ27" s="195"/>
      <c r="BA27" s="216" t="s">
        <v>226</v>
      </c>
      <c r="BB27" s="176"/>
      <c r="BC27" s="176"/>
      <c r="BD27" s="176"/>
      <c r="BE27" s="176"/>
      <c r="BF27" s="195"/>
      <c r="BG27" s="216" t="s">
        <v>220</v>
      </c>
      <c r="BH27" s="176"/>
      <c r="BI27" s="176"/>
      <c r="BJ27" s="176"/>
      <c r="BK27" s="176"/>
      <c r="BL27" s="195"/>
      <c r="BM27" s="216" t="s">
        <v>235</v>
      </c>
      <c r="BN27" s="176"/>
      <c r="BO27" s="176"/>
      <c r="BP27" s="176"/>
      <c r="BQ27" s="176"/>
      <c r="BR27" s="176"/>
    </row>
    <row r="28" spans="1:109" s="17" customFormat="1" ht="12" customHeight="1">
      <c r="A28" s="196"/>
      <c r="B28" s="197"/>
      <c r="C28" s="246" t="s">
        <v>21</v>
      </c>
      <c r="D28" s="180"/>
      <c r="E28" s="180"/>
      <c r="F28" s="181"/>
      <c r="G28" s="246" t="s">
        <v>53</v>
      </c>
      <c r="H28" s="180"/>
      <c r="I28" s="180"/>
      <c r="J28" s="181"/>
      <c r="K28" s="217" t="s">
        <v>46</v>
      </c>
      <c r="L28" s="196"/>
      <c r="M28" s="196"/>
      <c r="N28" s="196"/>
      <c r="O28" s="196"/>
      <c r="P28" s="197"/>
      <c r="Q28" s="218" t="s">
        <v>47</v>
      </c>
      <c r="R28" s="198"/>
      <c r="S28" s="198"/>
      <c r="T28" s="198"/>
      <c r="U28" s="198"/>
      <c r="V28" s="199"/>
      <c r="W28" s="218" t="s">
        <v>48</v>
      </c>
      <c r="X28" s="198"/>
      <c r="Y28" s="198"/>
      <c r="Z28" s="198"/>
      <c r="AA28" s="198"/>
      <c r="AB28" s="199"/>
      <c r="AC28" s="218" t="s">
        <v>49</v>
      </c>
      <c r="AD28" s="198"/>
      <c r="AE28" s="198"/>
      <c r="AF28" s="198"/>
      <c r="AG28" s="198"/>
      <c r="AH28" s="199"/>
      <c r="AI28" s="218" t="s">
        <v>25</v>
      </c>
      <c r="AJ28" s="198"/>
      <c r="AK28" s="198"/>
      <c r="AL28" s="198"/>
      <c r="AM28" s="198"/>
      <c r="AN28" s="199"/>
      <c r="AO28" s="218" t="s">
        <v>26</v>
      </c>
      <c r="AP28" s="198"/>
      <c r="AQ28" s="198"/>
      <c r="AR28" s="198"/>
      <c r="AS28" s="198"/>
      <c r="AT28" s="199"/>
      <c r="AU28" s="218" t="s">
        <v>29</v>
      </c>
      <c r="AV28" s="198"/>
      <c r="AW28" s="198"/>
      <c r="AX28" s="198"/>
      <c r="AY28" s="198"/>
      <c r="AZ28" s="199"/>
      <c r="BA28" s="218" t="s">
        <v>27</v>
      </c>
      <c r="BB28" s="198"/>
      <c r="BC28" s="198"/>
      <c r="BD28" s="198"/>
      <c r="BE28" s="198"/>
      <c r="BF28" s="199"/>
      <c r="BG28" s="218" t="s">
        <v>28</v>
      </c>
      <c r="BH28" s="198"/>
      <c r="BI28" s="198"/>
      <c r="BJ28" s="198"/>
      <c r="BK28" s="198"/>
      <c r="BL28" s="199"/>
      <c r="BM28" s="218" t="s">
        <v>58</v>
      </c>
      <c r="BN28" s="198"/>
      <c r="BO28" s="198"/>
      <c r="BP28" s="198"/>
      <c r="BQ28" s="198"/>
      <c r="BR28" s="198"/>
      <c r="CN28" s="11"/>
      <c r="CO28" s="11"/>
      <c r="CP28" s="11"/>
      <c r="CQ28" s="11"/>
      <c r="CR28" s="11"/>
      <c r="CS28" s="11"/>
    </row>
    <row r="29" spans="1:109" s="11" customFormat="1" ht="12" customHeight="1">
      <c r="A29" s="196"/>
      <c r="B29" s="197"/>
      <c r="C29" s="245" t="s">
        <v>386</v>
      </c>
      <c r="D29" s="216" t="s">
        <v>355</v>
      </c>
      <c r="E29" s="176"/>
      <c r="F29" s="195"/>
      <c r="G29" s="245" t="s">
        <v>356</v>
      </c>
      <c r="H29" s="216" t="s">
        <v>355</v>
      </c>
      <c r="I29" s="176"/>
      <c r="J29" s="195"/>
      <c r="K29" s="18" t="s">
        <v>357</v>
      </c>
      <c r="L29" s="18"/>
      <c r="M29" s="18"/>
      <c r="N29" s="18"/>
      <c r="O29" s="18"/>
      <c r="P29" s="244" t="s">
        <v>227</v>
      </c>
      <c r="Q29" s="18" t="s">
        <v>357</v>
      </c>
      <c r="R29" s="18"/>
      <c r="S29" s="18"/>
      <c r="T29" s="18"/>
      <c r="U29" s="18"/>
      <c r="V29" s="244" t="s">
        <v>227</v>
      </c>
      <c r="W29" s="18" t="s">
        <v>357</v>
      </c>
      <c r="X29" s="18"/>
      <c r="Y29" s="18"/>
      <c r="Z29" s="18"/>
      <c r="AA29" s="18"/>
      <c r="AB29" s="244" t="s">
        <v>227</v>
      </c>
      <c r="AC29" s="18" t="s">
        <v>357</v>
      </c>
      <c r="AD29" s="18"/>
      <c r="AE29" s="18"/>
      <c r="AF29" s="18"/>
      <c r="AG29" s="18"/>
      <c r="AH29" s="244" t="s">
        <v>227</v>
      </c>
      <c r="AI29" s="18" t="s">
        <v>357</v>
      </c>
      <c r="AJ29" s="18"/>
      <c r="AK29" s="18"/>
      <c r="AL29" s="18"/>
      <c r="AM29" s="18"/>
      <c r="AN29" s="244" t="s">
        <v>227</v>
      </c>
      <c r="AO29" s="18" t="s">
        <v>357</v>
      </c>
      <c r="AP29" s="18"/>
      <c r="AQ29" s="18"/>
      <c r="AR29" s="18"/>
      <c r="AS29" s="18"/>
      <c r="AT29" s="244" t="s">
        <v>227</v>
      </c>
      <c r="AU29" s="18" t="s">
        <v>357</v>
      </c>
      <c r="AV29" s="18"/>
      <c r="AW29" s="18"/>
      <c r="AX29" s="18"/>
      <c r="AY29" s="18"/>
      <c r="AZ29" s="244" t="s">
        <v>227</v>
      </c>
      <c r="BA29" s="18" t="s">
        <v>357</v>
      </c>
      <c r="BB29" s="18"/>
      <c r="BC29" s="18"/>
      <c r="BD29" s="18"/>
      <c r="BE29" s="18"/>
      <c r="BF29" s="244" t="s">
        <v>227</v>
      </c>
      <c r="BG29" s="18" t="s">
        <v>357</v>
      </c>
      <c r="BH29" s="18"/>
      <c r="BI29" s="18"/>
      <c r="BJ29" s="18"/>
      <c r="BK29" s="18"/>
      <c r="BL29" s="244" t="s">
        <v>227</v>
      </c>
      <c r="BM29" s="18" t="s">
        <v>357</v>
      </c>
      <c r="BN29" s="18"/>
      <c r="BO29" s="18"/>
      <c r="BP29" s="18"/>
      <c r="BQ29" s="18"/>
      <c r="BR29" s="247" t="s">
        <v>227</v>
      </c>
    </row>
    <row r="30" spans="1:109" s="11" customFormat="1" ht="12" customHeight="1">
      <c r="A30" s="196"/>
      <c r="B30" s="197"/>
      <c r="C30" s="242"/>
      <c r="D30" s="218" t="s">
        <v>1</v>
      </c>
      <c r="E30" s="198"/>
      <c r="F30" s="199"/>
      <c r="G30" s="242"/>
      <c r="H30" s="218" t="s">
        <v>1</v>
      </c>
      <c r="I30" s="198"/>
      <c r="J30" s="199"/>
      <c r="K30" s="218" t="s">
        <v>228</v>
      </c>
      <c r="L30" s="198"/>
      <c r="M30" s="198"/>
      <c r="N30" s="198"/>
      <c r="O30" s="199"/>
      <c r="P30" s="244"/>
      <c r="Q30" s="218" t="s">
        <v>228</v>
      </c>
      <c r="R30" s="198"/>
      <c r="S30" s="198"/>
      <c r="T30" s="198"/>
      <c r="U30" s="199"/>
      <c r="V30" s="244"/>
      <c r="W30" s="218" t="s">
        <v>228</v>
      </c>
      <c r="X30" s="198"/>
      <c r="Y30" s="198"/>
      <c r="Z30" s="198"/>
      <c r="AA30" s="199"/>
      <c r="AB30" s="244"/>
      <c r="AC30" s="218" t="s">
        <v>228</v>
      </c>
      <c r="AD30" s="198"/>
      <c r="AE30" s="198"/>
      <c r="AF30" s="198"/>
      <c r="AG30" s="199"/>
      <c r="AH30" s="244"/>
      <c r="AI30" s="218" t="s">
        <v>228</v>
      </c>
      <c r="AJ30" s="198"/>
      <c r="AK30" s="198"/>
      <c r="AL30" s="198"/>
      <c r="AM30" s="199"/>
      <c r="AN30" s="244"/>
      <c r="AO30" s="218" t="s">
        <v>228</v>
      </c>
      <c r="AP30" s="198"/>
      <c r="AQ30" s="198"/>
      <c r="AR30" s="198"/>
      <c r="AS30" s="199"/>
      <c r="AT30" s="244"/>
      <c r="AU30" s="218" t="s">
        <v>228</v>
      </c>
      <c r="AV30" s="198"/>
      <c r="AW30" s="198"/>
      <c r="AX30" s="198"/>
      <c r="AY30" s="199"/>
      <c r="AZ30" s="244"/>
      <c r="BA30" s="218" t="s">
        <v>228</v>
      </c>
      <c r="BB30" s="198"/>
      <c r="BC30" s="198"/>
      <c r="BD30" s="198"/>
      <c r="BE30" s="199"/>
      <c r="BF30" s="244"/>
      <c r="BG30" s="218" t="s">
        <v>228</v>
      </c>
      <c r="BH30" s="198"/>
      <c r="BI30" s="198"/>
      <c r="BJ30" s="198"/>
      <c r="BK30" s="199"/>
      <c r="BL30" s="244"/>
      <c r="BM30" s="218" t="s">
        <v>228</v>
      </c>
      <c r="BN30" s="198"/>
      <c r="BO30" s="198"/>
      <c r="BP30" s="198"/>
      <c r="BQ30" s="199"/>
      <c r="BR30" s="247"/>
      <c r="CN30" s="2"/>
      <c r="CO30" s="2"/>
      <c r="CP30" s="2"/>
      <c r="CQ30" s="2"/>
      <c r="CR30" s="2"/>
      <c r="CS30" s="2"/>
    </row>
    <row r="31" spans="1:109" ht="12" customHeight="1">
      <c r="A31" s="196"/>
      <c r="B31" s="197"/>
      <c r="C31" s="242" t="s">
        <v>22</v>
      </c>
      <c r="D31" s="245" t="s">
        <v>229</v>
      </c>
      <c r="E31" s="245" t="s">
        <v>358</v>
      </c>
      <c r="F31" s="245" t="s">
        <v>359</v>
      </c>
      <c r="G31" s="242" t="s">
        <v>23</v>
      </c>
      <c r="H31" s="245" t="s">
        <v>229</v>
      </c>
      <c r="I31" s="245" t="s">
        <v>358</v>
      </c>
      <c r="J31" s="245" t="s">
        <v>359</v>
      </c>
      <c r="K31" s="245" t="s">
        <v>229</v>
      </c>
      <c r="L31" s="216" t="s">
        <v>387</v>
      </c>
      <c r="M31" s="195"/>
      <c r="N31" s="216" t="s">
        <v>208</v>
      </c>
      <c r="O31" s="195"/>
      <c r="P31" s="244"/>
      <c r="Q31" s="245" t="s">
        <v>229</v>
      </c>
      <c r="R31" s="216" t="s">
        <v>387</v>
      </c>
      <c r="S31" s="195"/>
      <c r="T31" s="216" t="s">
        <v>208</v>
      </c>
      <c r="U31" s="195"/>
      <c r="V31" s="244"/>
      <c r="W31" s="245" t="s">
        <v>229</v>
      </c>
      <c r="X31" s="216" t="s">
        <v>387</v>
      </c>
      <c r="Y31" s="195"/>
      <c r="Z31" s="216" t="s">
        <v>208</v>
      </c>
      <c r="AA31" s="195"/>
      <c r="AB31" s="244"/>
      <c r="AC31" s="245" t="s">
        <v>229</v>
      </c>
      <c r="AD31" s="216" t="s">
        <v>387</v>
      </c>
      <c r="AE31" s="195"/>
      <c r="AF31" s="216" t="s">
        <v>208</v>
      </c>
      <c r="AG31" s="195"/>
      <c r="AH31" s="244"/>
      <c r="AI31" s="245" t="s">
        <v>229</v>
      </c>
      <c r="AJ31" s="216" t="s">
        <v>387</v>
      </c>
      <c r="AK31" s="195"/>
      <c r="AL31" s="216" t="s">
        <v>208</v>
      </c>
      <c r="AM31" s="195"/>
      <c r="AN31" s="244"/>
      <c r="AO31" s="245" t="s">
        <v>229</v>
      </c>
      <c r="AP31" s="216" t="s">
        <v>387</v>
      </c>
      <c r="AQ31" s="195"/>
      <c r="AR31" s="216" t="s">
        <v>208</v>
      </c>
      <c r="AS31" s="195"/>
      <c r="AT31" s="244"/>
      <c r="AU31" s="245" t="s">
        <v>229</v>
      </c>
      <c r="AV31" s="216" t="s">
        <v>387</v>
      </c>
      <c r="AW31" s="195"/>
      <c r="AX31" s="216" t="s">
        <v>208</v>
      </c>
      <c r="AY31" s="195"/>
      <c r="AZ31" s="244"/>
      <c r="BA31" s="245" t="s">
        <v>229</v>
      </c>
      <c r="BB31" s="216" t="s">
        <v>387</v>
      </c>
      <c r="BC31" s="195"/>
      <c r="BD31" s="216" t="s">
        <v>208</v>
      </c>
      <c r="BE31" s="195"/>
      <c r="BF31" s="244"/>
      <c r="BG31" s="245" t="s">
        <v>229</v>
      </c>
      <c r="BH31" s="216" t="s">
        <v>387</v>
      </c>
      <c r="BI31" s="195"/>
      <c r="BJ31" s="216" t="s">
        <v>208</v>
      </c>
      <c r="BK31" s="195"/>
      <c r="BL31" s="244"/>
      <c r="BM31" s="245" t="s">
        <v>229</v>
      </c>
      <c r="BN31" s="216" t="s">
        <v>387</v>
      </c>
      <c r="BO31" s="195"/>
      <c r="BP31" s="216" t="s">
        <v>208</v>
      </c>
      <c r="BQ31" s="195"/>
      <c r="BR31" s="247"/>
      <c r="CS31" s="2"/>
    </row>
    <row r="32" spans="1:109" ht="12" customHeight="1">
      <c r="A32" s="196"/>
      <c r="B32" s="197"/>
      <c r="C32" s="242"/>
      <c r="D32" s="242"/>
      <c r="E32" s="242"/>
      <c r="F32" s="242"/>
      <c r="G32" s="242"/>
      <c r="H32" s="242"/>
      <c r="I32" s="242"/>
      <c r="J32" s="242"/>
      <c r="K32" s="242"/>
      <c r="L32" s="218" t="s">
        <v>30</v>
      </c>
      <c r="M32" s="199"/>
      <c r="N32" s="218" t="s">
        <v>0</v>
      </c>
      <c r="O32" s="199"/>
      <c r="P32" s="245"/>
      <c r="Q32" s="242"/>
      <c r="R32" s="218" t="s">
        <v>30</v>
      </c>
      <c r="S32" s="199"/>
      <c r="T32" s="218" t="s">
        <v>0</v>
      </c>
      <c r="U32" s="199"/>
      <c r="V32" s="245"/>
      <c r="W32" s="242"/>
      <c r="X32" s="218" t="s">
        <v>30</v>
      </c>
      <c r="Y32" s="199"/>
      <c r="Z32" s="218" t="s">
        <v>0</v>
      </c>
      <c r="AA32" s="199"/>
      <c r="AB32" s="245"/>
      <c r="AC32" s="242"/>
      <c r="AD32" s="218" t="s">
        <v>30</v>
      </c>
      <c r="AE32" s="199"/>
      <c r="AF32" s="218" t="s">
        <v>0</v>
      </c>
      <c r="AG32" s="199"/>
      <c r="AH32" s="245"/>
      <c r="AI32" s="242"/>
      <c r="AJ32" s="218" t="s">
        <v>30</v>
      </c>
      <c r="AK32" s="199"/>
      <c r="AL32" s="218" t="s">
        <v>0</v>
      </c>
      <c r="AM32" s="199"/>
      <c r="AN32" s="245"/>
      <c r="AO32" s="242"/>
      <c r="AP32" s="218" t="s">
        <v>30</v>
      </c>
      <c r="AQ32" s="199"/>
      <c r="AR32" s="218" t="s">
        <v>0</v>
      </c>
      <c r="AS32" s="199"/>
      <c r="AT32" s="245"/>
      <c r="AU32" s="242"/>
      <c r="AV32" s="218" t="s">
        <v>30</v>
      </c>
      <c r="AW32" s="199"/>
      <c r="AX32" s="218" t="s">
        <v>0</v>
      </c>
      <c r="AY32" s="199"/>
      <c r="AZ32" s="245"/>
      <c r="BA32" s="242"/>
      <c r="BB32" s="218" t="s">
        <v>30</v>
      </c>
      <c r="BC32" s="199"/>
      <c r="BD32" s="218" t="s">
        <v>0</v>
      </c>
      <c r="BE32" s="199"/>
      <c r="BF32" s="245"/>
      <c r="BG32" s="242"/>
      <c r="BH32" s="218" t="s">
        <v>30</v>
      </c>
      <c r="BI32" s="199"/>
      <c r="BJ32" s="218" t="s">
        <v>0</v>
      </c>
      <c r="BK32" s="199"/>
      <c r="BL32" s="245"/>
      <c r="BM32" s="242"/>
      <c r="BN32" s="218" t="s">
        <v>30</v>
      </c>
      <c r="BO32" s="199"/>
      <c r="BP32" s="218" t="s">
        <v>0</v>
      </c>
      <c r="BQ32" s="199"/>
      <c r="BR32" s="216"/>
      <c r="CS32" s="2"/>
    </row>
    <row r="33" spans="1:97" ht="12" customHeight="1">
      <c r="A33" s="196"/>
      <c r="B33" s="197"/>
      <c r="C33" s="242"/>
      <c r="D33" s="242" t="s">
        <v>50</v>
      </c>
      <c r="E33" s="242" t="s">
        <v>51</v>
      </c>
      <c r="F33" s="242" t="s">
        <v>52</v>
      </c>
      <c r="G33" s="242"/>
      <c r="H33" s="242" t="s">
        <v>50</v>
      </c>
      <c r="I33" s="242" t="s">
        <v>51</v>
      </c>
      <c r="J33" s="242" t="s">
        <v>52</v>
      </c>
      <c r="K33" s="242" t="s">
        <v>50</v>
      </c>
      <c r="L33" s="109" t="s">
        <v>358</v>
      </c>
      <c r="M33" s="109" t="s">
        <v>359</v>
      </c>
      <c r="N33" s="109" t="s">
        <v>358</v>
      </c>
      <c r="O33" s="109" t="s">
        <v>359</v>
      </c>
      <c r="P33" s="243" t="s">
        <v>40</v>
      </c>
      <c r="Q33" s="242" t="s">
        <v>50</v>
      </c>
      <c r="R33" s="109" t="s">
        <v>358</v>
      </c>
      <c r="S33" s="109" t="s">
        <v>359</v>
      </c>
      <c r="T33" s="109" t="s">
        <v>358</v>
      </c>
      <c r="U33" s="109" t="s">
        <v>359</v>
      </c>
      <c r="V33" s="243" t="s">
        <v>40</v>
      </c>
      <c r="W33" s="242" t="s">
        <v>50</v>
      </c>
      <c r="X33" s="109" t="s">
        <v>358</v>
      </c>
      <c r="Y33" s="109" t="s">
        <v>359</v>
      </c>
      <c r="Z33" s="109" t="s">
        <v>358</v>
      </c>
      <c r="AA33" s="109" t="s">
        <v>359</v>
      </c>
      <c r="AB33" s="243" t="s">
        <v>40</v>
      </c>
      <c r="AC33" s="242" t="s">
        <v>50</v>
      </c>
      <c r="AD33" s="109" t="s">
        <v>358</v>
      </c>
      <c r="AE33" s="109" t="s">
        <v>359</v>
      </c>
      <c r="AF33" s="109" t="s">
        <v>358</v>
      </c>
      <c r="AG33" s="109" t="s">
        <v>359</v>
      </c>
      <c r="AH33" s="243" t="s">
        <v>40</v>
      </c>
      <c r="AI33" s="242" t="s">
        <v>50</v>
      </c>
      <c r="AJ33" s="109" t="s">
        <v>358</v>
      </c>
      <c r="AK33" s="109" t="s">
        <v>359</v>
      </c>
      <c r="AL33" s="109" t="s">
        <v>358</v>
      </c>
      <c r="AM33" s="109" t="s">
        <v>359</v>
      </c>
      <c r="AN33" s="243" t="s">
        <v>40</v>
      </c>
      <c r="AO33" s="242" t="s">
        <v>50</v>
      </c>
      <c r="AP33" s="109" t="s">
        <v>358</v>
      </c>
      <c r="AQ33" s="109" t="s">
        <v>359</v>
      </c>
      <c r="AR33" s="109" t="s">
        <v>358</v>
      </c>
      <c r="AS33" s="109" t="s">
        <v>359</v>
      </c>
      <c r="AT33" s="243" t="s">
        <v>40</v>
      </c>
      <c r="AU33" s="242" t="s">
        <v>50</v>
      </c>
      <c r="AV33" s="109" t="s">
        <v>358</v>
      </c>
      <c r="AW33" s="109" t="s">
        <v>359</v>
      </c>
      <c r="AX33" s="109" t="s">
        <v>358</v>
      </c>
      <c r="AY33" s="109" t="s">
        <v>359</v>
      </c>
      <c r="AZ33" s="243" t="s">
        <v>40</v>
      </c>
      <c r="BA33" s="242" t="s">
        <v>50</v>
      </c>
      <c r="BB33" s="109" t="s">
        <v>358</v>
      </c>
      <c r="BC33" s="109" t="s">
        <v>359</v>
      </c>
      <c r="BD33" s="109" t="s">
        <v>358</v>
      </c>
      <c r="BE33" s="109" t="s">
        <v>359</v>
      </c>
      <c r="BF33" s="243" t="s">
        <v>40</v>
      </c>
      <c r="BG33" s="242" t="s">
        <v>50</v>
      </c>
      <c r="BH33" s="109" t="s">
        <v>358</v>
      </c>
      <c r="BI33" s="109" t="s">
        <v>359</v>
      </c>
      <c r="BJ33" s="109" t="s">
        <v>358</v>
      </c>
      <c r="BK33" s="109" t="s">
        <v>359</v>
      </c>
      <c r="BL33" s="243" t="s">
        <v>40</v>
      </c>
      <c r="BM33" s="242" t="s">
        <v>50</v>
      </c>
      <c r="BN33" s="109" t="s">
        <v>358</v>
      </c>
      <c r="BO33" s="109" t="s">
        <v>359</v>
      </c>
      <c r="BP33" s="109" t="s">
        <v>358</v>
      </c>
      <c r="BQ33" s="109" t="s">
        <v>359</v>
      </c>
      <c r="BR33" s="218" t="s">
        <v>40</v>
      </c>
      <c r="CS33" s="2"/>
    </row>
    <row r="34" spans="1:97" ht="12" customHeight="1">
      <c r="A34" s="198"/>
      <c r="B34" s="199"/>
      <c r="C34" s="243"/>
      <c r="D34" s="243"/>
      <c r="E34" s="243"/>
      <c r="F34" s="243"/>
      <c r="G34" s="243"/>
      <c r="H34" s="243"/>
      <c r="I34" s="243"/>
      <c r="J34" s="243"/>
      <c r="K34" s="243"/>
      <c r="L34" s="111" t="s">
        <v>51</v>
      </c>
      <c r="M34" s="111" t="s">
        <v>52</v>
      </c>
      <c r="N34" s="111" t="s">
        <v>51</v>
      </c>
      <c r="O34" s="111" t="s">
        <v>52</v>
      </c>
      <c r="P34" s="244"/>
      <c r="Q34" s="243"/>
      <c r="R34" s="111" t="s">
        <v>51</v>
      </c>
      <c r="S34" s="111" t="s">
        <v>52</v>
      </c>
      <c r="T34" s="111" t="s">
        <v>51</v>
      </c>
      <c r="U34" s="111" t="s">
        <v>52</v>
      </c>
      <c r="V34" s="244"/>
      <c r="W34" s="243"/>
      <c r="X34" s="111" t="s">
        <v>51</v>
      </c>
      <c r="Y34" s="111" t="s">
        <v>52</v>
      </c>
      <c r="Z34" s="111" t="s">
        <v>51</v>
      </c>
      <c r="AA34" s="111" t="s">
        <v>52</v>
      </c>
      <c r="AB34" s="244"/>
      <c r="AC34" s="243"/>
      <c r="AD34" s="111" t="s">
        <v>51</v>
      </c>
      <c r="AE34" s="111" t="s">
        <v>52</v>
      </c>
      <c r="AF34" s="111" t="s">
        <v>51</v>
      </c>
      <c r="AG34" s="111" t="s">
        <v>52</v>
      </c>
      <c r="AH34" s="244"/>
      <c r="AI34" s="243"/>
      <c r="AJ34" s="111" t="s">
        <v>51</v>
      </c>
      <c r="AK34" s="111" t="s">
        <v>52</v>
      </c>
      <c r="AL34" s="111" t="s">
        <v>51</v>
      </c>
      <c r="AM34" s="111" t="s">
        <v>52</v>
      </c>
      <c r="AN34" s="244"/>
      <c r="AO34" s="243"/>
      <c r="AP34" s="111" t="s">
        <v>51</v>
      </c>
      <c r="AQ34" s="111" t="s">
        <v>52</v>
      </c>
      <c r="AR34" s="111" t="s">
        <v>51</v>
      </c>
      <c r="AS34" s="111" t="s">
        <v>52</v>
      </c>
      <c r="AT34" s="244"/>
      <c r="AU34" s="243"/>
      <c r="AV34" s="111" t="s">
        <v>51</v>
      </c>
      <c r="AW34" s="111" t="s">
        <v>52</v>
      </c>
      <c r="AX34" s="111" t="s">
        <v>51</v>
      </c>
      <c r="AY34" s="111" t="s">
        <v>52</v>
      </c>
      <c r="AZ34" s="244"/>
      <c r="BA34" s="243"/>
      <c r="BB34" s="111" t="s">
        <v>51</v>
      </c>
      <c r="BC34" s="111" t="s">
        <v>52</v>
      </c>
      <c r="BD34" s="111" t="s">
        <v>51</v>
      </c>
      <c r="BE34" s="111" t="s">
        <v>52</v>
      </c>
      <c r="BF34" s="244"/>
      <c r="BG34" s="243"/>
      <c r="BH34" s="111" t="s">
        <v>51</v>
      </c>
      <c r="BI34" s="111" t="s">
        <v>52</v>
      </c>
      <c r="BJ34" s="111" t="s">
        <v>51</v>
      </c>
      <c r="BK34" s="111" t="s">
        <v>52</v>
      </c>
      <c r="BL34" s="244"/>
      <c r="BM34" s="243"/>
      <c r="BN34" s="111" t="s">
        <v>51</v>
      </c>
      <c r="BO34" s="111" t="s">
        <v>52</v>
      </c>
      <c r="BP34" s="111" t="s">
        <v>51</v>
      </c>
      <c r="BQ34" s="111" t="s">
        <v>52</v>
      </c>
      <c r="BR34" s="247"/>
      <c r="CN34" s="12"/>
      <c r="CO34" s="12"/>
      <c r="CP34" s="12"/>
      <c r="CQ34" s="12"/>
      <c r="CR34" s="12"/>
      <c r="CS34" s="12"/>
    </row>
    <row r="35" spans="1:97" s="12" customFormat="1" ht="15" customHeight="1">
      <c r="A35" s="248" t="s">
        <v>530</v>
      </c>
      <c r="B35" s="249"/>
      <c r="C35" s="14">
        <v>72</v>
      </c>
      <c r="D35" s="14">
        <v>4453</v>
      </c>
      <c r="E35" s="14">
        <v>2215</v>
      </c>
      <c r="F35" s="14">
        <v>2238</v>
      </c>
      <c r="G35" s="14">
        <v>309</v>
      </c>
      <c r="H35" s="14">
        <v>5021</v>
      </c>
      <c r="I35" s="14">
        <v>2632</v>
      </c>
      <c r="J35" s="14">
        <v>2389</v>
      </c>
      <c r="K35" s="14">
        <v>1037</v>
      </c>
      <c r="L35" s="14">
        <v>502</v>
      </c>
      <c r="M35" s="14">
        <v>519</v>
      </c>
      <c r="N35" s="14">
        <v>8</v>
      </c>
      <c r="O35" s="14">
        <v>8</v>
      </c>
      <c r="P35" s="14">
        <v>2242</v>
      </c>
      <c r="Q35" s="14">
        <v>210</v>
      </c>
      <c r="R35" s="14">
        <v>88</v>
      </c>
      <c r="S35" s="14">
        <v>113</v>
      </c>
      <c r="T35" s="14">
        <v>1</v>
      </c>
      <c r="U35" s="14">
        <v>8</v>
      </c>
      <c r="V35" s="14">
        <v>346</v>
      </c>
      <c r="W35" s="14">
        <v>1966</v>
      </c>
      <c r="X35" s="14">
        <v>878</v>
      </c>
      <c r="Y35" s="14">
        <v>1059</v>
      </c>
      <c r="Z35" s="14">
        <v>15</v>
      </c>
      <c r="AA35" s="14">
        <v>14</v>
      </c>
      <c r="AB35" s="14">
        <v>4812</v>
      </c>
      <c r="AC35" s="14">
        <v>2727</v>
      </c>
      <c r="AD35" s="14">
        <v>1399</v>
      </c>
      <c r="AE35" s="14">
        <v>1303</v>
      </c>
      <c r="AF35" s="14">
        <v>14</v>
      </c>
      <c r="AG35" s="14">
        <v>11</v>
      </c>
      <c r="AH35" s="14">
        <v>6741</v>
      </c>
      <c r="AI35" s="14">
        <v>1421</v>
      </c>
      <c r="AJ35" s="14">
        <v>732</v>
      </c>
      <c r="AK35" s="14">
        <v>685</v>
      </c>
      <c r="AL35" s="14">
        <v>4</v>
      </c>
      <c r="AM35" s="14">
        <v>0</v>
      </c>
      <c r="AN35" s="14">
        <v>5065</v>
      </c>
      <c r="AO35" s="14">
        <v>550</v>
      </c>
      <c r="AP35" s="14">
        <v>349</v>
      </c>
      <c r="AQ35" s="14">
        <v>193</v>
      </c>
      <c r="AR35" s="14">
        <v>4</v>
      </c>
      <c r="AS35" s="14">
        <v>4</v>
      </c>
      <c r="AT35" s="14">
        <v>1199</v>
      </c>
      <c r="AU35" s="14">
        <v>302</v>
      </c>
      <c r="AV35" s="14">
        <v>183</v>
      </c>
      <c r="AW35" s="14">
        <v>116</v>
      </c>
      <c r="AX35" s="14">
        <v>1</v>
      </c>
      <c r="AY35" s="14">
        <v>2</v>
      </c>
      <c r="AZ35" s="14">
        <v>2043</v>
      </c>
      <c r="BA35" s="14">
        <v>1353</v>
      </c>
      <c r="BB35" s="14">
        <v>625</v>
      </c>
      <c r="BC35" s="14">
        <v>696</v>
      </c>
      <c r="BD35" s="14">
        <v>15</v>
      </c>
      <c r="BE35" s="14">
        <v>17</v>
      </c>
      <c r="BF35" s="14">
        <v>6289</v>
      </c>
      <c r="BG35" s="14">
        <v>487</v>
      </c>
      <c r="BH35" s="14">
        <v>252</v>
      </c>
      <c r="BI35" s="14">
        <v>233</v>
      </c>
      <c r="BJ35" s="14">
        <v>2</v>
      </c>
      <c r="BK35" s="14">
        <v>0</v>
      </c>
      <c r="BL35" s="14">
        <v>1495</v>
      </c>
      <c r="BM35" s="14">
        <v>662</v>
      </c>
      <c r="BN35" s="14">
        <v>346</v>
      </c>
      <c r="BO35" s="14">
        <v>314</v>
      </c>
      <c r="BP35" s="14">
        <v>0</v>
      </c>
      <c r="BQ35" s="14">
        <v>2</v>
      </c>
      <c r="BR35" s="14">
        <v>1165</v>
      </c>
      <c r="BS35" s="14"/>
      <c r="BT35" s="14"/>
      <c r="BU35" s="14"/>
    </row>
    <row r="36" spans="1:97" s="12" customFormat="1" ht="15" customHeight="1">
      <c r="A36" s="250" t="s">
        <v>234</v>
      </c>
      <c r="B36" s="251"/>
      <c r="C36" s="15">
        <v>75</v>
      </c>
      <c r="D36" s="15">
        <v>5958</v>
      </c>
      <c r="E36" s="15">
        <v>3033</v>
      </c>
      <c r="F36" s="15">
        <v>2925</v>
      </c>
      <c r="G36" s="15">
        <v>334</v>
      </c>
      <c r="H36" s="15">
        <v>7214</v>
      </c>
      <c r="I36" s="15">
        <v>3871</v>
      </c>
      <c r="J36" s="15">
        <v>3343</v>
      </c>
      <c r="K36" s="15">
        <v>1154</v>
      </c>
      <c r="L36" s="15">
        <v>591</v>
      </c>
      <c r="M36" s="15">
        <v>540</v>
      </c>
      <c r="N36" s="15">
        <v>11</v>
      </c>
      <c r="O36" s="15">
        <v>12</v>
      </c>
      <c r="P36" s="15">
        <v>2200</v>
      </c>
      <c r="Q36" s="15">
        <v>270</v>
      </c>
      <c r="R36" s="15">
        <v>130</v>
      </c>
      <c r="S36" s="15">
        <v>139</v>
      </c>
      <c r="T36" s="15">
        <v>0</v>
      </c>
      <c r="U36" s="15">
        <v>1</v>
      </c>
      <c r="V36" s="15">
        <v>369</v>
      </c>
      <c r="W36" s="15">
        <v>2716</v>
      </c>
      <c r="X36" s="15">
        <v>1420</v>
      </c>
      <c r="Y36" s="15">
        <v>1268</v>
      </c>
      <c r="Z36" s="15">
        <v>9</v>
      </c>
      <c r="AA36" s="15">
        <v>19</v>
      </c>
      <c r="AB36" s="15">
        <v>7510</v>
      </c>
      <c r="AC36" s="15">
        <v>3556</v>
      </c>
      <c r="AD36" s="15">
        <v>1734</v>
      </c>
      <c r="AE36" s="15">
        <v>1775</v>
      </c>
      <c r="AF36" s="15">
        <v>28</v>
      </c>
      <c r="AG36" s="15">
        <v>19</v>
      </c>
      <c r="AH36" s="15">
        <v>8920</v>
      </c>
      <c r="AI36" s="15">
        <v>1734</v>
      </c>
      <c r="AJ36" s="15">
        <v>845</v>
      </c>
      <c r="AK36" s="15">
        <v>855</v>
      </c>
      <c r="AL36" s="15">
        <v>12</v>
      </c>
      <c r="AM36" s="15">
        <v>22</v>
      </c>
      <c r="AN36" s="15">
        <v>4539</v>
      </c>
      <c r="AO36" s="15">
        <v>530</v>
      </c>
      <c r="AP36" s="15">
        <v>362</v>
      </c>
      <c r="AQ36" s="15">
        <v>152</v>
      </c>
      <c r="AR36" s="15">
        <v>12</v>
      </c>
      <c r="AS36" s="15">
        <v>4</v>
      </c>
      <c r="AT36" s="15">
        <v>1360</v>
      </c>
      <c r="AU36" s="15">
        <v>396</v>
      </c>
      <c r="AV36" s="15">
        <v>240</v>
      </c>
      <c r="AW36" s="15">
        <v>143</v>
      </c>
      <c r="AX36" s="15">
        <v>8</v>
      </c>
      <c r="AY36" s="15">
        <v>5</v>
      </c>
      <c r="AZ36" s="15">
        <v>1964</v>
      </c>
      <c r="BA36" s="15">
        <v>1819</v>
      </c>
      <c r="BB36" s="15">
        <v>780</v>
      </c>
      <c r="BC36" s="15">
        <v>1024</v>
      </c>
      <c r="BD36" s="15">
        <v>4</v>
      </c>
      <c r="BE36" s="15">
        <v>11</v>
      </c>
      <c r="BF36" s="15">
        <v>7324</v>
      </c>
      <c r="BG36" s="15">
        <v>515</v>
      </c>
      <c r="BH36" s="15">
        <v>241</v>
      </c>
      <c r="BI36" s="15">
        <v>259</v>
      </c>
      <c r="BJ36" s="15">
        <v>7</v>
      </c>
      <c r="BK36" s="15">
        <v>8</v>
      </c>
      <c r="BL36" s="15">
        <v>1918</v>
      </c>
      <c r="BM36" s="15">
        <v>800</v>
      </c>
      <c r="BN36" s="15">
        <v>453</v>
      </c>
      <c r="BO36" s="15">
        <v>333</v>
      </c>
      <c r="BP36" s="15">
        <v>8</v>
      </c>
      <c r="BQ36" s="15">
        <v>6</v>
      </c>
      <c r="BR36" s="15">
        <v>3404</v>
      </c>
      <c r="BS36" s="14"/>
      <c r="BT36" s="14"/>
      <c r="BU36" s="14"/>
      <c r="BV36" s="14"/>
      <c r="CN36" s="2"/>
      <c r="CO36" s="2"/>
      <c r="CP36" s="2"/>
      <c r="CQ36" s="2"/>
      <c r="CR36" s="3"/>
      <c r="CS36" s="2"/>
    </row>
    <row r="37" spans="1:97" ht="20.25" customHeight="1">
      <c r="A37" s="16"/>
      <c r="B37" s="2"/>
      <c r="CS37" s="2"/>
    </row>
    <row r="38" spans="1:97" ht="12" customHeight="1">
      <c r="A38" s="176" t="s">
        <v>223</v>
      </c>
      <c r="B38" s="195"/>
      <c r="C38" s="252" t="s">
        <v>202</v>
      </c>
      <c r="D38" s="253"/>
      <c r="E38" s="253"/>
      <c r="F38" s="253"/>
      <c r="G38" s="256" t="s">
        <v>203</v>
      </c>
      <c r="H38" s="257"/>
      <c r="I38" s="257"/>
      <c r="J38" s="254"/>
      <c r="K38" s="261" t="s">
        <v>384</v>
      </c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  <c r="AL38" s="262"/>
      <c r="AM38" s="262"/>
      <c r="AN38" s="262"/>
      <c r="AO38" s="262"/>
      <c r="AP38" s="262"/>
      <c r="AQ38" s="262"/>
      <c r="AR38" s="262"/>
      <c r="AS38" s="262"/>
      <c r="AT38" s="263"/>
      <c r="AU38" s="261"/>
      <c r="AV38" s="262"/>
      <c r="AW38" s="262"/>
      <c r="AX38" s="262"/>
      <c r="AY38" s="262"/>
      <c r="AZ38" s="262"/>
      <c r="BA38" s="262"/>
      <c r="BB38" s="262"/>
      <c r="BC38" s="262"/>
      <c r="BD38" s="262"/>
      <c r="BE38" s="262"/>
      <c r="BF38" s="262"/>
      <c r="BG38" s="262"/>
      <c r="BH38" s="262"/>
      <c r="BI38" s="262"/>
      <c r="BJ38" s="262"/>
      <c r="BK38" s="262"/>
      <c r="BL38" s="262"/>
      <c r="BM38" s="262"/>
      <c r="BN38" s="262"/>
      <c r="BO38" s="262"/>
      <c r="BP38" s="262"/>
      <c r="BQ38" s="262"/>
      <c r="BR38" s="262"/>
      <c r="BS38" s="262"/>
      <c r="BT38" s="262"/>
      <c r="BU38" s="262"/>
      <c r="BV38" s="262"/>
      <c r="BW38" s="262"/>
      <c r="BX38" s="262"/>
      <c r="CN38" s="17"/>
      <c r="CO38" s="17"/>
      <c r="CP38" s="17"/>
      <c r="CQ38" s="17"/>
      <c r="CR38" s="17"/>
      <c r="CS38" s="17"/>
    </row>
    <row r="39" spans="1:97" s="17" customFormat="1" ht="12" customHeight="1">
      <c r="A39" s="196"/>
      <c r="B39" s="197"/>
      <c r="C39" s="254"/>
      <c r="D39" s="255"/>
      <c r="E39" s="255"/>
      <c r="F39" s="255"/>
      <c r="G39" s="258"/>
      <c r="H39" s="259"/>
      <c r="I39" s="259"/>
      <c r="J39" s="260"/>
      <c r="K39" s="216" t="s">
        <v>204</v>
      </c>
      <c r="L39" s="176"/>
      <c r="M39" s="176"/>
      <c r="N39" s="176"/>
      <c r="O39" s="176"/>
      <c r="P39" s="195"/>
      <c r="Q39" s="216" t="s">
        <v>205</v>
      </c>
      <c r="R39" s="176"/>
      <c r="S39" s="176"/>
      <c r="T39" s="176"/>
      <c r="U39" s="176"/>
      <c r="V39" s="195"/>
      <c r="W39" s="216" t="s">
        <v>206</v>
      </c>
      <c r="X39" s="176"/>
      <c r="Y39" s="176"/>
      <c r="Z39" s="176"/>
      <c r="AA39" s="176"/>
      <c r="AB39" s="195"/>
      <c r="AC39" s="216" t="s">
        <v>207</v>
      </c>
      <c r="AD39" s="176"/>
      <c r="AE39" s="176"/>
      <c r="AF39" s="176"/>
      <c r="AG39" s="176"/>
      <c r="AH39" s="195"/>
      <c r="AI39" s="216" t="s">
        <v>352</v>
      </c>
      <c r="AJ39" s="176"/>
      <c r="AK39" s="176"/>
      <c r="AL39" s="176"/>
      <c r="AM39" s="176"/>
      <c r="AN39" s="195"/>
      <c r="AO39" s="216" t="s">
        <v>399</v>
      </c>
      <c r="AP39" s="176"/>
      <c r="AQ39" s="176"/>
      <c r="AR39" s="176"/>
      <c r="AS39" s="176"/>
      <c r="AT39" s="195"/>
      <c r="AU39" s="216" t="s">
        <v>225</v>
      </c>
      <c r="AV39" s="176"/>
      <c r="AW39" s="176"/>
      <c r="AX39" s="176"/>
      <c r="AY39" s="195"/>
      <c r="AZ39" s="216" t="s">
        <v>226</v>
      </c>
      <c r="BA39" s="176"/>
      <c r="BB39" s="176"/>
      <c r="BC39" s="176"/>
      <c r="BD39" s="195"/>
      <c r="BE39" s="216" t="s">
        <v>220</v>
      </c>
      <c r="BF39" s="176"/>
      <c r="BG39" s="176"/>
      <c r="BH39" s="176"/>
      <c r="BI39" s="195"/>
      <c r="BJ39" s="216" t="s">
        <v>209</v>
      </c>
      <c r="BK39" s="176"/>
      <c r="BL39" s="176"/>
      <c r="BM39" s="176"/>
      <c r="BN39" s="195"/>
      <c r="BO39" s="216" t="s">
        <v>210</v>
      </c>
      <c r="BP39" s="176"/>
      <c r="BQ39" s="176"/>
      <c r="BR39" s="176"/>
      <c r="BS39" s="195"/>
      <c r="BT39" s="216" t="s">
        <v>235</v>
      </c>
      <c r="BU39" s="176"/>
      <c r="BV39" s="176"/>
      <c r="BW39" s="176"/>
      <c r="BX39" s="176"/>
    </row>
    <row r="40" spans="1:97" s="17" customFormat="1" ht="12" customHeight="1">
      <c r="A40" s="196"/>
      <c r="B40" s="197"/>
      <c r="C40" s="180" t="s">
        <v>21</v>
      </c>
      <c r="D40" s="180"/>
      <c r="E40" s="180"/>
      <c r="F40" s="181"/>
      <c r="G40" s="246" t="s">
        <v>53</v>
      </c>
      <c r="H40" s="180"/>
      <c r="I40" s="180"/>
      <c r="J40" s="181"/>
      <c r="K40" s="217" t="s">
        <v>46</v>
      </c>
      <c r="L40" s="196"/>
      <c r="M40" s="196"/>
      <c r="N40" s="196"/>
      <c r="O40" s="196"/>
      <c r="P40" s="197"/>
      <c r="Q40" s="218" t="s">
        <v>47</v>
      </c>
      <c r="R40" s="198"/>
      <c r="S40" s="198"/>
      <c r="T40" s="198"/>
      <c r="U40" s="198"/>
      <c r="V40" s="199"/>
      <c r="W40" s="218" t="s">
        <v>48</v>
      </c>
      <c r="X40" s="198"/>
      <c r="Y40" s="198"/>
      <c r="Z40" s="198"/>
      <c r="AA40" s="198"/>
      <c r="AB40" s="199"/>
      <c r="AC40" s="218" t="s">
        <v>49</v>
      </c>
      <c r="AD40" s="198"/>
      <c r="AE40" s="198"/>
      <c r="AF40" s="198"/>
      <c r="AG40" s="198"/>
      <c r="AH40" s="199"/>
      <c r="AI40" s="218" t="s">
        <v>25</v>
      </c>
      <c r="AJ40" s="198"/>
      <c r="AK40" s="198"/>
      <c r="AL40" s="198"/>
      <c r="AM40" s="198"/>
      <c r="AN40" s="199"/>
      <c r="AO40" s="218" t="s">
        <v>211</v>
      </c>
      <c r="AP40" s="198"/>
      <c r="AQ40" s="198"/>
      <c r="AR40" s="198"/>
      <c r="AS40" s="198"/>
      <c r="AT40" s="199"/>
      <c r="AU40" s="218" t="s">
        <v>29</v>
      </c>
      <c r="AV40" s="198"/>
      <c r="AW40" s="198"/>
      <c r="AX40" s="198"/>
      <c r="AY40" s="199"/>
      <c r="AZ40" s="218" t="s">
        <v>27</v>
      </c>
      <c r="BA40" s="198"/>
      <c r="BB40" s="198"/>
      <c r="BC40" s="198"/>
      <c r="BD40" s="199"/>
      <c r="BE40" s="218" t="s">
        <v>28</v>
      </c>
      <c r="BF40" s="198"/>
      <c r="BG40" s="198"/>
      <c r="BH40" s="198"/>
      <c r="BI40" s="199"/>
      <c r="BJ40" s="218" t="s">
        <v>59</v>
      </c>
      <c r="BK40" s="198"/>
      <c r="BL40" s="198"/>
      <c r="BM40" s="198"/>
      <c r="BN40" s="199"/>
      <c r="BO40" s="218" t="s">
        <v>60</v>
      </c>
      <c r="BP40" s="198"/>
      <c r="BQ40" s="198"/>
      <c r="BR40" s="198"/>
      <c r="BS40" s="199"/>
      <c r="BT40" s="218" t="s">
        <v>58</v>
      </c>
      <c r="BU40" s="198"/>
      <c r="BV40" s="198"/>
      <c r="BW40" s="198"/>
      <c r="BX40" s="198"/>
      <c r="CN40" s="11"/>
      <c r="CO40" s="11"/>
      <c r="CP40" s="11"/>
      <c r="CQ40" s="11"/>
      <c r="CR40" s="11"/>
      <c r="CS40" s="11"/>
    </row>
    <row r="41" spans="1:97" s="11" customFormat="1" ht="12" customHeight="1">
      <c r="A41" s="196"/>
      <c r="B41" s="197"/>
      <c r="C41" s="245" t="s">
        <v>386</v>
      </c>
      <c r="D41" s="216" t="s">
        <v>355</v>
      </c>
      <c r="E41" s="176"/>
      <c r="F41" s="195"/>
      <c r="G41" s="245" t="s">
        <v>356</v>
      </c>
      <c r="H41" s="216" t="s">
        <v>355</v>
      </c>
      <c r="I41" s="176"/>
      <c r="J41" s="195"/>
      <c r="K41" s="18" t="s">
        <v>357</v>
      </c>
      <c r="L41" s="18"/>
      <c r="M41" s="18"/>
      <c r="N41" s="18"/>
      <c r="O41" s="18"/>
      <c r="P41" s="244" t="s">
        <v>227</v>
      </c>
      <c r="Q41" s="18" t="s">
        <v>357</v>
      </c>
      <c r="R41" s="18"/>
      <c r="S41" s="18"/>
      <c r="T41" s="18"/>
      <c r="U41" s="18"/>
      <c r="V41" s="244" t="s">
        <v>227</v>
      </c>
      <c r="W41" s="18" t="s">
        <v>357</v>
      </c>
      <c r="X41" s="18"/>
      <c r="Y41" s="18"/>
      <c r="Z41" s="18"/>
      <c r="AA41" s="18"/>
      <c r="AB41" s="244" t="s">
        <v>227</v>
      </c>
      <c r="AC41" s="18" t="s">
        <v>357</v>
      </c>
      <c r="AD41" s="18"/>
      <c r="AE41" s="18"/>
      <c r="AF41" s="18"/>
      <c r="AG41" s="18"/>
      <c r="AH41" s="244" t="s">
        <v>227</v>
      </c>
      <c r="AI41" s="18" t="s">
        <v>357</v>
      </c>
      <c r="AJ41" s="18"/>
      <c r="AK41" s="18"/>
      <c r="AL41" s="18"/>
      <c r="AM41" s="18"/>
      <c r="AN41" s="244" t="s">
        <v>227</v>
      </c>
      <c r="AO41" s="18" t="s">
        <v>357</v>
      </c>
      <c r="AP41" s="18"/>
      <c r="AQ41" s="18"/>
      <c r="AR41" s="18"/>
      <c r="AS41" s="18"/>
      <c r="AT41" s="244" t="s">
        <v>227</v>
      </c>
      <c r="AU41" s="18" t="s">
        <v>357</v>
      </c>
      <c r="AV41" s="18"/>
      <c r="AW41" s="18"/>
      <c r="AX41" s="18"/>
      <c r="AY41" s="18"/>
      <c r="AZ41" s="18" t="s">
        <v>357</v>
      </c>
      <c r="BA41" s="18"/>
      <c r="BB41" s="18"/>
      <c r="BC41" s="18"/>
      <c r="BD41" s="18"/>
      <c r="BE41" s="216" t="s">
        <v>357</v>
      </c>
      <c r="BF41" s="176"/>
      <c r="BG41" s="176"/>
      <c r="BH41" s="176"/>
      <c r="BI41" s="195"/>
      <c r="BJ41" s="18" t="s">
        <v>357</v>
      </c>
      <c r="BK41" s="18"/>
      <c r="BL41" s="18"/>
      <c r="BM41" s="18"/>
      <c r="BN41" s="18"/>
      <c r="BO41" s="18" t="s">
        <v>357</v>
      </c>
      <c r="BP41" s="18"/>
      <c r="BQ41" s="18"/>
      <c r="BR41" s="18"/>
      <c r="BS41" s="18"/>
      <c r="BT41" s="216" t="s">
        <v>357</v>
      </c>
      <c r="BU41" s="176"/>
      <c r="BV41" s="176"/>
      <c r="BW41" s="176"/>
      <c r="BX41" s="176"/>
    </row>
    <row r="42" spans="1:97" s="11" customFormat="1" ht="12" customHeight="1">
      <c r="A42" s="196"/>
      <c r="B42" s="197"/>
      <c r="C42" s="242"/>
      <c r="D42" s="218" t="s">
        <v>1</v>
      </c>
      <c r="E42" s="198"/>
      <c r="F42" s="199"/>
      <c r="G42" s="242"/>
      <c r="H42" s="218" t="s">
        <v>1</v>
      </c>
      <c r="I42" s="198"/>
      <c r="J42" s="199"/>
      <c r="K42" s="218" t="s">
        <v>228</v>
      </c>
      <c r="L42" s="198"/>
      <c r="M42" s="198"/>
      <c r="N42" s="198"/>
      <c r="O42" s="199"/>
      <c r="P42" s="244"/>
      <c r="Q42" s="218" t="s">
        <v>228</v>
      </c>
      <c r="R42" s="198"/>
      <c r="S42" s="198"/>
      <c r="T42" s="198"/>
      <c r="U42" s="199"/>
      <c r="V42" s="244"/>
      <c r="W42" s="218" t="s">
        <v>228</v>
      </c>
      <c r="X42" s="198"/>
      <c r="Y42" s="198"/>
      <c r="Z42" s="198"/>
      <c r="AA42" s="199"/>
      <c r="AB42" s="244"/>
      <c r="AC42" s="218" t="s">
        <v>228</v>
      </c>
      <c r="AD42" s="198"/>
      <c r="AE42" s="198"/>
      <c r="AF42" s="198"/>
      <c r="AG42" s="199"/>
      <c r="AH42" s="244"/>
      <c r="AI42" s="218" t="s">
        <v>228</v>
      </c>
      <c r="AJ42" s="198"/>
      <c r="AK42" s="198"/>
      <c r="AL42" s="198"/>
      <c r="AM42" s="199"/>
      <c r="AN42" s="244"/>
      <c r="AO42" s="218" t="s">
        <v>228</v>
      </c>
      <c r="AP42" s="198"/>
      <c r="AQ42" s="198"/>
      <c r="AR42" s="198"/>
      <c r="AS42" s="199"/>
      <c r="AT42" s="244"/>
      <c r="AU42" s="218" t="s">
        <v>228</v>
      </c>
      <c r="AV42" s="198"/>
      <c r="AW42" s="198"/>
      <c r="AX42" s="198"/>
      <c r="AY42" s="199"/>
      <c r="AZ42" s="218" t="s">
        <v>228</v>
      </c>
      <c r="BA42" s="198"/>
      <c r="BB42" s="198"/>
      <c r="BC42" s="198"/>
      <c r="BD42" s="199"/>
      <c r="BE42" s="218" t="s">
        <v>228</v>
      </c>
      <c r="BF42" s="198"/>
      <c r="BG42" s="198"/>
      <c r="BH42" s="198"/>
      <c r="BI42" s="199"/>
      <c r="BJ42" s="218" t="s">
        <v>228</v>
      </c>
      <c r="BK42" s="198"/>
      <c r="BL42" s="198"/>
      <c r="BM42" s="198"/>
      <c r="BN42" s="199"/>
      <c r="BO42" s="218" t="s">
        <v>228</v>
      </c>
      <c r="BP42" s="198"/>
      <c r="BQ42" s="198"/>
      <c r="BR42" s="198"/>
      <c r="BS42" s="199"/>
      <c r="BT42" s="218" t="s">
        <v>228</v>
      </c>
      <c r="BU42" s="198"/>
      <c r="BV42" s="198"/>
      <c r="BW42" s="198"/>
      <c r="BX42" s="198"/>
      <c r="CN42" s="2"/>
      <c r="CO42" s="2"/>
      <c r="CP42" s="2"/>
      <c r="CQ42" s="2"/>
      <c r="CR42" s="2"/>
      <c r="CS42" s="2"/>
    </row>
    <row r="43" spans="1:97" ht="12" customHeight="1">
      <c r="A43" s="196"/>
      <c r="B43" s="197"/>
      <c r="C43" s="242" t="s">
        <v>22</v>
      </c>
      <c r="D43" s="245" t="s">
        <v>229</v>
      </c>
      <c r="E43" s="245" t="s">
        <v>358</v>
      </c>
      <c r="F43" s="245" t="s">
        <v>359</v>
      </c>
      <c r="G43" s="242" t="s">
        <v>23</v>
      </c>
      <c r="H43" s="245" t="s">
        <v>229</v>
      </c>
      <c r="I43" s="245" t="s">
        <v>358</v>
      </c>
      <c r="J43" s="245" t="s">
        <v>359</v>
      </c>
      <c r="K43" s="245" t="s">
        <v>229</v>
      </c>
      <c r="L43" s="216" t="s">
        <v>387</v>
      </c>
      <c r="M43" s="195"/>
      <c r="N43" s="216" t="s">
        <v>208</v>
      </c>
      <c r="O43" s="195"/>
      <c r="P43" s="244"/>
      <c r="Q43" s="245" t="s">
        <v>229</v>
      </c>
      <c r="R43" s="216" t="s">
        <v>387</v>
      </c>
      <c r="S43" s="195"/>
      <c r="T43" s="216" t="s">
        <v>208</v>
      </c>
      <c r="U43" s="195"/>
      <c r="V43" s="244"/>
      <c r="W43" s="245" t="s">
        <v>229</v>
      </c>
      <c r="X43" s="216" t="s">
        <v>387</v>
      </c>
      <c r="Y43" s="195"/>
      <c r="Z43" s="216" t="s">
        <v>208</v>
      </c>
      <c r="AA43" s="195"/>
      <c r="AB43" s="244"/>
      <c r="AC43" s="245" t="s">
        <v>229</v>
      </c>
      <c r="AD43" s="216" t="s">
        <v>387</v>
      </c>
      <c r="AE43" s="195"/>
      <c r="AF43" s="216" t="s">
        <v>208</v>
      </c>
      <c r="AG43" s="195"/>
      <c r="AH43" s="244"/>
      <c r="AI43" s="245" t="s">
        <v>229</v>
      </c>
      <c r="AJ43" s="216" t="s">
        <v>387</v>
      </c>
      <c r="AK43" s="195"/>
      <c r="AL43" s="216" t="s">
        <v>208</v>
      </c>
      <c r="AM43" s="195"/>
      <c r="AN43" s="244"/>
      <c r="AO43" s="245" t="s">
        <v>229</v>
      </c>
      <c r="AP43" s="216" t="s">
        <v>387</v>
      </c>
      <c r="AQ43" s="195"/>
      <c r="AR43" s="216" t="s">
        <v>208</v>
      </c>
      <c r="AS43" s="195"/>
      <c r="AT43" s="244"/>
      <c r="AU43" s="245" t="s">
        <v>229</v>
      </c>
      <c r="AV43" s="216" t="s">
        <v>387</v>
      </c>
      <c r="AW43" s="195"/>
      <c r="AX43" s="216" t="s">
        <v>208</v>
      </c>
      <c r="AY43" s="195"/>
      <c r="AZ43" s="245" t="s">
        <v>229</v>
      </c>
      <c r="BA43" s="216" t="s">
        <v>387</v>
      </c>
      <c r="BB43" s="195"/>
      <c r="BC43" s="216" t="s">
        <v>208</v>
      </c>
      <c r="BD43" s="195"/>
      <c r="BE43" s="245" t="s">
        <v>229</v>
      </c>
      <c r="BF43" s="216" t="s">
        <v>387</v>
      </c>
      <c r="BG43" s="195"/>
      <c r="BH43" s="216" t="s">
        <v>208</v>
      </c>
      <c r="BI43" s="195"/>
      <c r="BJ43" s="245" t="s">
        <v>229</v>
      </c>
      <c r="BK43" s="216" t="s">
        <v>387</v>
      </c>
      <c r="BL43" s="195"/>
      <c r="BM43" s="216" t="s">
        <v>208</v>
      </c>
      <c r="BN43" s="195"/>
      <c r="BO43" s="245" t="s">
        <v>229</v>
      </c>
      <c r="BP43" s="216" t="s">
        <v>387</v>
      </c>
      <c r="BQ43" s="195"/>
      <c r="BR43" s="216" t="s">
        <v>208</v>
      </c>
      <c r="BS43" s="195"/>
      <c r="BT43" s="245" t="s">
        <v>229</v>
      </c>
      <c r="BU43" s="216" t="s">
        <v>387</v>
      </c>
      <c r="BV43" s="195"/>
      <c r="BW43" s="216" t="s">
        <v>208</v>
      </c>
      <c r="BX43" s="176"/>
      <c r="CS43" s="2"/>
    </row>
    <row r="44" spans="1:97" ht="12" customHeight="1">
      <c r="A44" s="196"/>
      <c r="B44" s="197"/>
      <c r="C44" s="242"/>
      <c r="D44" s="242"/>
      <c r="E44" s="242"/>
      <c r="F44" s="242"/>
      <c r="G44" s="242"/>
      <c r="H44" s="242"/>
      <c r="I44" s="242"/>
      <c r="J44" s="242"/>
      <c r="K44" s="242"/>
      <c r="L44" s="218" t="s">
        <v>30</v>
      </c>
      <c r="M44" s="199"/>
      <c r="N44" s="218" t="s">
        <v>0</v>
      </c>
      <c r="O44" s="199"/>
      <c r="P44" s="245"/>
      <c r="Q44" s="242"/>
      <c r="R44" s="218" t="s">
        <v>30</v>
      </c>
      <c r="S44" s="199"/>
      <c r="T44" s="218" t="s">
        <v>0</v>
      </c>
      <c r="U44" s="199"/>
      <c r="V44" s="245"/>
      <c r="W44" s="242"/>
      <c r="X44" s="218" t="s">
        <v>30</v>
      </c>
      <c r="Y44" s="199"/>
      <c r="Z44" s="218" t="s">
        <v>0</v>
      </c>
      <c r="AA44" s="199"/>
      <c r="AB44" s="245"/>
      <c r="AC44" s="242"/>
      <c r="AD44" s="218" t="s">
        <v>30</v>
      </c>
      <c r="AE44" s="199"/>
      <c r="AF44" s="218" t="s">
        <v>0</v>
      </c>
      <c r="AG44" s="199"/>
      <c r="AH44" s="245"/>
      <c r="AI44" s="242"/>
      <c r="AJ44" s="218" t="s">
        <v>30</v>
      </c>
      <c r="AK44" s="199"/>
      <c r="AL44" s="218" t="s">
        <v>0</v>
      </c>
      <c r="AM44" s="199"/>
      <c r="AN44" s="245"/>
      <c r="AO44" s="242"/>
      <c r="AP44" s="218" t="s">
        <v>30</v>
      </c>
      <c r="AQ44" s="199"/>
      <c r="AR44" s="218" t="s">
        <v>0</v>
      </c>
      <c r="AS44" s="199"/>
      <c r="AT44" s="245"/>
      <c r="AU44" s="242"/>
      <c r="AV44" s="218" t="s">
        <v>30</v>
      </c>
      <c r="AW44" s="199"/>
      <c r="AX44" s="218" t="s">
        <v>0</v>
      </c>
      <c r="AY44" s="199"/>
      <c r="AZ44" s="242"/>
      <c r="BA44" s="218" t="s">
        <v>30</v>
      </c>
      <c r="BB44" s="199"/>
      <c r="BC44" s="218" t="s">
        <v>0</v>
      </c>
      <c r="BD44" s="199"/>
      <c r="BE44" s="242"/>
      <c r="BF44" s="218" t="s">
        <v>30</v>
      </c>
      <c r="BG44" s="199"/>
      <c r="BH44" s="218" t="s">
        <v>0</v>
      </c>
      <c r="BI44" s="199"/>
      <c r="BJ44" s="242"/>
      <c r="BK44" s="218" t="s">
        <v>30</v>
      </c>
      <c r="BL44" s="199"/>
      <c r="BM44" s="218" t="s">
        <v>0</v>
      </c>
      <c r="BN44" s="199"/>
      <c r="BO44" s="242"/>
      <c r="BP44" s="218" t="s">
        <v>30</v>
      </c>
      <c r="BQ44" s="199"/>
      <c r="BR44" s="218" t="s">
        <v>0</v>
      </c>
      <c r="BS44" s="199"/>
      <c r="BT44" s="242"/>
      <c r="BU44" s="218" t="s">
        <v>30</v>
      </c>
      <c r="BV44" s="199"/>
      <c r="BW44" s="218" t="s">
        <v>0</v>
      </c>
      <c r="BX44" s="198"/>
      <c r="CS44" s="2"/>
    </row>
    <row r="45" spans="1:97" ht="12" customHeight="1">
      <c r="A45" s="196"/>
      <c r="B45" s="197"/>
      <c r="C45" s="242"/>
      <c r="D45" s="242" t="s">
        <v>50</v>
      </c>
      <c r="E45" s="242" t="s">
        <v>51</v>
      </c>
      <c r="F45" s="242" t="s">
        <v>52</v>
      </c>
      <c r="G45" s="242"/>
      <c r="H45" s="242" t="s">
        <v>50</v>
      </c>
      <c r="I45" s="242" t="s">
        <v>51</v>
      </c>
      <c r="J45" s="242" t="s">
        <v>52</v>
      </c>
      <c r="K45" s="242" t="s">
        <v>50</v>
      </c>
      <c r="L45" s="109" t="s">
        <v>358</v>
      </c>
      <c r="M45" s="109" t="s">
        <v>359</v>
      </c>
      <c r="N45" s="109" t="s">
        <v>358</v>
      </c>
      <c r="O45" s="109" t="s">
        <v>359</v>
      </c>
      <c r="P45" s="243" t="s">
        <v>40</v>
      </c>
      <c r="Q45" s="242" t="s">
        <v>50</v>
      </c>
      <c r="R45" s="109" t="s">
        <v>358</v>
      </c>
      <c r="S45" s="109" t="s">
        <v>359</v>
      </c>
      <c r="T45" s="109" t="s">
        <v>358</v>
      </c>
      <c r="U45" s="109" t="s">
        <v>359</v>
      </c>
      <c r="V45" s="243" t="s">
        <v>40</v>
      </c>
      <c r="W45" s="242" t="s">
        <v>50</v>
      </c>
      <c r="X45" s="109" t="s">
        <v>358</v>
      </c>
      <c r="Y45" s="109" t="s">
        <v>359</v>
      </c>
      <c r="Z45" s="109" t="s">
        <v>358</v>
      </c>
      <c r="AA45" s="109" t="s">
        <v>359</v>
      </c>
      <c r="AB45" s="243" t="s">
        <v>40</v>
      </c>
      <c r="AC45" s="242" t="s">
        <v>50</v>
      </c>
      <c r="AD45" s="109" t="s">
        <v>358</v>
      </c>
      <c r="AE45" s="109" t="s">
        <v>359</v>
      </c>
      <c r="AF45" s="109" t="s">
        <v>358</v>
      </c>
      <c r="AG45" s="109" t="s">
        <v>359</v>
      </c>
      <c r="AH45" s="243" t="s">
        <v>40</v>
      </c>
      <c r="AI45" s="242" t="s">
        <v>50</v>
      </c>
      <c r="AJ45" s="109" t="s">
        <v>358</v>
      </c>
      <c r="AK45" s="109" t="s">
        <v>359</v>
      </c>
      <c r="AL45" s="109" t="s">
        <v>358</v>
      </c>
      <c r="AM45" s="109" t="s">
        <v>359</v>
      </c>
      <c r="AN45" s="243" t="s">
        <v>40</v>
      </c>
      <c r="AO45" s="242" t="s">
        <v>50</v>
      </c>
      <c r="AP45" s="109" t="s">
        <v>358</v>
      </c>
      <c r="AQ45" s="109" t="s">
        <v>359</v>
      </c>
      <c r="AR45" s="109" t="s">
        <v>358</v>
      </c>
      <c r="AS45" s="109" t="s">
        <v>359</v>
      </c>
      <c r="AT45" s="243" t="s">
        <v>40</v>
      </c>
      <c r="AU45" s="242" t="s">
        <v>50</v>
      </c>
      <c r="AV45" s="109" t="s">
        <v>358</v>
      </c>
      <c r="AW45" s="109" t="s">
        <v>359</v>
      </c>
      <c r="AX45" s="109" t="s">
        <v>358</v>
      </c>
      <c r="AY45" s="109" t="s">
        <v>359</v>
      </c>
      <c r="AZ45" s="242" t="s">
        <v>50</v>
      </c>
      <c r="BA45" s="109" t="s">
        <v>358</v>
      </c>
      <c r="BB45" s="109" t="s">
        <v>359</v>
      </c>
      <c r="BC45" s="109" t="s">
        <v>358</v>
      </c>
      <c r="BD45" s="109" t="s">
        <v>359</v>
      </c>
      <c r="BE45" s="242" t="s">
        <v>50</v>
      </c>
      <c r="BF45" s="109" t="s">
        <v>358</v>
      </c>
      <c r="BG45" s="109" t="s">
        <v>359</v>
      </c>
      <c r="BH45" s="109" t="s">
        <v>358</v>
      </c>
      <c r="BI45" s="109" t="s">
        <v>359</v>
      </c>
      <c r="BJ45" s="242" t="s">
        <v>50</v>
      </c>
      <c r="BK45" s="109" t="s">
        <v>358</v>
      </c>
      <c r="BL45" s="109" t="s">
        <v>359</v>
      </c>
      <c r="BM45" s="109" t="s">
        <v>358</v>
      </c>
      <c r="BN45" s="109" t="s">
        <v>359</v>
      </c>
      <c r="BO45" s="242" t="s">
        <v>50</v>
      </c>
      <c r="BP45" s="109" t="s">
        <v>358</v>
      </c>
      <c r="BQ45" s="109" t="s">
        <v>359</v>
      </c>
      <c r="BR45" s="109" t="s">
        <v>358</v>
      </c>
      <c r="BS45" s="109" t="s">
        <v>359</v>
      </c>
      <c r="BT45" s="242" t="s">
        <v>50</v>
      </c>
      <c r="BU45" s="109" t="s">
        <v>358</v>
      </c>
      <c r="BV45" s="109" t="s">
        <v>359</v>
      </c>
      <c r="BW45" s="109" t="s">
        <v>358</v>
      </c>
      <c r="BX45" s="110" t="s">
        <v>359</v>
      </c>
      <c r="CS45" s="2"/>
    </row>
    <row r="46" spans="1:97" ht="12" customHeight="1">
      <c r="A46" s="198"/>
      <c r="B46" s="199"/>
      <c r="C46" s="243"/>
      <c r="D46" s="243"/>
      <c r="E46" s="243"/>
      <c r="F46" s="243"/>
      <c r="G46" s="243"/>
      <c r="H46" s="243"/>
      <c r="I46" s="243"/>
      <c r="J46" s="243"/>
      <c r="K46" s="243"/>
      <c r="L46" s="111" t="s">
        <v>51</v>
      </c>
      <c r="M46" s="111" t="s">
        <v>52</v>
      </c>
      <c r="N46" s="111" t="s">
        <v>51</v>
      </c>
      <c r="O46" s="111" t="s">
        <v>52</v>
      </c>
      <c r="P46" s="244"/>
      <c r="Q46" s="243"/>
      <c r="R46" s="111" t="s">
        <v>51</v>
      </c>
      <c r="S46" s="111" t="s">
        <v>52</v>
      </c>
      <c r="T46" s="111" t="s">
        <v>51</v>
      </c>
      <c r="U46" s="111" t="s">
        <v>52</v>
      </c>
      <c r="V46" s="244"/>
      <c r="W46" s="243"/>
      <c r="X46" s="111" t="s">
        <v>51</v>
      </c>
      <c r="Y46" s="111" t="s">
        <v>52</v>
      </c>
      <c r="Z46" s="111" t="s">
        <v>51</v>
      </c>
      <c r="AA46" s="111" t="s">
        <v>52</v>
      </c>
      <c r="AB46" s="244"/>
      <c r="AC46" s="243"/>
      <c r="AD46" s="111" t="s">
        <v>51</v>
      </c>
      <c r="AE46" s="111" t="s">
        <v>52</v>
      </c>
      <c r="AF46" s="111" t="s">
        <v>51</v>
      </c>
      <c r="AG46" s="111" t="s">
        <v>52</v>
      </c>
      <c r="AH46" s="244"/>
      <c r="AI46" s="243"/>
      <c r="AJ46" s="111" t="s">
        <v>51</v>
      </c>
      <c r="AK46" s="111" t="s">
        <v>52</v>
      </c>
      <c r="AL46" s="111" t="s">
        <v>51</v>
      </c>
      <c r="AM46" s="111" t="s">
        <v>52</v>
      </c>
      <c r="AN46" s="244"/>
      <c r="AO46" s="243"/>
      <c r="AP46" s="111" t="s">
        <v>51</v>
      </c>
      <c r="AQ46" s="111" t="s">
        <v>52</v>
      </c>
      <c r="AR46" s="111" t="s">
        <v>51</v>
      </c>
      <c r="AS46" s="111" t="s">
        <v>52</v>
      </c>
      <c r="AT46" s="244"/>
      <c r="AU46" s="243"/>
      <c r="AV46" s="111" t="s">
        <v>51</v>
      </c>
      <c r="AW46" s="111" t="s">
        <v>52</v>
      </c>
      <c r="AX46" s="111" t="s">
        <v>51</v>
      </c>
      <c r="AY46" s="111" t="s">
        <v>52</v>
      </c>
      <c r="AZ46" s="243"/>
      <c r="BA46" s="111" t="s">
        <v>51</v>
      </c>
      <c r="BB46" s="111" t="s">
        <v>52</v>
      </c>
      <c r="BC46" s="111" t="s">
        <v>51</v>
      </c>
      <c r="BD46" s="111" t="s">
        <v>52</v>
      </c>
      <c r="BE46" s="243"/>
      <c r="BF46" s="111" t="s">
        <v>51</v>
      </c>
      <c r="BG46" s="111" t="s">
        <v>52</v>
      </c>
      <c r="BH46" s="111" t="s">
        <v>51</v>
      </c>
      <c r="BI46" s="111" t="s">
        <v>52</v>
      </c>
      <c r="BJ46" s="243"/>
      <c r="BK46" s="111" t="s">
        <v>51</v>
      </c>
      <c r="BL46" s="111" t="s">
        <v>52</v>
      </c>
      <c r="BM46" s="111" t="s">
        <v>51</v>
      </c>
      <c r="BN46" s="111" t="s">
        <v>52</v>
      </c>
      <c r="BO46" s="243"/>
      <c r="BP46" s="111" t="s">
        <v>51</v>
      </c>
      <c r="BQ46" s="111" t="s">
        <v>52</v>
      </c>
      <c r="BR46" s="111" t="s">
        <v>51</v>
      </c>
      <c r="BS46" s="111" t="s">
        <v>52</v>
      </c>
      <c r="BT46" s="243"/>
      <c r="BU46" s="111" t="s">
        <v>51</v>
      </c>
      <c r="BV46" s="111" t="s">
        <v>52</v>
      </c>
      <c r="BW46" s="111" t="s">
        <v>51</v>
      </c>
      <c r="BX46" s="104" t="s">
        <v>52</v>
      </c>
      <c r="CN46" s="19"/>
      <c r="CO46" s="19"/>
      <c r="CP46" s="19"/>
      <c r="CQ46" s="19"/>
      <c r="CR46" s="19"/>
      <c r="CS46" s="19"/>
    </row>
    <row r="47" spans="1:97" s="20" customFormat="1" ht="16.5" customHeight="1">
      <c r="A47" s="238" t="s">
        <v>531</v>
      </c>
      <c r="B47" s="239"/>
      <c r="C47" s="13">
        <f>'100'!C12</f>
        <v>51</v>
      </c>
      <c r="D47" s="13">
        <f>'100'!D12</f>
        <v>7256</v>
      </c>
      <c r="E47" s="13">
        <f>'100'!E12</f>
        <v>3794</v>
      </c>
      <c r="F47" s="13">
        <f>'100'!F12</f>
        <v>3462</v>
      </c>
      <c r="G47" s="13">
        <f>'100'!G12</f>
        <v>328</v>
      </c>
      <c r="H47" s="13">
        <f>'100'!H12</f>
        <v>12961</v>
      </c>
      <c r="I47" s="13">
        <f>'100'!I12</f>
        <v>7260</v>
      </c>
      <c r="J47" s="13">
        <f>'100'!J12</f>
        <v>5701</v>
      </c>
      <c r="K47" s="13">
        <f>'100'!K12</f>
        <v>849</v>
      </c>
      <c r="L47" s="13">
        <f>'100'!L12</f>
        <v>391</v>
      </c>
      <c r="M47" s="13">
        <f>'100'!M12</f>
        <v>448</v>
      </c>
      <c r="N47" s="13">
        <f>'100'!N12</f>
        <v>4</v>
      </c>
      <c r="O47" s="13">
        <f>'100'!O12</f>
        <v>6</v>
      </c>
      <c r="P47" s="13">
        <f>'100'!P12</f>
        <v>1731</v>
      </c>
      <c r="Q47" s="13">
        <f>'100'!Q12</f>
        <v>164</v>
      </c>
      <c r="R47" s="13">
        <f>'100'!R12</f>
        <v>69</v>
      </c>
      <c r="S47" s="13">
        <f>'100'!S12</f>
        <v>91</v>
      </c>
      <c r="T47" s="13">
        <f>'100'!T12</f>
        <v>3</v>
      </c>
      <c r="U47" s="13">
        <f>'100'!U12</f>
        <v>1</v>
      </c>
      <c r="V47" s="13">
        <f>'100'!V12</f>
        <v>237</v>
      </c>
      <c r="W47" s="13">
        <f>'100'!W12</f>
        <v>3490</v>
      </c>
      <c r="X47" s="13">
        <f>'100'!X12</f>
        <v>1970</v>
      </c>
      <c r="Y47" s="13">
        <f>'100'!Y12</f>
        <v>1493</v>
      </c>
      <c r="Z47" s="13">
        <f>'100'!Z12</f>
        <v>19</v>
      </c>
      <c r="AA47" s="13">
        <f>'100'!AA12</f>
        <v>8</v>
      </c>
      <c r="AB47" s="13">
        <f>'100'!AB12</f>
        <v>9155</v>
      </c>
      <c r="AC47" s="13">
        <f>'100'!AC12</f>
        <v>4082</v>
      </c>
      <c r="AD47" s="13">
        <f>'100'!AD12</f>
        <v>2113</v>
      </c>
      <c r="AE47" s="13">
        <f>'100'!AE12</f>
        <v>1910</v>
      </c>
      <c r="AF47" s="13">
        <f>'100'!AF12</f>
        <v>40</v>
      </c>
      <c r="AG47" s="13">
        <f>'100'!AG12</f>
        <v>19</v>
      </c>
      <c r="AH47" s="13">
        <f>'100'!AH12</f>
        <v>7904</v>
      </c>
      <c r="AI47" s="13">
        <f>'100'!AI12</f>
        <v>2203</v>
      </c>
      <c r="AJ47" s="13">
        <f>'100'!AJ12</f>
        <v>1030</v>
      </c>
      <c r="AK47" s="13">
        <f>'100'!AK12</f>
        <v>1151</v>
      </c>
      <c r="AL47" s="13">
        <f>'100'!AL12</f>
        <v>10</v>
      </c>
      <c r="AM47" s="13">
        <f>'100'!AM12</f>
        <v>12</v>
      </c>
      <c r="AN47" s="13">
        <f>'100'!AN12</f>
        <v>5922</v>
      </c>
      <c r="AO47" s="13">
        <f>'100'!AO12</f>
        <v>659</v>
      </c>
      <c r="AP47" s="13">
        <f>'100'!AP12</f>
        <v>441</v>
      </c>
      <c r="AQ47" s="13">
        <f>'100'!AQ12</f>
        <v>206</v>
      </c>
      <c r="AR47" s="13">
        <f>'100'!AR12</f>
        <v>9</v>
      </c>
      <c r="AS47" s="13">
        <f>'100'!AS12</f>
        <v>3</v>
      </c>
      <c r="AT47" s="13">
        <f>'100'!AT12</f>
        <v>1508</v>
      </c>
      <c r="AU47" s="13">
        <f>'100'!AU12</f>
        <v>693</v>
      </c>
      <c r="AV47" s="13">
        <f>'100'!AV12</f>
        <v>399</v>
      </c>
      <c r="AW47" s="13">
        <f>'100'!AW12</f>
        <v>275</v>
      </c>
      <c r="AX47" s="13">
        <f>'100'!AX12</f>
        <v>12</v>
      </c>
      <c r="AY47" s="13">
        <f>'100'!AY12</f>
        <v>7</v>
      </c>
      <c r="AZ47" s="13">
        <f>'100'!AZ12</f>
        <v>1355</v>
      </c>
      <c r="BA47" s="13">
        <f>'100'!BA12</f>
        <v>549</v>
      </c>
      <c r="BB47" s="13">
        <f>'100'!BB12</f>
        <v>786</v>
      </c>
      <c r="BC47" s="13">
        <f>'100'!BC12</f>
        <v>10</v>
      </c>
      <c r="BD47" s="13">
        <f>'100'!BD12</f>
        <v>10</v>
      </c>
      <c r="BE47" s="13">
        <f>'100'!BE12</f>
        <v>540</v>
      </c>
      <c r="BF47" s="13">
        <f>'100'!BF12</f>
        <v>280</v>
      </c>
      <c r="BG47" s="13">
        <f>'100'!BG12</f>
        <v>234</v>
      </c>
      <c r="BH47" s="13">
        <f>'100'!BH12</f>
        <v>11</v>
      </c>
      <c r="BI47" s="13">
        <f>'100'!BI12</f>
        <v>15</v>
      </c>
      <c r="BJ47" s="13">
        <f>'100'!BJ12</f>
        <v>43</v>
      </c>
      <c r="BK47" s="13">
        <f>'100'!BK12</f>
        <v>26</v>
      </c>
      <c r="BL47" s="13">
        <f>'100'!BL12</f>
        <v>17</v>
      </c>
      <c r="BM47" s="13">
        <f>'100'!BM12</f>
        <v>0</v>
      </c>
      <c r="BN47" s="13">
        <f>'100'!BN12</f>
        <v>0</v>
      </c>
      <c r="BO47" s="13">
        <f>'100'!BO12</f>
        <v>745</v>
      </c>
      <c r="BP47" s="13">
        <f>'100'!BP12</f>
        <v>510</v>
      </c>
      <c r="BQ47" s="13">
        <f>'100'!BQ12</f>
        <v>231</v>
      </c>
      <c r="BR47" s="13">
        <f>'100'!BR12</f>
        <v>2</v>
      </c>
      <c r="BS47" s="13">
        <f>'100'!BS12</f>
        <v>2</v>
      </c>
      <c r="BT47" s="13">
        <f>'100'!BT12</f>
        <v>1114</v>
      </c>
      <c r="BU47" s="13">
        <f>'100'!BU12</f>
        <v>629</v>
      </c>
      <c r="BV47" s="13">
        <f>'100'!BV12</f>
        <v>479</v>
      </c>
      <c r="BW47" s="13">
        <f>'100'!BW12</f>
        <v>5</v>
      </c>
      <c r="BX47" s="13">
        <f>'100'!BX12</f>
        <v>1</v>
      </c>
    </row>
    <row r="48" spans="1:97" s="20" customFormat="1" ht="16.5" customHeight="1">
      <c r="A48" s="236" t="s">
        <v>532</v>
      </c>
      <c r="B48" s="237"/>
      <c r="C48" s="14">
        <f>'101'!C12</f>
        <v>43</v>
      </c>
      <c r="D48" s="14">
        <f>'101'!D12</f>
        <v>4833</v>
      </c>
      <c r="E48" s="14">
        <f>'101'!E12</f>
        <v>2246</v>
      </c>
      <c r="F48" s="14">
        <f>'101'!F12</f>
        <v>2587</v>
      </c>
      <c r="G48" s="14">
        <f>'101'!G12</f>
        <v>337</v>
      </c>
      <c r="H48" s="14">
        <f>'101'!H12</f>
        <v>7952</v>
      </c>
      <c r="I48" s="14">
        <f>'101'!I12</f>
        <v>4056</v>
      </c>
      <c r="J48" s="14">
        <f>'101'!J12</f>
        <v>3896</v>
      </c>
      <c r="K48" s="14">
        <f>'101'!K12</f>
        <v>803</v>
      </c>
      <c r="L48" s="14">
        <f>'101'!L12</f>
        <v>361</v>
      </c>
      <c r="M48" s="14">
        <f>'101'!M12</f>
        <v>415</v>
      </c>
      <c r="N48" s="14">
        <f>'101'!N12</f>
        <v>11</v>
      </c>
      <c r="O48" s="14">
        <f>'101'!O12</f>
        <v>16</v>
      </c>
      <c r="P48" s="14">
        <f>'101'!P12</f>
        <v>1514</v>
      </c>
      <c r="Q48" s="14">
        <f>'101'!Q12</f>
        <v>329</v>
      </c>
      <c r="R48" s="14">
        <f>'101'!R12</f>
        <v>147</v>
      </c>
      <c r="S48" s="14">
        <f>'101'!S12</f>
        <v>167</v>
      </c>
      <c r="T48" s="14">
        <f>'101'!T12</f>
        <v>6</v>
      </c>
      <c r="U48" s="14">
        <f>'101'!U12</f>
        <v>9</v>
      </c>
      <c r="V48" s="14">
        <f>'101'!V12</f>
        <v>567</v>
      </c>
      <c r="W48" s="14">
        <f>'101'!W12</f>
        <v>3794</v>
      </c>
      <c r="X48" s="14">
        <f>'101'!X12</f>
        <v>1858</v>
      </c>
      <c r="Y48" s="14">
        <f>'101'!Y12</f>
        <v>1829</v>
      </c>
      <c r="Z48" s="14">
        <f>'101'!Z12</f>
        <v>46</v>
      </c>
      <c r="AA48" s="14">
        <f>'101'!AA12</f>
        <v>61</v>
      </c>
      <c r="AB48" s="14">
        <f>'101'!AB12</f>
        <v>6839</v>
      </c>
      <c r="AC48" s="14">
        <f>'101'!AC12</f>
        <v>5102</v>
      </c>
      <c r="AD48" s="14">
        <f>'101'!AD12</f>
        <v>2426</v>
      </c>
      <c r="AE48" s="14">
        <f>'101'!AE12</f>
        <v>2542</v>
      </c>
      <c r="AF48" s="14">
        <f>'101'!AF12</f>
        <v>54</v>
      </c>
      <c r="AG48" s="14">
        <f>'101'!AG12</f>
        <v>80</v>
      </c>
      <c r="AH48" s="14">
        <f>'101'!AH12</f>
        <v>12476</v>
      </c>
      <c r="AI48" s="14">
        <f>'101'!AI12</f>
        <v>2085</v>
      </c>
      <c r="AJ48" s="14">
        <f>'101'!AJ12</f>
        <v>1030</v>
      </c>
      <c r="AK48" s="14">
        <f>'101'!AK12</f>
        <v>959</v>
      </c>
      <c r="AL48" s="14">
        <f>'101'!AL12</f>
        <v>38</v>
      </c>
      <c r="AM48" s="14">
        <f>'101'!AM12</f>
        <v>58</v>
      </c>
      <c r="AN48" s="14">
        <f>'101'!AN12</f>
        <v>6047</v>
      </c>
      <c r="AO48" s="14">
        <f>'101'!AO12</f>
        <v>590</v>
      </c>
      <c r="AP48" s="14">
        <f>'101'!AP12</f>
        <v>409</v>
      </c>
      <c r="AQ48" s="14">
        <f>'101'!AQ12</f>
        <v>167</v>
      </c>
      <c r="AR48" s="14">
        <f>'101'!AR12</f>
        <v>7</v>
      </c>
      <c r="AS48" s="14">
        <f>'101'!AS12</f>
        <v>7</v>
      </c>
      <c r="AT48" s="14">
        <f>'101'!AT12</f>
        <v>2022</v>
      </c>
      <c r="AU48" s="14">
        <f>'101'!AU12</f>
        <v>506</v>
      </c>
      <c r="AV48" s="14">
        <f>'101'!AV12</f>
        <v>292</v>
      </c>
      <c r="AW48" s="14">
        <f>'101'!AW12</f>
        <v>199</v>
      </c>
      <c r="AX48" s="14">
        <f>'101'!AX12</f>
        <v>5</v>
      </c>
      <c r="AY48" s="14">
        <f>'101'!AY12</f>
        <v>10</v>
      </c>
      <c r="AZ48" s="14">
        <f>'101'!AZ12</f>
        <v>1427</v>
      </c>
      <c r="BA48" s="14">
        <f>'101'!BA12</f>
        <v>530</v>
      </c>
      <c r="BB48" s="14">
        <f>'101'!BB12</f>
        <v>866</v>
      </c>
      <c r="BC48" s="14">
        <f>'101'!BC12</f>
        <v>6</v>
      </c>
      <c r="BD48" s="14">
        <f>'101'!BD12</f>
        <v>25</v>
      </c>
      <c r="BE48" s="14">
        <f>'101'!BE12</f>
        <v>573</v>
      </c>
      <c r="BF48" s="14">
        <f>'101'!BF12</f>
        <v>276</v>
      </c>
      <c r="BG48" s="14">
        <f>'101'!BG12</f>
        <v>275</v>
      </c>
      <c r="BH48" s="14">
        <f>'101'!BH12</f>
        <v>8</v>
      </c>
      <c r="BI48" s="14">
        <f>'101'!BI12</f>
        <v>14</v>
      </c>
      <c r="BJ48" s="14">
        <f>'101'!BJ12</f>
        <v>74</v>
      </c>
      <c r="BK48" s="14">
        <f>'101'!BK12</f>
        <v>48</v>
      </c>
      <c r="BL48" s="14">
        <f>'101'!BL12</f>
        <v>24</v>
      </c>
      <c r="BM48" s="14">
        <f>'101'!BM12</f>
        <v>0</v>
      </c>
      <c r="BN48" s="14">
        <f>'101'!BN12</f>
        <v>2</v>
      </c>
      <c r="BO48" s="14">
        <f>'101'!BO12</f>
        <v>577</v>
      </c>
      <c r="BP48" s="14">
        <f>'101'!BP12</f>
        <v>396</v>
      </c>
      <c r="BQ48" s="14">
        <f>'101'!BQ12</f>
        <v>172</v>
      </c>
      <c r="BR48" s="14">
        <f>'101'!BR12</f>
        <v>2</v>
      </c>
      <c r="BS48" s="14">
        <f>'101'!BS12</f>
        <v>7</v>
      </c>
      <c r="BT48" s="14">
        <f>'101'!BT12</f>
        <v>915</v>
      </c>
      <c r="BU48" s="14">
        <f>'101'!BU12</f>
        <v>517</v>
      </c>
      <c r="BV48" s="14">
        <f>'101'!BV12</f>
        <v>385</v>
      </c>
      <c r="BW48" s="14">
        <f>'101'!BW12</f>
        <v>2</v>
      </c>
      <c r="BX48" s="14">
        <f>'101'!BX12</f>
        <v>11</v>
      </c>
    </row>
    <row r="49" spans="1:97" s="20" customFormat="1" ht="16.5" customHeight="1">
      <c r="A49" s="236" t="s">
        <v>533</v>
      </c>
      <c r="B49" s="237"/>
      <c r="C49" s="14">
        <f>'102'!C12</f>
        <v>35</v>
      </c>
      <c r="D49" s="14">
        <f>'102'!D12</f>
        <v>6063</v>
      </c>
      <c r="E49" s="14">
        <f>'102'!E12</f>
        <v>2937</v>
      </c>
      <c r="F49" s="14">
        <f>'102'!F12</f>
        <v>3126</v>
      </c>
      <c r="G49" s="14">
        <f>'102'!G12</f>
        <v>336</v>
      </c>
      <c r="H49" s="14">
        <f>'102'!H12</f>
        <v>8903</v>
      </c>
      <c r="I49" s="14">
        <f>'102'!I12</f>
        <v>4212</v>
      </c>
      <c r="J49" s="14">
        <f>'102'!J12</f>
        <v>4691</v>
      </c>
      <c r="K49" s="14">
        <f>'102'!K12</f>
        <v>971</v>
      </c>
      <c r="L49" s="14">
        <f>'102'!L12</f>
        <v>434</v>
      </c>
      <c r="M49" s="14">
        <f>'102'!M12</f>
        <v>518</v>
      </c>
      <c r="N49" s="14">
        <f>'102'!N12</f>
        <v>10</v>
      </c>
      <c r="O49" s="14">
        <f>'102'!O12</f>
        <v>9</v>
      </c>
      <c r="P49" s="14">
        <f>'102'!P12</f>
        <v>1741</v>
      </c>
      <c r="Q49" s="14">
        <f>'102'!Q12</f>
        <v>348</v>
      </c>
      <c r="R49" s="14">
        <f>'102'!R12</f>
        <v>154</v>
      </c>
      <c r="S49" s="14">
        <f>'102'!S12</f>
        <v>188</v>
      </c>
      <c r="T49" s="14">
        <f>'102'!T12</f>
        <v>3</v>
      </c>
      <c r="U49" s="14">
        <f>'102'!U12</f>
        <v>3</v>
      </c>
      <c r="V49" s="14">
        <f>'102'!V12</f>
        <v>767</v>
      </c>
      <c r="W49" s="14">
        <f>'102'!W12</f>
        <v>3760</v>
      </c>
      <c r="X49" s="14">
        <f>'102'!X12</f>
        <v>1780</v>
      </c>
      <c r="Y49" s="14">
        <f>'102'!Y12</f>
        <v>1919</v>
      </c>
      <c r="Z49" s="14">
        <f>'102'!Z12</f>
        <v>34</v>
      </c>
      <c r="AA49" s="14">
        <f>'102'!AA12</f>
        <v>27</v>
      </c>
      <c r="AB49" s="14">
        <f>'102'!AB12</f>
        <v>8189</v>
      </c>
      <c r="AC49" s="14">
        <f>'102'!AC12</f>
        <v>6289</v>
      </c>
      <c r="AD49" s="14">
        <f>'102'!AD12</f>
        <v>2903</v>
      </c>
      <c r="AE49" s="14">
        <f>'102'!AE12</f>
        <v>3249</v>
      </c>
      <c r="AF49" s="14">
        <f>'102'!AF12</f>
        <v>60</v>
      </c>
      <c r="AG49" s="14">
        <f>'102'!AG12</f>
        <v>77</v>
      </c>
      <c r="AH49" s="14">
        <f>'102'!AH12</f>
        <v>15561</v>
      </c>
      <c r="AI49" s="14">
        <f>'102'!AI12</f>
        <v>3003</v>
      </c>
      <c r="AJ49" s="14">
        <f>'102'!AJ12</f>
        <v>1344</v>
      </c>
      <c r="AK49" s="14">
        <f>'102'!AK12</f>
        <v>1553</v>
      </c>
      <c r="AL49" s="14">
        <f>'102'!AL12</f>
        <v>43</v>
      </c>
      <c r="AM49" s="14">
        <f>'102'!AM12</f>
        <v>63</v>
      </c>
      <c r="AN49" s="14">
        <f>'102'!AN12</f>
        <v>7714</v>
      </c>
      <c r="AO49" s="14">
        <f>'102'!AO12</f>
        <v>816</v>
      </c>
      <c r="AP49" s="14">
        <f>'102'!AP12</f>
        <v>571</v>
      </c>
      <c r="AQ49" s="14">
        <f>'102'!AQ12</f>
        <v>231</v>
      </c>
      <c r="AR49" s="14">
        <f>'102'!AR12</f>
        <v>10</v>
      </c>
      <c r="AS49" s="14">
        <f>'102'!AS12</f>
        <v>4</v>
      </c>
      <c r="AT49" s="14">
        <f>'102'!AT12</f>
        <v>2409</v>
      </c>
      <c r="AU49" s="14">
        <f>'102'!AU12</f>
        <v>517</v>
      </c>
      <c r="AV49" s="14">
        <f>'102'!AV12</f>
        <v>292</v>
      </c>
      <c r="AW49" s="14">
        <f>'102'!AW12</f>
        <v>216</v>
      </c>
      <c r="AX49" s="14">
        <f>'102'!AX12</f>
        <v>6</v>
      </c>
      <c r="AY49" s="14">
        <f>'102'!AY12</f>
        <v>3</v>
      </c>
      <c r="AZ49" s="14">
        <f>'102'!AZ12</f>
        <v>2218</v>
      </c>
      <c r="BA49" s="14">
        <f>'102'!BA12</f>
        <v>825</v>
      </c>
      <c r="BB49" s="14">
        <f>'102'!BB12</f>
        <v>1359</v>
      </c>
      <c r="BC49" s="14">
        <f>'102'!BC12</f>
        <v>9</v>
      </c>
      <c r="BD49" s="14">
        <f>'102'!BD12</f>
        <v>25</v>
      </c>
      <c r="BE49" s="14">
        <f>'102'!BE12</f>
        <v>437</v>
      </c>
      <c r="BF49" s="14">
        <f>'102'!BF12</f>
        <v>192</v>
      </c>
      <c r="BG49" s="14">
        <f>'102'!BG12</f>
        <v>237</v>
      </c>
      <c r="BH49" s="14">
        <f>'102'!BH12</f>
        <v>1</v>
      </c>
      <c r="BI49" s="14">
        <f>'102'!BI12</f>
        <v>7</v>
      </c>
      <c r="BJ49" s="14">
        <f>'102'!BJ12</f>
        <v>51</v>
      </c>
      <c r="BK49" s="14">
        <f>'102'!BK12</f>
        <v>33</v>
      </c>
      <c r="BL49" s="14">
        <f>'102'!BL12</f>
        <v>18</v>
      </c>
      <c r="BM49" s="14">
        <f>'102'!BM12</f>
        <v>0</v>
      </c>
      <c r="BN49" s="14">
        <f>'102'!BN12</f>
        <v>0</v>
      </c>
      <c r="BO49" s="14">
        <f>'102'!BO12</f>
        <v>758</v>
      </c>
      <c r="BP49" s="14">
        <f>'102'!BP12</f>
        <v>529</v>
      </c>
      <c r="BQ49" s="14">
        <f>'102'!BQ12</f>
        <v>217</v>
      </c>
      <c r="BR49" s="14">
        <f>'102'!BR12</f>
        <v>4</v>
      </c>
      <c r="BS49" s="14">
        <f>'102'!BS12</f>
        <v>8</v>
      </c>
      <c r="BT49" s="14">
        <f>'102'!BT12</f>
        <v>1300</v>
      </c>
      <c r="BU49" s="14">
        <f>'102'!BU12</f>
        <v>714</v>
      </c>
      <c r="BV49" s="14">
        <f>'102'!BV12</f>
        <v>578</v>
      </c>
      <c r="BW49" s="14">
        <f>'102'!BW12</f>
        <v>6</v>
      </c>
      <c r="BX49" s="14">
        <f>'102'!BX12</f>
        <v>2</v>
      </c>
      <c r="CN49" s="2"/>
      <c r="CO49" s="2"/>
      <c r="CP49" s="2"/>
      <c r="CQ49" s="2"/>
      <c r="CR49" s="2"/>
      <c r="CS49" s="3"/>
    </row>
    <row r="50" spans="1:97" s="22" customFormat="1" ht="16.5" customHeight="1">
      <c r="A50" s="236" t="s">
        <v>534</v>
      </c>
      <c r="B50" s="237"/>
      <c r="C50" s="21">
        <f>'103'!C12</f>
        <v>53</v>
      </c>
      <c r="D50" s="21">
        <f>'103'!D12</f>
        <v>5551</v>
      </c>
      <c r="E50" s="21">
        <f>'103'!E12</f>
        <v>2708</v>
      </c>
      <c r="F50" s="21">
        <f>'103'!F12</f>
        <v>2843</v>
      </c>
      <c r="G50" s="21">
        <f>'103'!G12</f>
        <v>330</v>
      </c>
      <c r="H50" s="21">
        <f>'103'!H12</f>
        <v>10360</v>
      </c>
      <c r="I50" s="21">
        <f>'103'!I12</f>
        <v>5115</v>
      </c>
      <c r="J50" s="21">
        <f>'103'!J12</f>
        <v>5245</v>
      </c>
      <c r="K50" s="21">
        <f>'103'!K12</f>
        <v>1120</v>
      </c>
      <c r="L50" s="21">
        <f>'103'!L12</f>
        <v>480</v>
      </c>
      <c r="M50" s="21">
        <f>'103'!M12</f>
        <v>595</v>
      </c>
      <c r="N50" s="21">
        <f>'103'!N12</f>
        <v>16</v>
      </c>
      <c r="O50" s="21">
        <f>'103'!O12</f>
        <v>29</v>
      </c>
      <c r="P50" s="21">
        <f>'103'!P12</f>
        <v>1744</v>
      </c>
      <c r="Q50" s="21">
        <f>'103'!Q12</f>
        <v>228</v>
      </c>
      <c r="R50" s="21">
        <f>'103'!R12</f>
        <v>105</v>
      </c>
      <c r="S50" s="21">
        <f>'103'!S12</f>
        <v>119</v>
      </c>
      <c r="T50" s="21">
        <f>'103'!T12</f>
        <v>1</v>
      </c>
      <c r="U50" s="21">
        <f>'103'!U12</f>
        <v>3</v>
      </c>
      <c r="V50" s="21">
        <f>'103'!V12</f>
        <v>449</v>
      </c>
      <c r="W50" s="21">
        <f>'103'!W12</f>
        <v>3538</v>
      </c>
      <c r="X50" s="21">
        <f>'103'!X12</f>
        <v>1552</v>
      </c>
      <c r="Y50" s="21">
        <f>'103'!Y12</f>
        <v>1901</v>
      </c>
      <c r="Z50" s="21">
        <f>'103'!Z12</f>
        <v>29</v>
      </c>
      <c r="AA50" s="21">
        <f>'103'!AA12</f>
        <v>56</v>
      </c>
      <c r="AB50" s="21">
        <f>'103'!AB12</f>
        <v>7928</v>
      </c>
      <c r="AC50" s="21">
        <f>'103'!AC12</f>
        <v>6094</v>
      </c>
      <c r="AD50" s="21">
        <f>'103'!AD12</f>
        <v>2886</v>
      </c>
      <c r="AE50" s="21">
        <f>'103'!AE12</f>
        <v>3103</v>
      </c>
      <c r="AF50" s="21">
        <f>'103'!AF12</f>
        <v>41</v>
      </c>
      <c r="AG50" s="21">
        <f>'103'!AG12</f>
        <v>64</v>
      </c>
      <c r="AH50" s="21">
        <f>'103'!AH12</f>
        <v>16264</v>
      </c>
      <c r="AI50" s="21">
        <f>'103'!AI12</f>
        <v>2971</v>
      </c>
      <c r="AJ50" s="21">
        <f>'103'!AJ12</f>
        <v>1484</v>
      </c>
      <c r="AK50" s="21">
        <f>'103'!AK12</f>
        <v>1412</v>
      </c>
      <c r="AL50" s="21">
        <f>'103'!AL12</f>
        <v>33</v>
      </c>
      <c r="AM50" s="21">
        <f>'103'!AM12</f>
        <v>42</v>
      </c>
      <c r="AN50" s="21">
        <f>'103'!AN12</f>
        <v>6316</v>
      </c>
      <c r="AO50" s="21">
        <f>'103'!AO12</f>
        <v>948</v>
      </c>
      <c r="AP50" s="21">
        <f>'103'!AP12</f>
        <v>645</v>
      </c>
      <c r="AQ50" s="21">
        <f>'103'!AQ12</f>
        <v>290</v>
      </c>
      <c r="AR50" s="21">
        <f>'103'!AR12</f>
        <v>3</v>
      </c>
      <c r="AS50" s="21">
        <f>'103'!AS12</f>
        <v>7</v>
      </c>
      <c r="AT50" s="21">
        <f>'103'!AT12</f>
        <v>5032</v>
      </c>
      <c r="AU50" s="21">
        <f>'103'!AU12</f>
        <v>488</v>
      </c>
      <c r="AV50" s="21">
        <f>'103'!AV12</f>
        <v>298</v>
      </c>
      <c r="AW50" s="21">
        <f>'103'!AW12</f>
        <v>179</v>
      </c>
      <c r="AX50" s="21">
        <f>'103'!AX12</f>
        <v>3</v>
      </c>
      <c r="AY50" s="21">
        <f>'103'!AY12</f>
        <v>8</v>
      </c>
      <c r="AZ50" s="21">
        <f>'103'!AZ12</f>
        <v>2550</v>
      </c>
      <c r="BA50" s="21">
        <f>'103'!BA12</f>
        <v>990</v>
      </c>
      <c r="BB50" s="21">
        <f>'103'!BB12</f>
        <v>1508</v>
      </c>
      <c r="BC50" s="21">
        <f>'103'!BC12</f>
        <v>19</v>
      </c>
      <c r="BD50" s="21">
        <f>'103'!BD12</f>
        <v>33</v>
      </c>
      <c r="BE50" s="21">
        <f>'103'!BE12</f>
        <v>566</v>
      </c>
      <c r="BF50" s="21">
        <f>'103'!BF12</f>
        <v>263</v>
      </c>
      <c r="BG50" s="21">
        <f>'103'!BG12</f>
        <v>291</v>
      </c>
      <c r="BH50" s="21">
        <f>'103'!BH12</f>
        <v>6</v>
      </c>
      <c r="BI50" s="21">
        <f>'103'!BI12</f>
        <v>6</v>
      </c>
      <c r="BJ50" s="21">
        <f>'103'!BJ12</f>
        <v>69</v>
      </c>
      <c r="BK50" s="21">
        <f>'103'!BK12</f>
        <v>34</v>
      </c>
      <c r="BL50" s="21">
        <f>'103'!BL12</f>
        <v>34</v>
      </c>
      <c r="BM50" s="21">
        <f>'103'!BM12</f>
        <v>1</v>
      </c>
      <c r="BN50" s="21">
        <f>'103'!BN12</f>
        <v>0</v>
      </c>
      <c r="BO50" s="21">
        <f>'103'!BO12</f>
        <v>866</v>
      </c>
      <c r="BP50" s="21">
        <f>'103'!BP12</f>
        <v>602</v>
      </c>
      <c r="BQ50" s="21">
        <f>'103'!BQ12</f>
        <v>257</v>
      </c>
      <c r="BR50" s="21">
        <f>'103'!BR12</f>
        <v>2</v>
      </c>
      <c r="BS50" s="21">
        <f>'103'!BS12</f>
        <v>5</v>
      </c>
      <c r="BT50" s="21">
        <f>'103'!BT12</f>
        <v>1307</v>
      </c>
      <c r="BU50" s="21">
        <f>'103'!BU12</f>
        <v>757</v>
      </c>
      <c r="BV50" s="21">
        <f>'103'!BV12</f>
        <v>537</v>
      </c>
      <c r="BW50" s="21">
        <f>'103'!BW12</f>
        <v>6</v>
      </c>
      <c r="BX50" s="21">
        <f>'103'!BX12</f>
        <v>7</v>
      </c>
      <c r="CN50" s="3"/>
      <c r="CO50" s="3"/>
      <c r="CP50" s="3"/>
      <c r="CQ50" s="3"/>
      <c r="CR50" s="3"/>
      <c r="CS50" s="3"/>
    </row>
    <row r="51" spans="1:97" s="22" customFormat="1" ht="16.5" customHeight="1">
      <c r="A51" s="236" t="s">
        <v>535</v>
      </c>
      <c r="B51" s="237"/>
      <c r="C51" s="21">
        <f>'104'!C12</f>
        <v>49</v>
      </c>
      <c r="D51" s="21">
        <f>'104'!D12</f>
        <v>6259</v>
      </c>
      <c r="E51" s="21">
        <f>'104'!E12</f>
        <v>2898</v>
      </c>
      <c r="F51" s="21">
        <f>'104'!F12</f>
        <v>3361</v>
      </c>
      <c r="G51" s="21">
        <f>'104'!G12</f>
        <v>381</v>
      </c>
      <c r="H51" s="21">
        <f>'104'!H12</f>
        <v>6550</v>
      </c>
      <c r="I51" s="21">
        <f>'104'!I12</f>
        <v>3473</v>
      </c>
      <c r="J51" s="21">
        <f>'104'!J12</f>
        <v>3077</v>
      </c>
      <c r="K51" s="21">
        <f>'104'!K12</f>
        <v>1375</v>
      </c>
      <c r="L51" s="21">
        <f>'104'!L12</f>
        <v>585</v>
      </c>
      <c r="M51" s="21">
        <f>'104'!M12</f>
        <v>704</v>
      </c>
      <c r="N51" s="21">
        <f>'104'!N12</f>
        <v>51</v>
      </c>
      <c r="O51" s="21">
        <f>'104'!O12</f>
        <v>35</v>
      </c>
      <c r="P51" s="21">
        <f>'104'!P12</f>
        <v>2262</v>
      </c>
      <c r="Q51" s="21">
        <f>'104'!Q12</f>
        <v>523</v>
      </c>
      <c r="R51" s="21">
        <f>'104'!R12</f>
        <v>232</v>
      </c>
      <c r="S51" s="21">
        <f>'104'!S12</f>
        <v>279</v>
      </c>
      <c r="T51" s="21">
        <f>'104'!T12</f>
        <v>6</v>
      </c>
      <c r="U51" s="21">
        <f>'104'!U12</f>
        <v>6</v>
      </c>
      <c r="V51" s="21">
        <f>'104'!V12</f>
        <v>801</v>
      </c>
      <c r="W51" s="21">
        <f>'104'!W12</f>
        <v>4920</v>
      </c>
      <c r="X51" s="21">
        <f>'104'!X12</f>
        <v>2276</v>
      </c>
      <c r="Y51" s="21">
        <f>'104'!Y12</f>
        <v>2515</v>
      </c>
      <c r="Z51" s="21">
        <f>'104'!Z12</f>
        <v>69</v>
      </c>
      <c r="AA51" s="21">
        <f>'104'!AA12</f>
        <v>60</v>
      </c>
      <c r="AB51" s="21">
        <f>'104'!AB12</f>
        <v>12284</v>
      </c>
      <c r="AC51" s="21">
        <f>'104'!AC12</f>
        <v>8001</v>
      </c>
      <c r="AD51" s="21">
        <f>'104'!AD12</f>
        <v>3533</v>
      </c>
      <c r="AE51" s="21">
        <f>'104'!AE12</f>
        <v>4311</v>
      </c>
      <c r="AF51" s="21">
        <f>'104'!AF12</f>
        <v>83</v>
      </c>
      <c r="AG51" s="21">
        <f>'104'!AG12</f>
        <v>74</v>
      </c>
      <c r="AH51" s="21">
        <f>'104'!AH12</f>
        <v>20338</v>
      </c>
      <c r="AI51" s="21">
        <f>'104'!AI12</f>
        <v>3639</v>
      </c>
      <c r="AJ51" s="21">
        <f>'104'!AJ12</f>
        <v>1747</v>
      </c>
      <c r="AK51" s="21">
        <f>'104'!AK12</f>
        <v>1621</v>
      </c>
      <c r="AL51" s="21">
        <f>'104'!AL12</f>
        <v>143</v>
      </c>
      <c r="AM51" s="21">
        <f>'104'!AM12</f>
        <v>128</v>
      </c>
      <c r="AN51" s="21">
        <f>'104'!AN12</f>
        <v>10158</v>
      </c>
      <c r="AO51" s="21">
        <f>'104'!AO12</f>
        <v>1308</v>
      </c>
      <c r="AP51" s="21">
        <f>'104'!AP12</f>
        <v>893</v>
      </c>
      <c r="AQ51" s="21">
        <f>'104'!AQ12</f>
        <v>380</v>
      </c>
      <c r="AR51" s="21">
        <f>'104'!AR12</f>
        <v>17</v>
      </c>
      <c r="AS51" s="21">
        <f>'104'!AS12</f>
        <v>18</v>
      </c>
      <c r="AT51" s="21">
        <f>'104'!AT12</f>
        <v>5256</v>
      </c>
      <c r="AU51" s="21">
        <f>'104'!AU12</f>
        <v>614</v>
      </c>
      <c r="AV51" s="21">
        <f>'104'!AV12</f>
        <v>366</v>
      </c>
      <c r="AW51" s="21">
        <f>'104'!AW12</f>
        <v>230</v>
      </c>
      <c r="AX51" s="21">
        <f>'104'!AX12</f>
        <v>7</v>
      </c>
      <c r="AY51" s="21">
        <f>'104'!AY12</f>
        <v>11</v>
      </c>
      <c r="AZ51" s="21">
        <f>'104'!AZ12</f>
        <v>3257</v>
      </c>
      <c r="BA51" s="21">
        <f>'104'!BA12</f>
        <v>1249</v>
      </c>
      <c r="BB51" s="21">
        <f>'104'!BB12</f>
        <v>1963</v>
      </c>
      <c r="BC51" s="21">
        <f>'104'!BC12</f>
        <v>19</v>
      </c>
      <c r="BD51" s="21">
        <f>'104'!BD12</f>
        <v>26</v>
      </c>
      <c r="BE51" s="21">
        <f>'104'!BE12</f>
        <v>664</v>
      </c>
      <c r="BF51" s="21">
        <f>'104'!BF12</f>
        <v>352</v>
      </c>
      <c r="BG51" s="21">
        <f>'104'!BG12</f>
        <v>280</v>
      </c>
      <c r="BH51" s="21">
        <f>'104'!BH12</f>
        <v>18</v>
      </c>
      <c r="BI51" s="21">
        <f>'104'!BI12</f>
        <v>14</v>
      </c>
      <c r="BJ51" s="21">
        <f>'104'!BJ12</f>
        <v>64</v>
      </c>
      <c r="BK51" s="21">
        <f>'104'!BK12</f>
        <v>28</v>
      </c>
      <c r="BL51" s="21">
        <f>'104'!BL12</f>
        <v>36</v>
      </c>
      <c r="BM51" s="21">
        <f>'104'!BM12</f>
        <v>0</v>
      </c>
      <c r="BN51" s="21">
        <f>'104'!BN12</f>
        <v>0</v>
      </c>
      <c r="BO51" s="21">
        <f>'104'!BO12</f>
        <v>1084</v>
      </c>
      <c r="BP51" s="21">
        <f>'104'!BP12</f>
        <v>763</v>
      </c>
      <c r="BQ51" s="21">
        <f>'104'!BQ12</f>
        <v>291</v>
      </c>
      <c r="BR51" s="21">
        <f>'104'!BR12</f>
        <v>17</v>
      </c>
      <c r="BS51" s="21">
        <f>'104'!BS12</f>
        <v>13</v>
      </c>
      <c r="BT51" s="21">
        <f>'104'!BT12</f>
        <v>1448</v>
      </c>
      <c r="BU51" s="21">
        <f>'104'!BU12</f>
        <v>754</v>
      </c>
      <c r="BV51" s="21">
        <f>'104'!BV12</f>
        <v>653</v>
      </c>
      <c r="BW51" s="21">
        <f>'104'!BW12</f>
        <v>26</v>
      </c>
      <c r="BX51" s="21">
        <f>'104'!BX12</f>
        <v>15</v>
      </c>
      <c r="CN51" s="3"/>
      <c r="CO51" s="3"/>
      <c r="CP51" s="3"/>
      <c r="CQ51" s="3"/>
      <c r="CR51" s="3"/>
      <c r="CS51" s="3"/>
    </row>
    <row r="52" spans="1:97" s="22" customFormat="1" ht="16.5" customHeight="1">
      <c r="A52" s="240" t="s">
        <v>536</v>
      </c>
      <c r="B52" s="241"/>
      <c r="C52" s="55">
        <f>'105'!C12</f>
        <v>44</v>
      </c>
      <c r="D52" s="55">
        <f>'105'!D12</f>
        <v>5464</v>
      </c>
      <c r="E52" s="55">
        <f>'105'!E12</f>
        <v>2473</v>
      </c>
      <c r="F52" s="55">
        <f>'105'!F12</f>
        <v>2991</v>
      </c>
      <c r="G52" s="55">
        <f>'105'!G12</f>
        <v>348</v>
      </c>
      <c r="H52" s="55">
        <f>'105'!H12</f>
        <v>8800</v>
      </c>
      <c r="I52" s="55">
        <f>'105'!I12</f>
        <v>4550</v>
      </c>
      <c r="J52" s="55">
        <f>'105'!J12</f>
        <v>4250</v>
      </c>
      <c r="K52" s="55">
        <f>'105'!K12</f>
        <v>1549</v>
      </c>
      <c r="L52" s="55">
        <f>'105'!L12</f>
        <v>690</v>
      </c>
      <c r="M52" s="55">
        <f>'105'!M12</f>
        <v>837</v>
      </c>
      <c r="N52" s="55">
        <f>'105'!N12</f>
        <v>13</v>
      </c>
      <c r="O52" s="55">
        <f>'105'!O12</f>
        <v>9</v>
      </c>
      <c r="P52" s="55">
        <f>'105'!P12</f>
        <v>2230</v>
      </c>
      <c r="Q52" s="55">
        <f>'105'!Q12</f>
        <v>571</v>
      </c>
      <c r="R52" s="55">
        <f>'105'!R12</f>
        <v>274</v>
      </c>
      <c r="S52" s="55">
        <f>'105'!S12</f>
        <v>288</v>
      </c>
      <c r="T52" s="55">
        <f>'105'!T12</f>
        <v>6</v>
      </c>
      <c r="U52" s="55">
        <f>'105'!U12</f>
        <v>3</v>
      </c>
      <c r="V52" s="55">
        <f>'105'!V12</f>
        <v>781</v>
      </c>
      <c r="W52" s="55">
        <f>'105'!W12</f>
        <v>5255</v>
      </c>
      <c r="X52" s="55">
        <f>'105'!X12</f>
        <v>2453</v>
      </c>
      <c r="Y52" s="55">
        <f>'105'!Y12</f>
        <v>2750</v>
      </c>
      <c r="Z52" s="55">
        <f>'105'!Z12</f>
        <v>29</v>
      </c>
      <c r="AA52" s="55">
        <f>'105'!AA12</f>
        <v>23</v>
      </c>
      <c r="AB52" s="55">
        <f>'105'!AB12</f>
        <v>14707</v>
      </c>
      <c r="AC52" s="55">
        <f>'105'!AC12</f>
        <v>10346</v>
      </c>
      <c r="AD52" s="55">
        <f>'105'!AD12</f>
        <v>4314</v>
      </c>
      <c r="AE52" s="55">
        <f>'105'!AE12</f>
        <v>5943</v>
      </c>
      <c r="AF52" s="55">
        <f>'105'!AF12</f>
        <v>46</v>
      </c>
      <c r="AG52" s="55">
        <f>'105'!AG12</f>
        <v>43</v>
      </c>
      <c r="AH52" s="55">
        <f>'105'!AH12</f>
        <v>30108</v>
      </c>
      <c r="AI52" s="55">
        <f>'105'!AI12</f>
        <v>3460</v>
      </c>
      <c r="AJ52" s="55">
        <f>'105'!AJ12</f>
        <v>1727</v>
      </c>
      <c r="AK52" s="55">
        <f>'105'!AK12</f>
        <v>1620</v>
      </c>
      <c r="AL52" s="55">
        <f>'105'!AL12</f>
        <v>71</v>
      </c>
      <c r="AM52" s="55">
        <f>'105'!AM12</f>
        <v>42</v>
      </c>
      <c r="AN52" s="55">
        <f>'105'!AN12</f>
        <v>11104</v>
      </c>
      <c r="AO52" s="55">
        <f>'105'!AO12</f>
        <v>1388</v>
      </c>
      <c r="AP52" s="55">
        <f>'105'!AP12</f>
        <v>934</v>
      </c>
      <c r="AQ52" s="55">
        <f>'105'!AQ12</f>
        <v>423</v>
      </c>
      <c r="AR52" s="55">
        <f>'105'!AR12</f>
        <v>24</v>
      </c>
      <c r="AS52" s="55">
        <f>'105'!AS12</f>
        <v>7</v>
      </c>
      <c r="AT52" s="55">
        <f>'105'!AT12</f>
        <v>6346</v>
      </c>
      <c r="AU52" s="55">
        <f>'105'!AU12</f>
        <v>710</v>
      </c>
      <c r="AV52" s="55">
        <f>'105'!AV12</f>
        <v>418</v>
      </c>
      <c r="AW52" s="55">
        <f>'105'!AW12</f>
        <v>279</v>
      </c>
      <c r="AX52" s="55">
        <f>'105'!AX12</f>
        <v>6</v>
      </c>
      <c r="AY52" s="55">
        <f>'105'!AY12</f>
        <v>7</v>
      </c>
      <c r="AZ52" s="55">
        <f>'105'!AZ12</f>
        <v>3833</v>
      </c>
      <c r="BA52" s="55">
        <f>'105'!BA12</f>
        <v>1444</v>
      </c>
      <c r="BB52" s="55">
        <f>'105'!BB12</f>
        <v>2364</v>
      </c>
      <c r="BC52" s="55">
        <f>'105'!BC12</f>
        <v>8</v>
      </c>
      <c r="BD52" s="55">
        <f>'105'!BD12</f>
        <v>17</v>
      </c>
      <c r="BE52" s="55">
        <f>'105'!BE12</f>
        <v>926</v>
      </c>
      <c r="BF52" s="55">
        <f>'105'!BF12</f>
        <v>429</v>
      </c>
      <c r="BG52" s="55">
        <f>'105'!BG12</f>
        <v>477</v>
      </c>
      <c r="BH52" s="55">
        <f>'105'!BH12</f>
        <v>7</v>
      </c>
      <c r="BI52" s="55">
        <f>'105'!BI12</f>
        <v>13</v>
      </c>
      <c r="BJ52" s="55">
        <f>'105'!BJ12</f>
        <v>53</v>
      </c>
      <c r="BK52" s="55">
        <f>'105'!BK12</f>
        <v>25</v>
      </c>
      <c r="BL52" s="55">
        <f>'105'!BL12</f>
        <v>28</v>
      </c>
      <c r="BM52" s="55">
        <f>'105'!BM12</f>
        <v>0</v>
      </c>
      <c r="BN52" s="55">
        <f>'105'!BN12</f>
        <v>0</v>
      </c>
      <c r="BO52" s="55">
        <f>'105'!BO12</f>
        <v>1086</v>
      </c>
      <c r="BP52" s="55">
        <f>'105'!BP12</f>
        <v>753</v>
      </c>
      <c r="BQ52" s="55">
        <f>'105'!BQ12</f>
        <v>315</v>
      </c>
      <c r="BR52" s="55">
        <f>'105'!BR12</f>
        <v>13</v>
      </c>
      <c r="BS52" s="55">
        <f>'105'!BS12</f>
        <v>5</v>
      </c>
      <c r="BT52" s="55">
        <f>'105'!BT12</f>
        <v>1149</v>
      </c>
      <c r="BU52" s="55">
        <f>'105'!BU12</f>
        <v>512</v>
      </c>
      <c r="BV52" s="55">
        <f>'105'!BV12</f>
        <v>622</v>
      </c>
      <c r="BW52" s="55">
        <f>'105'!BW12</f>
        <v>5</v>
      </c>
      <c r="BX52" s="55">
        <f>'105'!BX12</f>
        <v>10</v>
      </c>
      <c r="CN52" s="3"/>
      <c r="CO52" s="3"/>
      <c r="CP52" s="3"/>
      <c r="CQ52" s="3"/>
      <c r="CR52" s="3"/>
      <c r="CS52" s="3"/>
    </row>
    <row r="53" spans="1:97" s="22" customFormat="1" ht="16.5" customHeight="1">
      <c r="A53" s="102"/>
      <c r="B53" s="103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CM53" s="3"/>
      <c r="CN53" s="3"/>
      <c r="CO53" s="3"/>
      <c r="CP53" s="3"/>
      <c r="CQ53" s="3"/>
      <c r="CR53" s="3"/>
    </row>
    <row r="54" spans="1:97" s="17" customFormat="1" ht="18" customHeight="1">
      <c r="A54" s="176" t="s">
        <v>537</v>
      </c>
      <c r="B54" s="195"/>
      <c r="C54" s="182" t="s">
        <v>438</v>
      </c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223" t="s">
        <v>439</v>
      </c>
      <c r="O54" s="207"/>
      <c r="P54" s="207"/>
      <c r="Q54" s="207"/>
      <c r="R54" s="207"/>
      <c r="S54" s="207"/>
      <c r="T54" s="207"/>
      <c r="U54" s="207"/>
      <c r="V54" s="224"/>
      <c r="W54" s="216" t="s">
        <v>440</v>
      </c>
    </row>
    <row r="55" spans="1:97" s="11" customFormat="1" ht="48.75" customHeight="1">
      <c r="A55" s="196"/>
      <c r="B55" s="197"/>
      <c r="C55" s="184" t="s">
        <v>441</v>
      </c>
      <c r="D55" s="184" t="s">
        <v>442</v>
      </c>
      <c r="E55" s="184" t="s">
        <v>443</v>
      </c>
      <c r="F55" s="184" t="s">
        <v>501</v>
      </c>
      <c r="G55" s="184" t="s">
        <v>445</v>
      </c>
      <c r="H55" s="184" t="s">
        <v>446</v>
      </c>
      <c r="I55" s="184" t="s">
        <v>447</v>
      </c>
      <c r="J55" s="184" t="s">
        <v>448</v>
      </c>
      <c r="K55" s="184" t="s">
        <v>449</v>
      </c>
      <c r="L55" s="184" t="s">
        <v>450</v>
      </c>
      <c r="M55" s="184" t="s">
        <v>451</v>
      </c>
      <c r="N55" s="210" t="s">
        <v>452</v>
      </c>
      <c r="O55" s="212" t="s">
        <v>453</v>
      </c>
      <c r="P55" s="212" t="s">
        <v>454</v>
      </c>
      <c r="Q55" s="205" t="s">
        <v>455</v>
      </c>
      <c r="R55" s="206"/>
      <c r="S55" s="225"/>
      <c r="T55" s="219" t="s">
        <v>456</v>
      </c>
      <c r="U55" s="219" t="s">
        <v>457</v>
      </c>
      <c r="V55" s="219" t="s">
        <v>458</v>
      </c>
      <c r="W55" s="217"/>
    </row>
    <row r="56" spans="1:97" ht="70.5" customHeight="1">
      <c r="A56" s="198"/>
      <c r="B56" s="199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211"/>
      <c r="O56" s="213"/>
      <c r="P56" s="213"/>
      <c r="Q56" s="23" t="s">
        <v>459</v>
      </c>
      <c r="R56" s="23" t="s">
        <v>460</v>
      </c>
      <c r="S56" s="23" t="s">
        <v>461</v>
      </c>
      <c r="T56" s="220"/>
      <c r="U56" s="220"/>
      <c r="V56" s="220"/>
      <c r="W56" s="218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S56" s="2"/>
    </row>
    <row r="57" spans="1:97" ht="17.25" customHeight="1">
      <c r="A57" s="238" t="s">
        <v>538</v>
      </c>
      <c r="B57" s="239"/>
      <c r="C57" s="21">
        <f>'106'!C6</f>
        <v>69584</v>
      </c>
      <c r="D57" s="21">
        <f>'106'!D6</f>
        <v>55934</v>
      </c>
      <c r="E57" s="21">
        <f>'106'!E6</f>
        <v>3524</v>
      </c>
      <c r="F57" s="21">
        <f>'106'!F6</f>
        <v>317</v>
      </c>
      <c r="G57" s="21">
        <f>'106'!G6</f>
        <v>501</v>
      </c>
      <c r="H57" s="21">
        <f>'106'!H6</f>
        <v>421</v>
      </c>
      <c r="I57" s="21">
        <f>'106'!I6</f>
        <v>149</v>
      </c>
      <c r="J57" s="21">
        <f>'106'!J6</f>
        <v>1712</v>
      </c>
      <c r="K57" s="21">
        <f>'106'!K6</f>
        <v>1026</v>
      </c>
      <c r="L57" s="21">
        <f>'106'!L6</f>
        <v>0</v>
      </c>
      <c r="M57" s="21">
        <f>'106'!M6</f>
        <v>6000</v>
      </c>
      <c r="N57" s="21">
        <f>'106'!N6</f>
        <v>10248</v>
      </c>
      <c r="O57" s="21">
        <f>'106'!O6</f>
        <v>1095</v>
      </c>
      <c r="P57" s="21">
        <f>'106'!P6</f>
        <v>1084</v>
      </c>
      <c r="Q57" s="21">
        <f>'106'!Q6</f>
        <v>4788</v>
      </c>
      <c r="R57" s="21">
        <f>'106'!R6</f>
        <v>2419</v>
      </c>
      <c r="S57" s="21">
        <f>'106'!S6</f>
        <v>2363</v>
      </c>
      <c r="T57" s="21">
        <f>'106'!U6</f>
        <v>94</v>
      </c>
      <c r="U57" s="21">
        <f>'106'!V6</f>
        <v>2559</v>
      </c>
      <c r="V57" s="21">
        <f>'106'!W6</f>
        <v>628</v>
      </c>
      <c r="W57" s="21">
        <f>'106'!X6</f>
        <v>7697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S57" s="2"/>
    </row>
    <row r="58" spans="1:97" ht="17.25" customHeight="1">
      <c r="A58" s="236" t="s">
        <v>539</v>
      </c>
      <c r="B58" s="237"/>
      <c r="C58" s="21">
        <f>'107'!C6</f>
        <v>65028</v>
      </c>
      <c r="D58" s="21">
        <f>'107'!D6</f>
        <v>48516</v>
      </c>
      <c r="E58" s="21">
        <f>'107'!E6</f>
        <v>8035</v>
      </c>
      <c r="F58" s="21">
        <f>'107'!F6</f>
        <v>20</v>
      </c>
      <c r="G58" s="21">
        <f>'107'!G6</f>
        <v>318</v>
      </c>
      <c r="H58" s="21">
        <f>'107'!H6</f>
        <v>183</v>
      </c>
      <c r="I58" s="21">
        <f>'107'!I6</f>
        <v>103</v>
      </c>
      <c r="J58" s="21">
        <f>'107'!J6</f>
        <v>1640</v>
      </c>
      <c r="K58" s="21">
        <f>'107'!K6</f>
        <v>943</v>
      </c>
      <c r="L58" s="21">
        <f>'107'!L6</f>
        <v>72</v>
      </c>
      <c r="M58" s="21">
        <f>'107'!M6</f>
        <v>5198</v>
      </c>
      <c r="N58" s="21">
        <f>'107'!N6</f>
        <v>11680</v>
      </c>
      <c r="O58" s="21">
        <f>'107'!O6</f>
        <v>1238</v>
      </c>
      <c r="P58" s="21">
        <f>'107'!P6</f>
        <v>1595</v>
      </c>
      <c r="Q58" s="21">
        <f>'107'!Q6</f>
        <v>2116</v>
      </c>
      <c r="R58" s="21">
        <f>'107'!R6</f>
        <v>991</v>
      </c>
      <c r="S58" s="21">
        <f>'107'!S6</f>
        <v>1125</v>
      </c>
      <c r="T58" s="21">
        <f>'107'!T6</f>
        <v>53</v>
      </c>
      <c r="U58" s="21">
        <f>'107'!U6</f>
        <v>6075</v>
      </c>
      <c r="V58" s="21">
        <f>'107'!V6</f>
        <v>603</v>
      </c>
      <c r="W58" s="21">
        <f>'107'!W6</f>
        <v>6022</v>
      </c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S58" s="2"/>
    </row>
    <row r="59" spans="1:97" ht="17.25" customHeight="1">
      <c r="A59" s="236" t="s">
        <v>540</v>
      </c>
      <c r="B59" s="237"/>
      <c r="C59" s="21">
        <f>'108'!C6</f>
        <v>68142</v>
      </c>
      <c r="D59" s="21">
        <f>'108'!D6</f>
        <v>49858</v>
      </c>
      <c r="E59" s="21">
        <f>'108'!E6</f>
        <v>8982</v>
      </c>
      <c r="F59" s="21">
        <f>'108'!F6</f>
        <v>30</v>
      </c>
      <c r="G59" s="21">
        <f>'108'!G6</f>
        <v>325</v>
      </c>
      <c r="H59" s="21">
        <f>'108'!H6</f>
        <v>59</v>
      </c>
      <c r="I59" s="21">
        <f>'108'!I6</f>
        <v>111</v>
      </c>
      <c r="J59" s="21">
        <f>'108'!J6</f>
        <v>1830</v>
      </c>
      <c r="K59" s="21">
        <f>'108'!K6</f>
        <v>939</v>
      </c>
      <c r="L59" s="21">
        <f>'108'!L6</f>
        <v>1</v>
      </c>
      <c r="M59" s="21">
        <f>'108'!M6</f>
        <v>6007</v>
      </c>
      <c r="N59" s="21">
        <f>'108'!N6</f>
        <v>10729</v>
      </c>
      <c r="O59" s="21">
        <f>'108'!O6</f>
        <v>895</v>
      </c>
      <c r="P59" s="21">
        <f>'108'!P6</f>
        <v>1426</v>
      </c>
      <c r="Q59" s="21">
        <f>'108'!Q6</f>
        <v>2099</v>
      </c>
      <c r="R59" s="21">
        <f>'108'!R6</f>
        <v>1073</v>
      </c>
      <c r="S59" s="21">
        <f>'108'!S6</f>
        <v>1026</v>
      </c>
      <c r="T59" s="21">
        <f>'108'!T6</f>
        <v>28</v>
      </c>
      <c r="U59" s="21">
        <f>'108'!U6</f>
        <v>5616</v>
      </c>
      <c r="V59" s="21">
        <f>'108'!V6</f>
        <v>665</v>
      </c>
      <c r="W59" s="21">
        <f>'108'!W6</f>
        <v>6031</v>
      </c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S59" s="2"/>
    </row>
    <row r="60" spans="1:97" ht="17.25" customHeight="1">
      <c r="A60" s="24" t="s">
        <v>396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</row>
    <row r="61" spans="1:97" ht="17.25" customHeight="1">
      <c r="A61" s="120" t="s">
        <v>658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</row>
    <row r="62" spans="1:97" ht="17.25" customHeight="1">
      <c r="A62" s="26" t="s">
        <v>39</v>
      </c>
    </row>
  </sheetData>
  <mergeCells count="480">
    <mergeCell ref="G3:H3"/>
    <mergeCell ref="I3:J3"/>
    <mergeCell ref="A5:B5"/>
    <mergeCell ref="A6:B6"/>
    <mergeCell ref="A7:B7"/>
    <mergeCell ref="A8:B8"/>
    <mergeCell ref="A9:B9"/>
    <mergeCell ref="A11:B18"/>
    <mergeCell ref="C11:F11"/>
    <mergeCell ref="A3:B4"/>
    <mergeCell ref="C3:D3"/>
    <mergeCell ref="E3:F3"/>
    <mergeCell ref="C13:C14"/>
    <mergeCell ref="D13:F13"/>
    <mergeCell ref="G13:G14"/>
    <mergeCell ref="H13:J13"/>
    <mergeCell ref="AE11:AH11"/>
    <mergeCell ref="AI11:AL11"/>
    <mergeCell ref="AM11:AP11"/>
    <mergeCell ref="AQ11:AT11"/>
    <mergeCell ref="AU11:AX11"/>
    <mergeCell ref="C12:F12"/>
    <mergeCell ref="G12:J12"/>
    <mergeCell ref="K12:N12"/>
    <mergeCell ref="O12:R12"/>
    <mergeCell ref="S12:V12"/>
    <mergeCell ref="G11:J11"/>
    <mergeCell ref="K11:N11"/>
    <mergeCell ref="O11:R11"/>
    <mergeCell ref="S11:V11"/>
    <mergeCell ref="W11:Z11"/>
    <mergeCell ref="AA11:AD11"/>
    <mergeCell ref="AU12:AX12"/>
    <mergeCell ref="AM12:AP12"/>
    <mergeCell ref="AQ12:AT12"/>
    <mergeCell ref="K13:M13"/>
    <mergeCell ref="N13:N16"/>
    <mergeCell ref="O13:Q13"/>
    <mergeCell ref="R13:R16"/>
    <mergeCell ref="S13:U13"/>
    <mergeCell ref="W12:Z12"/>
    <mergeCell ref="AA12:AD12"/>
    <mergeCell ref="AE12:AH12"/>
    <mergeCell ref="AI12:AL12"/>
    <mergeCell ref="L15:L16"/>
    <mergeCell ref="M15:M16"/>
    <mergeCell ref="O15:O16"/>
    <mergeCell ref="P15:P16"/>
    <mergeCell ref="Q15:Q16"/>
    <mergeCell ref="S15:S16"/>
    <mergeCell ref="Y15:Y16"/>
    <mergeCell ref="AA15:AA16"/>
    <mergeCell ref="AX13:AX16"/>
    <mergeCell ref="D14:F14"/>
    <mergeCell ref="H14:J14"/>
    <mergeCell ref="K14:M14"/>
    <mergeCell ref="O14:Q14"/>
    <mergeCell ref="S14:U14"/>
    <mergeCell ref="W14:Y14"/>
    <mergeCell ref="AA14:AC14"/>
    <mergeCell ref="AH13:AH16"/>
    <mergeCell ref="AI13:AK13"/>
    <mergeCell ref="AL13:AL16"/>
    <mergeCell ref="AM13:AO13"/>
    <mergeCell ref="AP13:AP16"/>
    <mergeCell ref="AQ13:AS13"/>
    <mergeCell ref="AI14:AK14"/>
    <mergeCell ref="AM14:AO14"/>
    <mergeCell ref="AQ14:AS14"/>
    <mergeCell ref="AN15:AN16"/>
    <mergeCell ref="V13:V16"/>
    <mergeCell ref="W13:Y13"/>
    <mergeCell ref="Z13:Z16"/>
    <mergeCell ref="AA13:AC13"/>
    <mergeCell ref="AD13:AD16"/>
    <mergeCell ref="AE13:AG13"/>
    <mergeCell ref="AU14:AW14"/>
    <mergeCell ref="C15:C18"/>
    <mergeCell ref="D15:D16"/>
    <mergeCell ref="E15:E16"/>
    <mergeCell ref="F15:F16"/>
    <mergeCell ref="G15:G18"/>
    <mergeCell ref="H15:H16"/>
    <mergeCell ref="I15:I16"/>
    <mergeCell ref="J15:J16"/>
    <mergeCell ref="K15:K16"/>
    <mergeCell ref="AT13:AT16"/>
    <mergeCell ref="AU13:AW13"/>
    <mergeCell ref="AE14:AG14"/>
    <mergeCell ref="AB15:AB16"/>
    <mergeCell ref="AC15:AC16"/>
    <mergeCell ref="AE15:AE16"/>
    <mergeCell ref="AI15:AI16"/>
    <mergeCell ref="AJ15:AJ16"/>
    <mergeCell ref="AK15:AK16"/>
    <mergeCell ref="AM15:AM16"/>
    <mergeCell ref="T15:T16"/>
    <mergeCell ref="U15:U16"/>
    <mergeCell ref="W15:W16"/>
    <mergeCell ref="X15:X16"/>
    <mergeCell ref="N17:N18"/>
    <mergeCell ref="O17:O18"/>
    <mergeCell ref="P17:P18"/>
    <mergeCell ref="Q17:Q18"/>
    <mergeCell ref="R17:R18"/>
    <mergeCell ref="S17:S18"/>
    <mergeCell ref="AW15:AW16"/>
    <mergeCell ref="D17:D18"/>
    <mergeCell ref="E17:E18"/>
    <mergeCell ref="F17:F18"/>
    <mergeCell ref="H17:H18"/>
    <mergeCell ref="I17:I18"/>
    <mergeCell ref="J17:J18"/>
    <mergeCell ref="K17:K18"/>
    <mergeCell ref="L17:L18"/>
    <mergeCell ref="M17:M18"/>
    <mergeCell ref="AO15:AO16"/>
    <mergeCell ref="AQ15:AQ16"/>
    <mergeCell ref="AR15:AR16"/>
    <mergeCell ref="AS15:AS16"/>
    <mergeCell ref="AU15:AU16"/>
    <mergeCell ref="AV15:AV16"/>
    <mergeCell ref="AF15:AF16"/>
    <mergeCell ref="AG15:AG16"/>
    <mergeCell ref="AK17:AK18"/>
    <mergeCell ref="Z17:Z18"/>
    <mergeCell ref="AA17:AA18"/>
    <mergeCell ref="AB17:AB18"/>
    <mergeCell ref="AC17:AC18"/>
    <mergeCell ref="AD17:AD18"/>
    <mergeCell ref="AE17:AE18"/>
    <mergeCell ref="T17:T18"/>
    <mergeCell ref="U17:U18"/>
    <mergeCell ref="V17:V18"/>
    <mergeCell ref="W17:W18"/>
    <mergeCell ref="X17:X18"/>
    <mergeCell ref="Y17:Y18"/>
    <mergeCell ref="G28:J28"/>
    <mergeCell ref="AX17:AX18"/>
    <mergeCell ref="A19:B19"/>
    <mergeCell ref="A20:B20"/>
    <mergeCell ref="A21:B21"/>
    <mergeCell ref="A22:B22"/>
    <mergeCell ref="A23:B23"/>
    <mergeCell ref="AR17:AR18"/>
    <mergeCell ref="AS17:AS18"/>
    <mergeCell ref="AT17:AT18"/>
    <mergeCell ref="AU17:AU18"/>
    <mergeCell ref="AV17:AV18"/>
    <mergeCell ref="AW17:AW18"/>
    <mergeCell ref="AL17:AL18"/>
    <mergeCell ref="AM17:AM18"/>
    <mergeCell ref="AN17:AN18"/>
    <mergeCell ref="AO17:AO18"/>
    <mergeCell ref="AP17:AP18"/>
    <mergeCell ref="AQ17:AQ18"/>
    <mergeCell ref="AF17:AF18"/>
    <mergeCell ref="AG17:AG18"/>
    <mergeCell ref="AH17:AH18"/>
    <mergeCell ref="AI17:AI18"/>
    <mergeCell ref="AJ17:AJ18"/>
    <mergeCell ref="D29:F29"/>
    <mergeCell ref="AI27:AN27"/>
    <mergeCell ref="AO27:AT27"/>
    <mergeCell ref="AU27:AZ27"/>
    <mergeCell ref="BA27:BF27"/>
    <mergeCell ref="BG27:BL27"/>
    <mergeCell ref="BM27:BR27"/>
    <mergeCell ref="A24:B24"/>
    <mergeCell ref="A26:B34"/>
    <mergeCell ref="C26:F27"/>
    <mergeCell ref="G26:J27"/>
    <mergeCell ref="K26:AT26"/>
    <mergeCell ref="AU26:BR26"/>
    <mergeCell ref="K27:P27"/>
    <mergeCell ref="Q27:V27"/>
    <mergeCell ref="W27:AB27"/>
    <mergeCell ref="AC27:AH27"/>
    <mergeCell ref="AI28:AN28"/>
    <mergeCell ref="AO28:AT28"/>
    <mergeCell ref="AU28:AZ28"/>
    <mergeCell ref="BA28:BF28"/>
    <mergeCell ref="BG28:BL28"/>
    <mergeCell ref="BM28:BR28"/>
    <mergeCell ref="C28:F28"/>
    <mergeCell ref="BA31:BA32"/>
    <mergeCell ref="K28:P28"/>
    <mergeCell ref="Q28:V28"/>
    <mergeCell ref="W28:AB28"/>
    <mergeCell ref="AC28:AH28"/>
    <mergeCell ref="BR29:BR32"/>
    <mergeCell ref="D30:F30"/>
    <mergeCell ref="H30:J30"/>
    <mergeCell ref="K30:O30"/>
    <mergeCell ref="Q30:U30"/>
    <mergeCell ref="W30:AA30"/>
    <mergeCell ref="AC30:AG30"/>
    <mergeCell ref="AI30:AM30"/>
    <mergeCell ref="AO30:AS30"/>
    <mergeCell ref="AB29:AB32"/>
    <mergeCell ref="AH29:AH32"/>
    <mergeCell ref="AN29:AN32"/>
    <mergeCell ref="AT29:AT32"/>
    <mergeCell ref="AZ29:AZ32"/>
    <mergeCell ref="BF29:BF32"/>
    <mergeCell ref="AU30:AY30"/>
    <mergeCell ref="BA30:BE30"/>
    <mergeCell ref="AD31:AE31"/>
    <mergeCell ref="AF31:AG31"/>
    <mergeCell ref="BJ31:BK31"/>
    <mergeCell ref="G29:G30"/>
    <mergeCell ref="H29:J29"/>
    <mergeCell ref="P29:P32"/>
    <mergeCell ref="V29:V32"/>
    <mergeCell ref="BG30:BK30"/>
    <mergeCell ref="BM30:BQ30"/>
    <mergeCell ref="C31:C34"/>
    <mergeCell ref="D31:D32"/>
    <mergeCell ref="E31:E32"/>
    <mergeCell ref="F31:F32"/>
    <mergeCell ref="G31:G34"/>
    <mergeCell ref="H31:H32"/>
    <mergeCell ref="I31:I32"/>
    <mergeCell ref="J31:J32"/>
    <mergeCell ref="BL29:BL32"/>
    <mergeCell ref="C29:C30"/>
    <mergeCell ref="K31:K32"/>
    <mergeCell ref="L31:M31"/>
    <mergeCell ref="N31:O31"/>
    <mergeCell ref="Q31:Q32"/>
    <mergeCell ref="AU31:AU32"/>
    <mergeCell ref="AV31:AW31"/>
    <mergeCell ref="AX31:AY31"/>
    <mergeCell ref="BM31:BM32"/>
    <mergeCell ref="BN31:BO31"/>
    <mergeCell ref="BP31:BQ31"/>
    <mergeCell ref="BH32:BI32"/>
    <mergeCell ref="BJ32:BK32"/>
    <mergeCell ref="BN32:BO32"/>
    <mergeCell ref="BP32:BQ32"/>
    <mergeCell ref="AD32:AE32"/>
    <mergeCell ref="AF32:AG32"/>
    <mergeCell ref="AJ32:AK32"/>
    <mergeCell ref="AL32:AM32"/>
    <mergeCell ref="AP32:AQ32"/>
    <mergeCell ref="AR32:AS32"/>
    <mergeCell ref="AO31:AO32"/>
    <mergeCell ref="AP31:AQ31"/>
    <mergeCell ref="AR31:AS31"/>
    <mergeCell ref="BB31:BC31"/>
    <mergeCell ref="BD31:BE31"/>
    <mergeCell ref="AV32:AW32"/>
    <mergeCell ref="AX32:AY32"/>
    <mergeCell ref="BB32:BC32"/>
    <mergeCell ref="BD32:BE32"/>
    <mergeCell ref="BG31:BG32"/>
    <mergeCell ref="BH31:BI31"/>
    <mergeCell ref="L32:M32"/>
    <mergeCell ref="N32:O32"/>
    <mergeCell ref="R32:S32"/>
    <mergeCell ref="T32:U32"/>
    <mergeCell ref="X32:Y32"/>
    <mergeCell ref="Z32:AA32"/>
    <mergeCell ref="AI31:AI32"/>
    <mergeCell ref="AJ31:AK31"/>
    <mergeCell ref="AL31:AM31"/>
    <mergeCell ref="R31:S31"/>
    <mergeCell ref="T31:U31"/>
    <mergeCell ref="W31:W32"/>
    <mergeCell ref="X31:Y31"/>
    <mergeCell ref="Z31:AA31"/>
    <mergeCell ref="AC31:AC32"/>
    <mergeCell ref="Q33:Q34"/>
    <mergeCell ref="V33:V34"/>
    <mergeCell ref="W33:W34"/>
    <mergeCell ref="AB33:AB34"/>
    <mergeCell ref="D33:D34"/>
    <mergeCell ref="E33:E34"/>
    <mergeCell ref="F33:F34"/>
    <mergeCell ref="H33:H34"/>
    <mergeCell ref="I33:I34"/>
    <mergeCell ref="J33:J34"/>
    <mergeCell ref="BM33:BM34"/>
    <mergeCell ref="BR33:BR34"/>
    <mergeCell ref="A35:B35"/>
    <mergeCell ref="A36:B36"/>
    <mergeCell ref="A38:B46"/>
    <mergeCell ref="C38:F39"/>
    <mergeCell ref="G38:J39"/>
    <mergeCell ref="K38:AT38"/>
    <mergeCell ref="AU38:BX38"/>
    <mergeCell ref="K39:P39"/>
    <mergeCell ref="AU33:AU34"/>
    <mergeCell ref="AZ33:AZ34"/>
    <mergeCell ref="BA33:BA34"/>
    <mergeCell ref="BF33:BF34"/>
    <mergeCell ref="BG33:BG34"/>
    <mergeCell ref="BL33:BL34"/>
    <mergeCell ref="AC33:AC34"/>
    <mergeCell ref="AH33:AH34"/>
    <mergeCell ref="AI33:AI34"/>
    <mergeCell ref="AN33:AN34"/>
    <mergeCell ref="AO33:AO34"/>
    <mergeCell ref="AT33:AT34"/>
    <mergeCell ref="K33:K34"/>
    <mergeCell ref="P33:P34"/>
    <mergeCell ref="AZ39:BD39"/>
    <mergeCell ref="BE39:BI39"/>
    <mergeCell ref="BJ39:BN39"/>
    <mergeCell ref="BO39:BS39"/>
    <mergeCell ref="BT39:BX39"/>
    <mergeCell ref="C40:F40"/>
    <mergeCell ref="G40:J40"/>
    <mergeCell ref="K40:P40"/>
    <mergeCell ref="Q40:V40"/>
    <mergeCell ref="W40:AB40"/>
    <mergeCell ref="Q39:V39"/>
    <mergeCell ref="W39:AB39"/>
    <mergeCell ref="AC39:AH39"/>
    <mergeCell ref="AI39:AN39"/>
    <mergeCell ref="AO39:AT39"/>
    <mergeCell ref="AU39:AY39"/>
    <mergeCell ref="BJ40:BN40"/>
    <mergeCell ref="BO40:BS40"/>
    <mergeCell ref="BT40:BX40"/>
    <mergeCell ref="AO40:AT40"/>
    <mergeCell ref="AU40:AY40"/>
    <mergeCell ref="AZ40:BD40"/>
    <mergeCell ref="BE40:BI40"/>
    <mergeCell ref="C41:C42"/>
    <mergeCell ref="D41:F41"/>
    <mergeCell ref="G41:G42"/>
    <mergeCell ref="H41:J41"/>
    <mergeCell ref="P41:P44"/>
    <mergeCell ref="V41:V44"/>
    <mergeCell ref="AB41:AB44"/>
    <mergeCell ref="AC40:AH40"/>
    <mergeCell ref="AI40:AN40"/>
    <mergeCell ref="BJ42:BN42"/>
    <mergeCell ref="BO42:BS42"/>
    <mergeCell ref="BT42:BX42"/>
    <mergeCell ref="C43:C46"/>
    <mergeCell ref="D43:D44"/>
    <mergeCell ref="E43:E44"/>
    <mergeCell ref="F43:F44"/>
    <mergeCell ref="G43:G46"/>
    <mergeCell ref="H43:H44"/>
    <mergeCell ref="I43:I44"/>
    <mergeCell ref="AC42:AG42"/>
    <mergeCell ref="AI42:AM42"/>
    <mergeCell ref="AO42:AS42"/>
    <mergeCell ref="AU42:AY42"/>
    <mergeCell ref="AZ42:BD42"/>
    <mergeCell ref="AI43:AI44"/>
    <mergeCell ref="AJ43:AK43"/>
    <mergeCell ref="AL43:AM43"/>
    <mergeCell ref="AO43:AO44"/>
    <mergeCell ref="AP43:AQ43"/>
    <mergeCell ref="AL44:AM44"/>
    <mergeCell ref="AP44:AQ44"/>
    <mergeCell ref="Q42:U42"/>
    <mergeCell ref="W42:AA42"/>
    <mergeCell ref="BE42:BI42"/>
    <mergeCell ref="AH41:AH44"/>
    <mergeCell ref="AN41:AN44"/>
    <mergeCell ref="AT41:AT44"/>
    <mergeCell ref="BE41:BI41"/>
    <mergeCell ref="BT41:BX41"/>
    <mergeCell ref="D42:F42"/>
    <mergeCell ref="H42:J42"/>
    <mergeCell ref="K42:O42"/>
    <mergeCell ref="T43:U43"/>
    <mergeCell ref="W43:W44"/>
    <mergeCell ref="X43:Y43"/>
    <mergeCell ref="Z43:AA43"/>
    <mergeCell ref="AC43:AC44"/>
    <mergeCell ref="AD43:AE43"/>
    <mergeCell ref="J43:J44"/>
    <mergeCell ref="K43:K44"/>
    <mergeCell ref="L43:M43"/>
    <mergeCell ref="N43:O43"/>
    <mergeCell ref="Q43:Q44"/>
    <mergeCell ref="R43:S43"/>
    <mergeCell ref="AX44:AY44"/>
    <mergeCell ref="BA44:BB44"/>
    <mergeCell ref="AF43:AG43"/>
    <mergeCell ref="BW43:BX43"/>
    <mergeCell ref="L44:M44"/>
    <mergeCell ref="N44:O44"/>
    <mergeCell ref="R44:S44"/>
    <mergeCell ref="T44:U44"/>
    <mergeCell ref="X44:Y44"/>
    <mergeCell ref="Z44:AA44"/>
    <mergeCell ref="AD44:AE44"/>
    <mergeCell ref="AF44:AG44"/>
    <mergeCell ref="AJ44:AK44"/>
    <mergeCell ref="BM43:BN43"/>
    <mergeCell ref="BO43:BO44"/>
    <mergeCell ref="BP43:BQ43"/>
    <mergeCell ref="BR43:BS43"/>
    <mergeCell ref="BT43:BT44"/>
    <mergeCell ref="BU43:BV43"/>
    <mergeCell ref="BM44:BN44"/>
    <mergeCell ref="BP44:BQ44"/>
    <mergeCell ref="BR44:BS44"/>
    <mergeCell ref="BU44:BV44"/>
    <mergeCell ref="BC43:BD43"/>
    <mergeCell ref="BE43:BE44"/>
    <mergeCell ref="BF43:BG43"/>
    <mergeCell ref="BH43:BI43"/>
    <mergeCell ref="BW44:BX44"/>
    <mergeCell ref="D45:D46"/>
    <mergeCell ref="E45:E46"/>
    <mergeCell ref="F45:F46"/>
    <mergeCell ref="H45:H46"/>
    <mergeCell ref="I45:I46"/>
    <mergeCell ref="J45:J46"/>
    <mergeCell ref="K45:K46"/>
    <mergeCell ref="P45:P46"/>
    <mergeCell ref="Q45:Q46"/>
    <mergeCell ref="BJ43:BJ44"/>
    <mergeCell ref="BK43:BL43"/>
    <mergeCell ref="BC44:BD44"/>
    <mergeCell ref="BF44:BG44"/>
    <mergeCell ref="BH44:BI44"/>
    <mergeCell ref="BK44:BL44"/>
    <mergeCell ref="AR43:AS43"/>
    <mergeCell ref="AU43:AU44"/>
    <mergeCell ref="AV43:AW43"/>
    <mergeCell ref="AX43:AY43"/>
    <mergeCell ref="AZ43:AZ44"/>
    <mergeCell ref="BA43:BB43"/>
    <mergeCell ref="AR44:AS44"/>
    <mergeCell ref="AV44:AW44"/>
    <mergeCell ref="BJ45:BJ46"/>
    <mergeCell ref="BO45:BO46"/>
    <mergeCell ref="BT45:BT46"/>
    <mergeCell ref="A47:B47"/>
    <mergeCell ref="A48:B48"/>
    <mergeCell ref="A49:B49"/>
    <mergeCell ref="AN45:AN46"/>
    <mergeCell ref="AO45:AO46"/>
    <mergeCell ref="AT45:AT46"/>
    <mergeCell ref="AU45:AU46"/>
    <mergeCell ref="AZ45:AZ46"/>
    <mergeCell ref="BE45:BE46"/>
    <mergeCell ref="V45:V46"/>
    <mergeCell ref="W45:W46"/>
    <mergeCell ref="AB45:AB46"/>
    <mergeCell ref="AC45:AC46"/>
    <mergeCell ref="AH45:AH46"/>
    <mergeCell ref="AI45:AI46"/>
    <mergeCell ref="A50:B50"/>
    <mergeCell ref="A51:B51"/>
    <mergeCell ref="A52:B52"/>
    <mergeCell ref="A54:B56"/>
    <mergeCell ref="C54:M54"/>
    <mergeCell ref="N54:V54"/>
    <mergeCell ref="L55:L56"/>
    <mergeCell ref="M55:M56"/>
    <mergeCell ref="N55:N56"/>
    <mergeCell ref="O55:O56"/>
    <mergeCell ref="A58:B58"/>
    <mergeCell ref="A59:B59"/>
    <mergeCell ref="P55:P56"/>
    <mergeCell ref="Q55:S55"/>
    <mergeCell ref="T55:T56"/>
    <mergeCell ref="U55:U56"/>
    <mergeCell ref="V55:V56"/>
    <mergeCell ref="A57:B57"/>
    <mergeCell ref="W54:W56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88" fitToWidth="5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W165"/>
  <sheetViews>
    <sheetView workbookViewId="0">
      <pane xSplit="2" ySplit="5" topLeftCell="Q63" activePane="bottomRight" state="frozen"/>
      <selection sqref="A1:XFD1"/>
      <selection pane="topRight" sqref="A1:XFD1"/>
      <selection pane="bottomLeft" sqref="A1:XFD1"/>
      <selection pane="bottomRight" activeCell="Q67" sqref="Q67"/>
    </sheetView>
  </sheetViews>
  <sheetFormatPr defaultColWidth="12" defaultRowHeight="12"/>
  <cols>
    <col min="1" max="1" width="15.83203125" style="3" customWidth="1"/>
    <col min="2" max="2" width="12.83203125" style="2" customWidth="1"/>
    <col min="3" max="5" width="18.5" style="2" customWidth="1"/>
    <col min="6" max="6" width="20.1640625" style="2" customWidth="1"/>
    <col min="7" max="12" width="18.5" style="2" customWidth="1"/>
    <col min="13" max="13" width="18.5" style="3" customWidth="1"/>
    <col min="14" max="22" width="18.5" style="2" customWidth="1"/>
    <col min="23" max="23" width="18.5" style="3" customWidth="1"/>
    <col min="24" max="16384" width="12" style="2"/>
  </cols>
  <sheetData>
    <row r="1" spans="1:49" s="98" customFormat="1" ht="22.7" customHeight="1">
      <c r="A1" s="1" t="s">
        <v>201</v>
      </c>
      <c r="AW1" s="100"/>
    </row>
    <row r="2" spans="1:49" s="33" customFormat="1" ht="20.25" customHeight="1">
      <c r="A2" s="38" t="s">
        <v>522</v>
      </c>
      <c r="B2" s="32"/>
      <c r="C2" s="33" t="str">
        <f>IF(C6=SUM(C9,C12,C15,C18,C21,C24,C27,C30,C33,C36,C39,C42,C45,C48,C51,C54,C57,C60,C63,C66,C69,C72),"","*")</f>
        <v/>
      </c>
      <c r="D2" s="33" t="str">
        <f t="shared" ref="D2:W2" si="0">IF(D6=SUM(D9,D12,D15,D18,D21,D24,D27,D30,D33,D36,D39,D42,D45,D48,D51,D54,D57,D60,D63,D66,D69,D72),"","*")</f>
        <v/>
      </c>
      <c r="E2" s="33" t="str">
        <f t="shared" si="0"/>
        <v/>
      </c>
      <c r="F2" s="33" t="str">
        <f t="shared" si="0"/>
        <v/>
      </c>
      <c r="G2" s="33" t="str">
        <f t="shared" si="0"/>
        <v/>
      </c>
      <c r="H2" s="33" t="str">
        <f t="shared" si="0"/>
        <v/>
      </c>
      <c r="I2" s="33" t="str">
        <f t="shared" si="0"/>
        <v/>
      </c>
      <c r="J2" s="33" t="str">
        <f t="shared" si="0"/>
        <v/>
      </c>
      <c r="K2" s="33" t="str">
        <f t="shared" si="0"/>
        <v/>
      </c>
      <c r="L2" s="33" t="str">
        <f t="shared" si="0"/>
        <v/>
      </c>
      <c r="M2" s="33" t="str">
        <f t="shared" si="0"/>
        <v/>
      </c>
      <c r="N2" s="33" t="str">
        <f t="shared" si="0"/>
        <v/>
      </c>
      <c r="O2" s="33" t="str">
        <f t="shared" si="0"/>
        <v/>
      </c>
      <c r="P2" s="33" t="str">
        <f t="shared" si="0"/>
        <v/>
      </c>
      <c r="Q2" s="33" t="str">
        <f t="shared" si="0"/>
        <v/>
      </c>
      <c r="R2" s="33" t="str">
        <f t="shared" si="0"/>
        <v/>
      </c>
      <c r="S2" s="33" t="str">
        <f t="shared" si="0"/>
        <v/>
      </c>
      <c r="T2" s="33" t="str">
        <f t="shared" si="0"/>
        <v/>
      </c>
      <c r="U2" s="33" t="str">
        <f t="shared" si="0"/>
        <v/>
      </c>
      <c r="V2" s="33" t="str">
        <f t="shared" si="0"/>
        <v/>
      </c>
      <c r="W2" s="33" t="str">
        <f t="shared" si="0"/>
        <v/>
      </c>
      <c r="AW2" s="34"/>
    </row>
    <row r="3" spans="1:49" s="17" customFormat="1" ht="18" customHeight="1">
      <c r="A3" s="176" t="s">
        <v>494</v>
      </c>
      <c r="B3" s="177"/>
      <c r="C3" s="182" t="s">
        <v>495</v>
      </c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207" t="s">
        <v>496</v>
      </c>
      <c r="O3" s="207"/>
      <c r="P3" s="207"/>
      <c r="Q3" s="207"/>
      <c r="R3" s="207"/>
      <c r="S3" s="207"/>
      <c r="T3" s="207"/>
      <c r="U3" s="207"/>
      <c r="V3" s="207"/>
      <c r="W3" s="216" t="s">
        <v>497</v>
      </c>
    </row>
    <row r="4" spans="1:49" s="11" customFormat="1" ht="34.5" customHeight="1">
      <c r="A4" s="178"/>
      <c r="B4" s="179"/>
      <c r="C4" s="184" t="s">
        <v>498</v>
      </c>
      <c r="D4" s="184" t="s">
        <v>499</v>
      </c>
      <c r="E4" s="184" t="s">
        <v>500</v>
      </c>
      <c r="F4" s="184" t="s">
        <v>501</v>
      </c>
      <c r="G4" s="184" t="s">
        <v>502</v>
      </c>
      <c r="H4" s="184" t="s">
        <v>503</v>
      </c>
      <c r="I4" s="184" t="s">
        <v>504</v>
      </c>
      <c r="J4" s="184" t="s">
        <v>505</v>
      </c>
      <c r="K4" s="184" t="s">
        <v>506</v>
      </c>
      <c r="L4" s="184" t="s">
        <v>507</v>
      </c>
      <c r="M4" s="184" t="s">
        <v>508</v>
      </c>
      <c r="N4" s="210" t="s">
        <v>509</v>
      </c>
      <c r="O4" s="212" t="s">
        <v>510</v>
      </c>
      <c r="P4" s="212" t="s">
        <v>511</v>
      </c>
      <c r="Q4" s="205" t="s">
        <v>512</v>
      </c>
      <c r="R4" s="206"/>
      <c r="S4" s="206"/>
      <c r="T4" s="219" t="s">
        <v>513</v>
      </c>
      <c r="U4" s="219" t="s">
        <v>514</v>
      </c>
      <c r="V4" s="219" t="s">
        <v>515</v>
      </c>
      <c r="W4" s="217"/>
    </row>
    <row r="5" spans="1:49" ht="56.25" customHeight="1">
      <c r="A5" s="180"/>
      <c r="B5" s="181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211"/>
      <c r="O5" s="213"/>
      <c r="P5" s="213"/>
      <c r="Q5" s="23" t="s">
        <v>516</v>
      </c>
      <c r="R5" s="23" t="s">
        <v>517</v>
      </c>
      <c r="S5" s="23" t="s">
        <v>518</v>
      </c>
      <c r="T5" s="220"/>
      <c r="U5" s="220"/>
      <c r="V5" s="220"/>
      <c r="W5" s="218"/>
    </row>
    <row r="6" spans="1:49" ht="15.75" customHeight="1">
      <c r="A6" s="94" t="s">
        <v>519</v>
      </c>
      <c r="B6" s="35" t="s">
        <v>520</v>
      </c>
      <c r="C6" s="39">
        <v>68142</v>
      </c>
      <c r="D6" s="39">
        <v>49858</v>
      </c>
      <c r="E6" s="39">
        <v>8982</v>
      </c>
      <c r="F6" s="39">
        <v>30</v>
      </c>
      <c r="G6" s="39">
        <v>325</v>
      </c>
      <c r="H6" s="39">
        <v>59</v>
      </c>
      <c r="I6" s="39">
        <v>111</v>
      </c>
      <c r="J6" s="39">
        <v>1830</v>
      </c>
      <c r="K6" s="39">
        <v>939</v>
      </c>
      <c r="L6" s="39">
        <v>1</v>
      </c>
      <c r="M6" s="39">
        <v>6007</v>
      </c>
      <c r="N6" s="65">
        <v>10729</v>
      </c>
      <c r="O6" s="65">
        <v>895</v>
      </c>
      <c r="P6" s="65">
        <v>1426</v>
      </c>
      <c r="Q6" s="65">
        <v>2099</v>
      </c>
      <c r="R6" s="65">
        <v>1073</v>
      </c>
      <c r="S6" s="65">
        <v>1026</v>
      </c>
      <c r="T6" s="65">
        <v>28</v>
      </c>
      <c r="U6" s="65">
        <v>5616</v>
      </c>
      <c r="V6" s="65">
        <v>665</v>
      </c>
      <c r="W6" s="43">
        <v>6031</v>
      </c>
    </row>
    <row r="7" spans="1:49" ht="15.75" customHeight="1">
      <c r="A7" s="227" t="s">
        <v>218</v>
      </c>
      <c r="B7" s="50" t="s">
        <v>465</v>
      </c>
      <c r="C7" s="61">
        <v>38559</v>
      </c>
      <c r="D7" s="61">
        <v>27317</v>
      </c>
      <c r="E7" s="61">
        <v>6226</v>
      </c>
      <c r="F7" s="61">
        <v>10</v>
      </c>
      <c r="G7" s="61">
        <v>147</v>
      </c>
      <c r="H7" s="61">
        <v>29</v>
      </c>
      <c r="I7" s="61">
        <v>48</v>
      </c>
      <c r="J7" s="61">
        <v>1202</v>
      </c>
      <c r="K7" s="61">
        <v>442</v>
      </c>
      <c r="L7" s="61">
        <v>1</v>
      </c>
      <c r="M7" s="61">
        <v>3137</v>
      </c>
      <c r="N7" s="66">
        <v>6381</v>
      </c>
      <c r="O7" s="66">
        <v>450</v>
      </c>
      <c r="P7" s="66">
        <v>930</v>
      </c>
      <c r="Q7" s="66">
        <v>775</v>
      </c>
      <c r="R7" s="66">
        <v>391</v>
      </c>
      <c r="S7" s="66">
        <v>384</v>
      </c>
      <c r="T7" s="66">
        <v>8</v>
      </c>
      <c r="U7" s="66">
        <v>3863</v>
      </c>
      <c r="V7" s="66">
        <v>355</v>
      </c>
      <c r="W7" s="62">
        <v>0</v>
      </c>
    </row>
    <row r="8" spans="1:49" ht="15.75" customHeight="1">
      <c r="A8" s="269"/>
      <c r="B8" s="53" t="s">
        <v>466</v>
      </c>
      <c r="C8" s="63">
        <v>29583</v>
      </c>
      <c r="D8" s="63">
        <v>22541</v>
      </c>
      <c r="E8" s="63">
        <v>2756</v>
      </c>
      <c r="F8" s="63">
        <v>20</v>
      </c>
      <c r="G8" s="63">
        <v>178</v>
      </c>
      <c r="H8" s="63">
        <v>30</v>
      </c>
      <c r="I8" s="63">
        <v>63</v>
      </c>
      <c r="J8" s="63">
        <v>628</v>
      </c>
      <c r="K8" s="63">
        <v>497</v>
      </c>
      <c r="L8" s="63">
        <v>0</v>
      </c>
      <c r="M8" s="63">
        <v>2870</v>
      </c>
      <c r="N8" s="67">
        <v>4348</v>
      </c>
      <c r="O8" s="67">
        <v>445</v>
      </c>
      <c r="P8" s="67">
        <v>496</v>
      </c>
      <c r="Q8" s="67">
        <v>1324</v>
      </c>
      <c r="R8" s="67">
        <v>682</v>
      </c>
      <c r="S8" s="67">
        <v>642</v>
      </c>
      <c r="T8" s="67">
        <v>20</v>
      </c>
      <c r="U8" s="67">
        <v>1753</v>
      </c>
      <c r="V8" s="67">
        <v>310</v>
      </c>
      <c r="W8" s="64">
        <v>0</v>
      </c>
    </row>
    <row r="9" spans="1:49" ht="15.75" customHeight="1">
      <c r="A9" s="94" t="s">
        <v>467</v>
      </c>
      <c r="B9" s="35" t="s">
        <v>468</v>
      </c>
      <c r="C9" s="39">
        <v>2921</v>
      </c>
      <c r="D9" s="39">
        <v>705</v>
      </c>
      <c r="E9" s="39">
        <v>1660</v>
      </c>
      <c r="F9" s="39">
        <v>1</v>
      </c>
      <c r="G9" s="39">
        <v>19</v>
      </c>
      <c r="H9" s="39">
        <v>2</v>
      </c>
      <c r="I9" s="39">
        <v>0</v>
      </c>
      <c r="J9" s="39">
        <v>236</v>
      </c>
      <c r="K9" s="39">
        <v>30</v>
      </c>
      <c r="L9" s="39">
        <v>0</v>
      </c>
      <c r="M9" s="39">
        <v>268</v>
      </c>
      <c r="N9" s="65">
        <v>1639</v>
      </c>
      <c r="O9" s="65">
        <v>124</v>
      </c>
      <c r="P9" s="65">
        <v>830</v>
      </c>
      <c r="Q9" s="65">
        <v>0</v>
      </c>
      <c r="R9" s="65">
        <v>0</v>
      </c>
      <c r="S9" s="65">
        <v>0</v>
      </c>
      <c r="T9" s="65">
        <v>0</v>
      </c>
      <c r="U9" s="65">
        <v>592</v>
      </c>
      <c r="V9" s="65">
        <v>93</v>
      </c>
      <c r="W9" s="43">
        <v>424</v>
      </c>
    </row>
    <row r="10" spans="1:49" ht="15.75" customHeight="1">
      <c r="A10" s="192" t="s">
        <v>212</v>
      </c>
      <c r="B10" s="50" t="s">
        <v>469</v>
      </c>
      <c r="C10" s="61">
        <v>1938</v>
      </c>
      <c r="D10" s="61">
        <v>498</v>
      </c>
      <c r="E10" s="61">
        <v>1069</v>
      </c>
      <c r="F10" s="61">
        <v>1</v>
      </c>
      <c r="G10" s="61">
        <v>11</v>
      </c>
      <c r="H10" s="61">
        <v>2</v>
      </c>
      <c r="I10" s="61">
        <v>0</v>
      </c>
      <c r="J10" s="61">
        <v>173</v>
      </c>
      <c r="K10" s="61">
        <v>19</v>
      </c>
      <c r="L10" s="61">
        <v>0</v>
      </c>
      <c r="M10" s="61">
        <v>165</v>
      </c>
      <c r="N10" s="66">
        <v>1041</v>
      </c>
      <c r="O10" s="66">
        <v>70</v>
      </c>
      <c r="P10" s="66">
        <v>501</v>
      </c>
      <c r="Q10" s="66">
        <v>0</v>
      </c>
      <c r="R10" s="66">
        <v>0</v>
      </c>
      <c r="S10" s="66">
        <v>0</v>
      </c>
      <c r="T10" s="66">
        <v>0</v>
      </c>
      <c r="U10" s="66">
        <v>416</v>
      </c>
      <c r="V10" s="66">
        <v>54</v>
      </c>
      <c r="W10" s="62">
        <v>0</v>
      </c>
    </row>
    <row r="11" spans="1:49" ht="15.75" customHeight="1">
      <c r="A11" s="226"/>
      <c r="B11" s="53" t="s">
        <v>470</v>
      </c>
      <c r="C11" s="63">
        <v>983</v>
      </c>
      <c r="D11" s="63">
        <v>207</v>
      </c>
      <c r="E11" s="63">
        <v>591</v>
      </c>
      <c r="F11" s="63">
        <v>0</v>
      </c>
      <c r="G11" s="63">
        <v>8</v>
      </c>
      <c r="H11" s="63">
        <v>0</v>
      </c>
      <c r="I11" s="63">
        <v>0</v>
      </c>
      <c r="J11" s="63">
        <v>63</v>
      </c>
      <c r="K11" s="63">
        <v>11</v>
      </c>
      <c r="L11" s="63">
        <v>0</v>
      </c>
      <c r="M11" s="63">
        <v>103</v>
      </c>
      <c r="N11" s="67">
        <v>598</v>
      </c>
      <c r="O11" s="67">
        <v>54</v>
      </c>
      <c r="P11" s="67">
        <v>329</v>
      </c>
      <c r="Q11" s="67">
        <v>0</v>
      </c>
      <c r="R11" s="67">
        <v>0</v>
      </c>
      <c r="S11" s="67">
        <v>0</v>
      </c>
      <c r="T11" s="67">
        <v>0</v>
      </c>
      <c r="U11" s="67">
        <v>176</v>
      </c>
      <c r="V11" s="67">
        <v>39</v>
      </c>
      <c r="W11" s="64">
        <v>0</v>
      </c>
    </row>
    <row r="12" spans="1:49" ht="15.75" customHeight="1">
      <c r="A12" s="94" t="s">
        <v>471</v>
      </c>
      <c r="B12" s="35" t="s">
        <v>468</v>
      </c>
      <c r="C12" s="39">
        <v>7536</v>
      </c>
      <c r="D12" s="39">
        <v>4702</v>
      </c>
      <c r="E12" s="39">
        <v>367</v>
      </c>
      <c r="F12" s="39">
        <v>15</v>
      </c>
      <c r="G12" s="39">
        <v>65</v>
      </c>
      <c r="H12" s="39">
        <v>4</v>
      </c>
      <c r="I12" s="39">
        <v>24</v>
      </c>
      <c r="J12" s="39">
        <v>15</v>
      </c>
      <c r="K12" s="39">
        <v>227</v>
      </c>
      <c r="L12" s="39">
        <v>0</v>
      </c>
      <c r="M12" s="39">
        <v>2117</v>
      </c>
      <c r="N12" s="65">
        <v>499</v>
      </c>
      <c r="O12" s="65">
        <v>1</v>
      </c>
      <c r="P12" s="65">
        <v>13</v>
      </c>
      <c r="Q12" s="65">
        <v>452</v>
      </c>
      <c r="R12" s="65">
        <v>295</v>
      </c>
      <c r="S12" s="65">
        <v>157</v>
      </c>
      <c r="T12" s="65">
        <v>2</v>
      </c>
      <c r="U12" s="65">
        <v>0</v>
      </c>
      <c r="V12" s="65">
        <v>31</v>
      </c>
      <c r="W12" s="43">
        <v>1006</v>
      </c>
    </row>
    <row r="13" spans="1:49" ht="15.75" customHeight="1">
      <c r="A13" s="192" t="s">
        <v>213</v>
      </c>
      <c r="B13" s="50" t="s">
        <v>469</v>
      </c>
      <c r="C13" s="61">
        <v>2284</v>
      </c>
      <c r="D13" s="61">
        <v>1359</v>
      </c>
      <c r="E13" s="61">
        <v>265</v>
      </c>
      <c r="F13" s="61">
        <v>4</v>
      </c>
      <c r="G13" s="61">
        <v>24</v>
      </c>
      <c r="H13" s="61">
        <v>0</v>
      </c>
      <c r="I13" s="61">
        <v>12</v>
      </c>
      <c r="J13" s="61">
        <v>8</v>
      </c>
      <c r="K13" s="61">
        <v>45</v>
      </c>
      <c r="L13" s="61">
        <v>0</v>
      </c>
      <c r="M13" s="61">
        <v>567</v>
      </c>
      <c r="N13" s="66">
        <v>169</v>
      </c>
      <c r="O13" s="66">
        <v>0</v>
      </c>
      <c r="P13" s="66">
        <v>4</v>
      </c>
      <c r="Q13" s="66">
        <v>158</v>
      </c>
      <c r="R13" s="66">
        <v>111</v>
      </c>
      <c r="S13" s="66">
        <v>47</v>
      </c>
      <c r="T13" s="66">
        <v>0</v>
      </c>
      <c r="U13" s="66">
        <v>0</v>
      </c>
      <c r="V13" s="66">
        <v>7</v>
      </c>
      <c r="W13" s="62">
        <v>0</v>
      </c>
    </row>
    <row r="14" spans="1:49" ht="15.75" customHeight="1">
      <c r="A14" s="226"/>
      <c r="B14" s="53" t="s">
        <v>470</v>
      </c>
      <c r="C14" s="63">
        <v>5252</v>
      </c>
      <c r="D14" s="63">
        <v>3343</v>
      </c>
      <c r="E14" s="63">
        <v>102</v>
      </c>
      <c r="F14" s="63">
        <v>11</v>
      </c>
      <c r="G14" s="63">
        <v>41</v>
      </c>
      <c r="H14" s="63">
        <v>4</v>
      </c>
      <c r="I14" s="63">
        <v>12</v>
      </c>
      <c r="J14" s="63">
        <v>7</v>
      </c>
      <c r="K14" s="63">
        <v>182</v>
      </c>
      <c r="L14" s="63">
        <v>0</v>
      </c>
      <c r="M14" s="63">
        <v>1550</v>
      </c>
      <c r="N14" s="67">
        <v>330</v>
      </c>
      <c r="O14" s="67">
        <v>1</v>
      </c>
      <c r="P14" s="67">
        <v>9</v>
      </c>
      <c r="Q14" s="67">
        <v>294</v>
      </c>
      <c r="R14" s="67">
        <v>184</v>
      </c>
      <c r="S14" s="67">
        <v>110</v>
      </c>
      <c r="T14" s="67">
        <v>2</v>
      </c>
      <c r="U14" s="67">
        <v>0</v>
      </c>
      <c r="V14" s="67">
        <v>24</v>
      </c>
      <c r="W14" s="64">
        <v>0</v>
      </c>
    </row>
    <row r="15" spans="1:49" ht="15.75" customHeight="1">
      <c r="A15" s="94" t="s">
        <v>472</v>
      </c>
      <c r="B15" s="35" t="s">
        <v>468</v>
      </c>
      <c r="C15" s="39">
        <v>2495</v>
      </c>
      <c r="D15" s="39">
        <v>1847</v>
      </c>
      <c r="E15" s="39">
        <v>436</v>
      </c>
      <c r="F15" s="39">
        <v>1</v>
      </c>
      <c r="G15" s="39">
        <v>2</v>
      </c>
      <c r="H15" s="39">
        <v>9</v>
      </c>
      <c r="I15" s="39">
        <v>0</v>
      </c>
      <c r="J15" s="39">
        <v>38</v>
      </c>
      <c r="K15" s="39">
        <v>69</v>
      </c>
      <c r="L15" s="39">
        <v>1</v>
      </c>
      <c r="M15" s="39">
        <v>92</v>
      </c>
      <c r="N15" s="65">
        <v>502</v>
      </c>
      <c r="O15" s="65">
        <v>107</v>
      </c>
      <c r="P15" s="65">
        <v>119</v>
      </c>
      <c r="Q15" s="65">
        <v>14</v>
      </c>
      <c r="R15" s="65">
        <v>12</v>
      </c>
      <c r="S15" s="65">
        <v>2</v>
      </c>
      <c r="T15" s="65">
        <v>0</v>
      </c>
      <c r="U15" s="65">
        <v>261</v>
      </c>
      <c r="V15" s="65">
        <v>1</v>
      </c>
      <c r="W15" s="43">
        <v>70</v>
      </c>
    </row>
    <row r="16" spans="1:49" ht="15.75" customHeight="1">
      <c r="A16" s="192" t="s">
        <v>214</v>
      </c>
      <c r="B16" s="50" t="s">
        <v>469</v>
      </c>
      <c r="C16" s="61">
        <v>1596</v>
      </c>
      <c r="D16" s="61">
        <v>1127</v>
      </c>
      <c r="E16" s="61">
        <v>343</v>
      </c>
      <c r="F16" s="61">
        <v>1</v>
      </c>
      <c r="G16" s="61">
        <v>1</v>
      </c>
      <c r="H16" s="61">
        <v>4</v>
      </c>
      <c r="I16" s="61">
        <v>0</v>
      </c>
      <c r="J16" s="61">
        <v>22</v>
      </c>
      <c r="K16" s="61">
        <v>34</v>
      </c>
      <c r="L16" s="61">
        <v>1</v>
      </c>
      <c r="M16" s="61">
        <v>63</v>
      </c>
      <c r="N16" s="66">
        <v>289</v>
      </c>
      <c r="O16" s="66">
        <v>38</v>
      </c>
      <c r="P16" s="66">
        <v>98</v>
      </c>
      <c r="Q16" s="66">
        <v>4</v>
      </c>
      <c r="R16" s="66">
        <v>4</v>
      </c>
      <c r="S16" s="66">
        <v>0</v>
      </c>
      <c r="T16" s="66">
        <v>0</v>
      </c>
      <c r="U16" s="66">
        <v>148</v>
      </c>
      <c r="V16" s="66">
        <v>1</v>
      </c>
      <c r="W16" s="62">
        <v>0</v>
      </c>
    </row>
    <row r="17" spans="1:23" ht="15.75" customHeight="1">
      <c r="A17" s="226"/>
      <c r="B17" s="53" t="s">
        <v>470</v>
      </c>
      <c r="C17" s="63">
        <v>899</v>
      </c>
      <c r="D17" s="63">
        <v>720</v>
      </c>
      <c r="E17" s="63">
        <v>93</v>
      </c>
      <c r="F17" s="63">
        <v>0</v>
      </c>
      <c r="G17" s="63">
        <v>1</v>
      </c>
      <c r="H17" s="63">
        <v>5</v>
      </c>
      <c r="I17" s="63">
        <v>0</v>
      </c>
      <c r="J17" s="63">
        <v>16</v>
      </c>
      <c r="K17" s="63">
        <v>35</v>
      </c>
      <c r="L17" s="63">
        <v>0</v>
      </c>
      <c r="M17" s="63">
        <v>29</v>
      </c>
      <c r="N17" s="67">
        <v>213</v>
      </c>
      <c r="O17" s="67">
        <v>69</v>
      </c>
      <c r="P17" s="67">
        <v>21</v>
      </c>
      <c r="Q17" s="67">
        <v>10</v>
      </c>
      <c r="R17" s="67">
        <v>8</v>
      </c>
      <c r="S17" s="67">
        <v>2</v>
      </c>
      <c r="T17" s="67">
        <v>0</v>
      </c>
      <c r="U17" s="67">
        <v>113</v>
      </c>
      <c r="V17" s="67">
        <v>0</v>
      </c>
      <c r="W17" s="64">
        <v>0</v>
      </c>
    </row>
    <row r="18" spans="1:23" ht="15.75" customHeight="1">
      <c r="A18" s="94" t="s">
        <v>473</v>
      </c>
      <c r="B18" s="35" t="s">
        <v>468</v>
      </c>
      <c r="C18" s="39">
        <v>8298</v>
      </c>
      <c r="D18" s="39">
        <v>4033</v>
      </c>
      <c r="E18" s="39">
        <v>4156</v>
      </c>
      <c r="F18" s="39">
        <v>0</v>
      </c>
      <c r="G18" s="39">
        <v>12</v>
      </c>
      <c r="H18" s="39">
        <v>12</v>
      </c>
      <c r="I18" s="39">
        <v>0</v>
      </c>
      <c r="J18" s="39">
        <v>3</v>
      </c>
      <c r="K18" s="39">
        <v>5</v>
      </c>
      <c r="L18" s="39">
        <v>0</v>
      </c>
      <c r="M18" s="39">
        <v>77</v>
      </c>
      <c r="N18" s="65">
        <v>4104</v>
      </c>
      <c r="O18" s="65">
        <v>39</v>
      </c>
      <c r="P18" s="65">
        <v>58</v>
      </c>
      <c r="Q18" s="65">
        <v>36</v>
      </c>
      <c r="R18" s="65">
        <v>36</v>
      </c>
      <c r="S18" s="65">
        <v>0</v>
      </c>
      <c r="T18" s="65">
        <v>1</v>
      </c>
      <c r="U18" s="65">
        <v>3949</v>
      </c>
      <c r="V18" s="65">
        <v>21</v>
      </c>
      <c r="W18" s="43">
        <v>171</v>
      </c>
    </row>
    <row r="19" spans="1:23" ht="15.75" customHeight="1">
      <c r="A19" s="192" t="s">
        <v>215</v>
      </c>
      <c r="B19" s="50" t="s">
        <v>469</v>
      </c>
      <c r="C19" s="61">
        <v>5328</v>
      </c>
      <c r="D19" s="61">
        <v>2410</v>
      </c>
      <c r="E19" s="61">
        <v>2852</v>
      </c>
      <c r="F19" s="61">
        <v>0</v>
      </c>
      <c r="G19" s="61">
        <v>8</v>
      </c>
      <c r="H19" s="61">
        <v>8</v>
      </c>
      <c r="I19" s="61">
        <v>0</v>
      </c>
      <c r="J19" s="61">
        <v>2</v>
      </c>
      <c r="K19" s="61">
        <v>4</v>
      </c>
      <c r="L19" s="61">
        <v>0</v>
      </c>
      <c r="M19" s="61">
        <v>44</v>
      </c>
      <c r="N19" s="66">
        <v>2788</v>
      </c>
      <c r="O19" s="66">
        <v>15</v>
      </c>
      <c r="P19" s="66">
        <v>41</v>
      </c>
      <c r="Q19" s="66">
        <v>14</v>
      </c>
      <c r="R19" s="66">
        <v>14</v>
      </c>
      <c r="S19" s="66">
        <v>0</v>
      </c>
      <c r="T19" s="66">
        <v>1</v>
      </c>
      <c r="U19" s="66">
        <v>2704</v>
      </c>
      <c r="V19" s="66">
        <v>13</v>
      </c>
      <c r="W19" s="62">
        <v>0</v>
      </c>
    </row>
    <row r="20" spans="1:23" ht="15.75" customHeight="1">
      <c r="A20" s="226"/>
      <c r="B20" s="53" t="s">
        <v>470</v>
      </c>
      <c r="C20" s="63">
        <v>2970</v>
      </c>
      <c r="D20" s="63">
        <v>1623</v>
      </c>
      <c r="E20" s="63">
        <v>1304</v>
      </c>
      <c r="F20" s="63">
        <v>0</v>
      </c>
      <c r="G20" s="63">
        <v>4</v>
      </c>
      <c r="H20" s="63">
        <v>4</v>
      </c>
      <c r="I20" s="63">
        <v>0</v>
      </c>
      <c r="J20" s="63">
        <v>1</v>
      </c>
      <c r="K20" s="63">
        <v>1</v>
      </c>
      <c r="L20" s="63">
        <v>0</v>
      </c>
      <c r="M20" s="63">
        <v>33</v>
      </c>
      <c r="N20" s="67">
        <v>1316</v>
      </c>
      <c r="O20" s="67">
        <v>24</v>
      </c>
      <c r="P20" s="67">
        <v>17</v>
      </c>
      <c r="Q20" s="67">
        <v>22</v>
      </c>
      <c r="R20" s="67">
        <v>22</v>
      </c>
      <c r="S20" s="67">
        <v>0</v>
      </c>
      <c r="T20" s="67">
        <v>0</v>
      </c>
      <c r="U20" s="67">
        <v>1245</v>
      </c>
      <c r="V20" s="67">
        <v>8</v>
      </c>
      <c r="W20" s="64">
        <v>0</v>
      </c>
    </row>
    <row r="21" spans="1:23" ht="15.75" customHeight="1">
      <c r="A21" s="94" t="s">
        <v>474</v>
      </c>
      <c r="B21" s="35" t="s">
        <v>468</v>
      </c>
      <c r="C21" s="39">
        <v>4223</v>
      </c>
      <c r="D21" s="39">
        <v>3546</v>
      </c>
      <c r="E21" s="39">
        <v>96</v>
      </c>
      <c r="F21" s="39">
        <v>0</v>
      </c>
      <c r="G21" s="39">
        <v>0</v>
      </c>
      <c r="H21" s="39">
        <v>0</v>
      </c>
      <c r="I21" s="39">
        <v>0</v>
      </c>
      <c r="J21" s="39">
        <v>77</v>
      </c>
      <c r="K21" s="39">
        <v>27</v>
      </c>
      <c r="L21" s="39">
        <v>0</v>
      </c>
      <c r="M21" s="39">
        <v>477</v>
      </c>
      <c r="N21" s="65">
        <v>787</v>
      </c>
      <c r="O21" s="65">
        <v>236</v>
      </c>
      <c r="P21" s="65">
        <v>97</v>
      </c>
      <c r="Q21" s="65">
        <v>0</v>
      </c>
      <c r="R21" s="65">
        <v>0</v>
      </c>
      <c r="S21" s="65">
        <v>0</v>
      </c>
      <c r="T21" s="65">
        <v>0</v>
      </c>
      <c r="U21" s="65">
        <v>202</v>
      </c>
      <c r="V21" s="65">
        <v>252</v>
      </c>
      <c r="W21" s="43">
        <v>836</v>
      </c>
    </row>
    <row r="22" spans="1:23" ht="15.75" customHeight="1">
      <c r="A22" s="192" t="s">
        <v>216</v>
      </c>
      <c r="B22" s="50" t="s">
        <v>469</v>
      </c>
      <c r="C22" s="61">
        <v>2613</v>
      </c>
      <c r="D22" s="61">
        <v>2137</v>
      </c>
      <c r="E22" s="61">
        <v>77</v>
      </c>
      <c r="F22" s="61">
        <v>0</v>
      </c>
      <c r="G22" s="61">
        <v>0</v>
      </c>
      <c r="H22" s="61">
        <v>0</v>
      </c>
      <c r="I22" s="61">
        <v>0</v>
      </c>
      <c r="J22" s="61">
        <v>51</v>
      </c>
      <c r="K22" s="61">
        <v>18</v>
      </c>
      <c r="L22" s="61">
        <v>0</v>
      </c>
      <c r="M22" s="61">
        <v>330</v>
      </c>
      <c r="N22" s="66">
        <v>465</v>
      </c>
      <c r="O22" s="66">
        <v>137</v>
      </c>
      <c r="P22" s="66">
        <v>71</v>
      </c>
      <c r="Q22" s="66">
        <v>0</v>
      </c>
      <c r="R22" s="66">
        <v>0</v>
      </c>
      <c r="S22" s="66">
        <v>0</v>
      </c>
      <c r="T22" s="66">
        <v>0</v>
      </c>
      <c r="U22" s="66">
        <v>131</v>
      </c>
      <c r="V22" s="66">
        <v>126</v>
      </c>
      <c r="W22" s="62">
        <v>0</v>
      </c>
    </row>
    <row r="23" spans="1:23" ht="15.75" customHeight="1">
      <c r="A23" s="226"/>
      <c r="B23" s="53" t="s">
        <v>470</v>
      </c>
      <c r="C23" s="63">
        <v>1610</v>
      </c>
      <c r="D23" s="63">
        <v>1409</v>
      </c>
      <c r="E23" s="63">
        <v>19</v>
      </c>
      <c r="F23" s="63">
        <v>0</v>
      </c>
      <c r="G23" s="63">
        <v>0</v>
      </c>
      <c r="H23" s="63">
        <v>0</v>
      </c>
      <c r="I23" s="63">
        <v>0</v>
      </c>
      <c r="J23" s="63">
        <v>26</v>
      </c>
      <c r="K23" s="63">
        <v>9</v>
      </c>
      <c r="L23" s="63">
        <v>0</v>
      </c>
      <c r="M23" s="63">
        <v>147</v>
      </c>
      <c r="N23" s="67">
        <v>322</v>
      </c>
      <c r="O23" s="67">
        <v>99</v>
      </c>
      <c r="P23" s="67">
        <v>26</v>
      </c>
      <c r="Q23" s="67">
        <v>0</v>
      </c>
      <c r="R23" s="67">
        <v>0</v>
      </c>
      <c r="S23" s="67">
        <v>0</v>
      </c>
      <c r="T23" s="67">
        <v>0</v>
      </c>
      <c r="U23" s="67">
        <v>71</v>
      </c>
      <c r="V23" s="67">
        <v>126</v>
      </c>
      <c r="W23" s="64">
        <v>0</v>
      </c>
    </row>
    <row r="24" spans="1:23" ht="15.75" customHeight="1">
      <c r="A24" s="94" t="s">
        <v>475</v>
      </c>
      <c r="B24" s="35" t="s">
        <v>468</v>
      </c>
      <c r="C24" s="39">
        <v>22897</v>
      </c>
      <c r="D24" s="39">
        <v>18135</v>
      </c>
      <c r="E24" s="39">
        <v>1763</v>
      </c>
      <c r="F24" s="39">
        <v>7</v>
      </c>
      <c r="G24" s="39">
        <v>124</v>
      </c>
      <c r="H24" s="39">
        <v>10</v>
      </c>
      <c r="I24" s="39">
        <v>58</v>
      </c>
      <c r="J24" s="39">
        <v>867</v>
      </c>
      <c r="K24" s="39">
        <v>224</v>
      </c>
      <c r="L24" s="39">
        <v>0</v>
      </c>
      <c r="M24" s="39">
        <v>1709</v>
      </c>
      <c r="N24" s="65">
        <v>1835</v>
      </c>
      <c r="O24" s="65">
        <v>105</v>
      </c>
      <c r="P24" s="65">
        <v>58</v>
      </c>
      <c r="Q24" s="65">
        <v>1356</v>
      </c>
      <c r="R24" s="65">
        <v>607</v>
      </c>
      <c r="S24" s="65">
        <v>749</v>
      </c>
      <c r="T24" s="65">
        <v>2</v>
      </c>
      <c r="U24" s="65">
        <v>246</v>
      </c>
      <c r="V24" s="65">
        <v>68</v>
      </c>
      <c r="W24" s="43">
        <v>2327</v>
      </c>
    </row>
    <row r="25" spans="1:23" ht="15.75" customHeight="1">
      <c r="A25" s="192" t="s">
        <v>217</v>
      </c>
      <c r="B25" s="50" t="s">
        <v>469</v>
      </c>
      <c r="C25" s="61">
        <v>12890</v>
      </c>
      <c r="D25" s="61">
        <v>9710</v>
      </c>
      <c r="E25" s="61">
        <v>1269</v>
      </c>
      <c r="F25" s="61">
        <v>2</v>
      </c>
      <c r="G25" s="61">
        <v>45</v>
      </c>
      <c r="H25" s="61">
        <v>2</v>
      </c>
      <c r="I25" s="61">
        <v>26</v>
      </c>
      <c r="J25" s="61">
        <v>612</v>
      </c>
      <c r="K25" s="61">
        <v>108</v>
      </c>
      <c r="L25" s="61">
        <v>0</v>
      </c>
      <c r="M25" s="61">
        <v>1116</v>
      </c>
      <c r="N25" s="66">
        <v>848</v>
      </c>
      <c r="O25" s="66">
        <v>60</v>
      </c>
      <c r="P25" s="66">
        <v>37</v>
      </c>
      <c r="Q25" s="66">
        <v>507</v>
      </c>
      <c r="R25" s="66">
        <v>218</v>
      </c>
      <c r="S25" s="66">
        <v>289</v>
      </c>
      <c r="T25" s="66">
        <v>0</v>
      </c>
      <c r="U25" s="66">
        <v>205</v>
      </c>
      <c r="V25" s="66">
        <v>39</v>
      </c>
      <c r="W25" s="62">
        <v>0</v>
      </c>
    </row>
    <row r="26" spans="1:23" ht="15.75" customHeight="1">
      <c r="A26" s="226"/>
      <c r="B26" s="53" t="s">
        <v>470</v>
      </c>
      <c r="C26" s="63">
        <v>10007</v>
      </c>
      <c r="D26" s="63">
        <v>8425</v>
      </c>
      <c r="E26" s="63">
        <v>494</v>
      </c>
      <c r="F26" s="63">
        <v>5</v>
      </c>
      <c r="G26" s="63">
        <v>79</v>
      </c>
      <c r="H26" s="63">
        <v>8</v>
      </c>
      <c r="I26" s="63">
        <v>32</v>
      </c>
      <c r="J26" s="63">
        <v>255</v>
      </c>
      <c r="K26" s="63">
        <v>116</v>
      </c>
      <c r="L26" s="63">
        <v>0</v>
      </c>
      <c r="M26" s="63">
        <v>593</v>
      </c>
      <c r="N26" s="67">
        <v>987</v>
      </c>
      <c r="O26" s="67">
        <v>45</v>
      </c>
      <c r="P26" s="67">
        <v>21</v>
      </c>
      <c r="Q26" s="67">
        <v>849</v>
      </c>
      <c r="R26" s="67">
        <v>389</v>
      </c>
      <c r="S26" s="67">
        <v>460</v>
      </c>
      <c r="T26" s="67">
        <v>2</v>
      </c>
      <c r="U26" s="67">
        <v>41</v>
      </c>
      <c r="V26" s="67">
        <v>29</v>
      </c>
      <c r="W26" s="64">
        <v>0</v>
      </c>
    </row>
    <row r="27" spans="1:23" ht="15.75" customHeight="1">
      <c r="A27" s="94" t="s">
        <v>476</v>
      </c>
      <c r="B27" s="35" t="s">
        <v>468</v>
      </c>
      <c r="C27" s="39">
        <v>613</v>
      </c>
      <c r="D27" s="39">
        <v>551</v>
      </c>
      <c r="E27" s="39">
        <v>12</v>
      </c>
      <c r="F27" s="39">
        <v>0</v>
      </c>
      <c r="G27" s="39">
        <v>0</v>
      </c>
      <c r="H27" s="39">
        <v>2</v>
      </c>
      <c r="I27" s="39">
        <v>0</v>
      </c>
      <c r="J27" s="39">
        <v>22</v>
      </c>
      <c r="K27" s="39">
        <v>1</v>
      </c>
      <c r="L27" s="39">
        <v>0</v>
      </c>
      <c r="M27" s="39">
        <v>25</v>
      </c>
      <c r="N27" s="65">
        <v>48</v>
      </c>
      <c r="O27" s="65">
        <v>15</v>
      </c>
      <c r="P27" s="65">
        <v>2</v>
      </c>
      <c r="Q27" s="65">
        <v>4</v>
      </c>
      <c r="R27" s="65">
        <v>4</v>
      </c>
      <c r="S27" s="65">
        <v>0</v>
      </c>
      <c r="T27" s="65">
        <v>1</v>
      </c>
      <c r="U27" s="65">
        <v>20</v>
      </c>
      <c r="V27" s="65">
        <v>6</v>
      </c>
      <c r="W27" s="43">
        <v>45</v>
      </c>
    </row>
    <row r="28" spans="1:23" ht="15.75" customHeight="1">
      <c r="A28" s="192" t="s">
        <v>4</v>
      </c>
      <c r="B28" s="50" t="s">
        <v>469</v>
      </c>
      <c r="C28" s="61">
        <v>343</v>
      </c>
      <c r="D28" s="61">
        <v>311</v>
      </c>
      <c r="E28" s="61">
        <v>12</v>
      </c>
      <c r="F28" s="61">
        <v>0</v>
      </c>
      <c r="G28" s="61">
        <v>0</v>
      </c>
      <c r="H28" s="61">
        <v>2</v>
      </c>
      <c r="I28" s="61">
        <v>0</v>
      </c>
      <c r="J28" s="61">
        <v>6</v>
      </c>
      <c r="K28" s="61">
        <v>0</v>
      </c>
      <c r="L28" s="61">
        <v>0</v>
      </c>
      <c r="M28" s="61">
        <v>12</v>
      </c>
      <c r="N28" s="66">
        <v>28</v>
      </c>
      <c r="O28" s="66">
        <v>10</v>
      </c>
      <c r="P28" s="66">
        <v>1</v>
      </c>
      <c r="Q28" s="66">
        <v>2</v>
      </c>
      <c r="R28" s="66">
        <v>2</v>
      </c>
      <c r="S28" s="66">
        <v>0</v>
      </c>
      <c r="T28" s="66">
        <v>1</v>
      </c>
      <c r="U28" s="66">
        <v>10</v>
      </c>
      <c r="V28" s="66">
        <v>4</v>
      </c>
      <c r="W28" s="62">
        <v>0</v>
      </c>
    </row>
    <row r="29" spans="1:23" ht="15.75" customHeight="1">
      <c r="A29" s="226"/>
      <c r="B29" s="53" t="s">
        <v>470</v>
      </c>
      <c r="C29" s="63">
        <v>270</v>
      </c>
      <c r="D29" s="63">
        <v>240</v>
      </c>
      <c r="E29" s="63">
        <v>0</v>
      </c>
      <c r="F29" s="63">
        <v>0</v>
      </c>
      <c r="G29" s="63">
        <v>0</v>
      </c>
      <c r="H29" s="63">
        <v>0</v>
      </c>
      <c r="I29" s="63">
        <v>0</v>
      </c>
      <c r="J29" s="63">
        <v>16</v>
      </c>
      <c r="K29" s="63">
        <v>1</v>
      </c>
      <c r="L29" s="63">
        <v>0</v>
      </c>
      <c r="M29" s="63">
        <v>13</v>
      </c>
      <c r="N29" s="67">
        <v>20</v>
      </c>
      <c r="O29" s="67">
        <v>5</v>
      </c>
      <c r="P29" s="67">
        <v>1</v>
      </c>
      <c r="Q29" s="67">
        <v>2</v>
      </c>
      <c r="R29" s="67">
        <v>2</v>
      </c>
      <c r="S29" s="67">
        <v>0</v>
      </c>
      <c r="T29" s="67">
        <v>0</v>
      </c>
      <c r="U29" s="67">
        <v>10</v>
      </c>
      <c r="V29" s="67">
        <v>2</v>
      </c>
      <c r="W29" s="64">
        <v>0</v>
      </c>
    </row>
    <row r="30" spans="1:23" ht="15.75" customHeight="1">
      <c r="A30" s="94" t="s">
        <v>477</v>
      </c>
      <c r="B30" s="35" t="s">
        <v>468</v>
      </c>
      <c r="C30" s="39">
        <v>869</v>
      </c>
      <c r="D30" s="39">
        <v>644</v>
      </c>
      <c r="E30" s="39">
        <v>46</v>
      </c>
      <c r="F30" s="39">
        <v>1</v>
      </c>
      <c r="G30" s="39">
        <v>20</v>
      </c>
      <c r="H30" s="39">
        <v>0</v>
      </c>
      <c r="I30" s="39">
        <v>0</v>
      </c>
      <c r="J30" s="39">
        <v>61</v>
      </c>
      <c r="K30" s="39">
        <v>21</v>
      </c>
      <c r="L30" s="39">
        <v>0</v>
      </c>
      <c r="M30" s="39">
        <v>76</v>
      </c>
      <c r="N30" s="65">
        <v>132</v>
      </c>
      <c r="O30" s="65">
        <v>33</v>
      </c>
      <c r="P30" s="65">
        <v>34</v>
      </c>
      <c r="Q30" s="65">
        <v>2</v>
      </c>
      <c r="R30" s="65">
        <v>1</v>
      </c>
      <c r="S30" s="65">
        <v>1</v>
      </c>
      <c r="T30" s="65">
        <v>2</v>
      </c>
      <c r="U30" s="65">
        <v>54</v>
      </c>
      <c r="V30" s="65">
        <v>7</v>
      </c>
      <c r="W30" s="43">
        <v>148</v>
      </c>
    </row>
    <row r="31" spans="1:23" ht="15.75" customHeight="1">
      <c r="A31" s="192" t="s">
        <v>6</v>
      </c>
      <c r="B31" s="50" t="s">
        <v>469</v>
      </c>
      <c r="C31" s="61">
        <v>607</v>
      </c>
      <c r="D31" s="61">
        <v>438</v>
      </c>
      <c r="E31" s="61">
        <v>40</v>
      </c>
      <c r="F31" s="61">
        <v>0</v>
      </c>
      <c r="G31" s="61">
        <v>14</v>
      </c>
      <c r="H31" s="61">
        <v>0</v>
      </c>
      <c r="I31" s="61">
        <v>0</v>
      </c>
      <c r="J31" s="61">
        <v>47</v>
      </c>
      <c r="K31" s="61">
        <v>16</v>
      </c>
      <c r="L31" s="61">
        <v>0</v>
      </c>
      <c r="M31" s="61">
        <v>52</v>
      </c>
      <c r="N31" s="66">
        <v>98</v>
      </c>
      <c r="O31" s="66">
        <v>20</v>
      </c>
      <c r="P31" s="66">
        <v>28</v>
      </c>
      <c r="Q31" s="66">
        <v>2</v>
      </c>
      <c r="R31" s="66">
        <v>1</v>
      </c>
      <c r="S31" s="66">
        <v>1</v>
      </c>
      <c r="T31" s="66">
        <v>2</v>
      </c>
      <c r="U31" s="66">
        <v>42</v>
      </c>
      <c r="V31" s="66">
        <v>4</v>
      </c>
      <c r="W31" s="62">
        <v>0</v>
      </c>
    </row>
    <row r="32" spans="1:23" ht="15.75" customHeight="1">
      <c r="A32" s="226"/>
      <c r="B32" s="53" t="s">
        <v>470</v>
      </c>
      <c r="C32" s="63">
        <v>262</v>
      </c>
      <c r="D32" s="63">
        <v>206</v>
      </c>
      <c r="E32" s="63">
        <v>6</v>
      </c>
      <c r="F32" s="63">
        <v>1</v>
      </c>
      <c r="G32" s="63">
        <v>6</v>
      </c>
      <c r="H32" s="63">
        <v>0</v>
      </c>
      <c r="I32" s="63">
        <v>0</v>
      </c>
      <c r="J32" s="63">
        <v>14</v>
      </c>
      <c r="K32" s="63">
        <v>5</v>
      </c>
      <c r="L32" s="63">
        <v>0</v>
      </c>
      <c r="M32" s="63">
        <v>24</v>
      </c>
      <c r="N32" s="67">
        <v>34</v>
      </c>
      <c r="O32" s="67">
        <v>13</v>
      </c>
      <c r="P32" s="67">
        <v>6</v>
      </c>
      <c r="Q32" s="67">
        <v>0</v>
      </c>
      <c r="R32" s="67">
        <v>0</v>
      </c>
      <c r="S32" s="67">
        <v>0</v>
      </c>
      <c r="T32" s="67">
        <v>0</v>
      </c>
      <c r="U32" s="67">
        <v>12</v>
      </c>
      <c r="V32" s="67">
        <v>3</v>
      </c>
      <c r="W32" s="64">
        <v>0</v>
      </c>
    </row>
    <row r="33" spans="1:23" ht="15.75" customHeight="1">
      <c r="A33" s="94" t="s">
        <v>478</v>
      </c>
      <c r="B33" s="35" t="s">
        <v>468</v>
      </c>
      <c r="C33" s="39">
        <v>1236</v>
      </c>
      <c r="D33" s="39">
        <v>945</v>
      </c>
      <c r="E33" s="39">
        <v>85</v>
      </c>
      <c r="F33" s="39">
        <v>2</v>
      </c>
      <c r="G33" s="39">
        <v>1</v>
      </c>
      <c r="H33" s="39">
        <v>2</v>
      </c>
      <c r="I33" s="39">
        <v>0</v>
      </c>
      <c r="J33" s="39">
        <v>34</v>
      </c>
      <c r="K33" s="39">
        <v>7</v>
      </c>
      <c r="L33" s="39">
        <v>0</v>
      </c>
      <c r="M33" s="39">
        <v>160</v>
      </c>
      <c r="N33" s="65">
        <v>43</v>
      </c>
      <c r="O33" s="65">
        <v>10</v>
      </c>
      <c r="P33" s="65">
        <v>11</v>
      </c>
      <c r="Q33" s="65">
        <v>4</v>
      </c>
      <c r="R33" s="65">
        <v>4</v>
      </c>
      <c r="S33" s="65">
        <v>0</v>
      </c>
      <c r="T33" s="65">
        <v>1</v>
      </c>
      <c r="U33" s="65">
        <v>17</v>
      </c>
      <c r="V33" s="65">
        <v>0</v>
      </c>
      <c r="W33" s="43">
        <v>43</v>
      </c>
    </row>
    <row r="34" spans="1:23" ht="15.75" customHeight="1">
      <c r="A34" s="192" t="s">
        <v>7</v>
      </c>
      <c r="B34" s="50" t="s">
        <v>469</v>
      </c>
      <c r="C34" s="61">
        <v>902</v>
      </c>
      <c r="D34" s="61">
        <v>695</v>
      </c>
      <c r="E34" s="61">
        <v>61</v>
      </c>
      <c r="F34" s="61">
        <v>2</v>
      </c>
      <c r="G34" s="61">
        <v>1</v>
      </c>
      <c r="H34" s="61">
        <v>2</v>
      </c>
      <c r="I34" s="61">
        <v>0</v>
      </c>
      <c r="J34" s="61">
        <v>23</v>
      </c>
      <c r="K34" s="61">
        <v>7</v>
      </c>
      <c r="L34" s="61">
        <v>0</v>
      </c>
      <c r="M34" s="61">
        <v>111</v>
      </c>
      <c r="N34" s="66">
        <v>32</v>
      </c>
      <c r="O34" s="66">
        <v>6</v>
      </c>
      <c r="P34" s="66">
        <v>9</v>
      </c>
      <c r="Q34" s="66">
        <v>1</v>
      </c>
      <c r="R34" s="66">
        <v>1</v>
      </c>
      <c r="S34" s="66">
        <v>0</v>
      </c>
      <c r="T34" s="66">
        <v>1</v>
      </c>
      <c r="U34" s="66">
        <v>15</v>
      </c>
      <c r="V34" s="66">
        <v>0</v>
      </c>
      <c r="W34" s="62">
        <v>0</v>
      </c>
    </row>
    <row r="35" spans="1:23" ht="15.75" customHeight="1">
      <c r="A35" s="226"/>
      <c r="B35" s="53" t="s">
        <v>470</v>
      </c>
      <c r="C35" s="63">
        <v>334</v>
      </c>
      <c r="D35" s="63">
        <v>250</v>
      </c>
      <c r="E35" s="63">
        <v>24</v>
      </c>
      <c r="F35" s="63">
        <v>0</v>
      </c>
      <c r="G35" s="63">
        <v>0</v>
      </c>
      <c r="H35" s="63">
        <v>0</v>
      </c>
      <c r="I35" s="63">
        <v>0</v>
      </c>
      <c r="J35" s="63">
        <v>11</v>
      </c>
      <c r="K35" s="63">
        <v>0</v>
      </c>
      <c r="L35" s="63">
        <v>0</v>
      </c>
      <c r="M35" s="63">
        <v>49</v>
      </c>
      <c r="N35" s="67">
        <v>11</v>
      </c>
      <c r="O35" s="67">
        <v>4</v>
      </c>
      <c r="P35" s="67">
        <v>2</v>
      </c>
      <c r="Q35" s="67">
        <v>3</v>
      </c>
      <c r="R35" s="67">
        <v>3</v>
      </c>
      <c r="S35" s="67">
        <v>0</v>
      </c>
      <c r="T35" s="67">
        <v>0</v>
      </c>
      <c r="U35" s="67">
        <v>2</v>
      </c>
      <c r="V35" s="67">
        <v>0</v>
      </c>
      <c r="W35" s="64">
        <v>0</v>
      </c>
    </row>
    <row r="36" spans="1:23" ht="15.75" customHeight="1">
      <c r="A36" s="94" t="s">
        <v>479</v>
      </c>
      <c r="B36" s="35" t="s">
        <v>468</v>
      </c>
      <c r="C36" s="39">
        <v>2705</v>
      </c>
      <c r="D36" s="39">
        <v>2234</v>
      </c>
      <c r="E36" s="39">
        <v>60</v>
      </c>
      <c r="F36" s="39">
        <v>0</v>
      </c>
      <c r="G36" s="39">
        <v>6</v>
      </c>
      <c r="H36" s="39">
        <v>0</v>
      </c>
      <c r="I36" s="39">
        <v>0</v>
      </c>
      <c r="J36" s="39">
        <v>44</v>
      </c>
      <c r="K36" s="39">
        <v>19</v>
      </c>
      <c r="L36" s="39">
        <v>0</v>
      </c>
      <c r="M36" s="39">
        <v>342</v>
      </c>
      <c r="N36" s="65">
        <v>135</v>
      </c>
      <c r="O36" s="65">
        <v>31</v>
      </c>
      <c r="P36" s="65">
        <v>29</v>
      </c>
      <c r="Q36" s="65">
        <v>13</v>
      </c>
      <c r="R36" s="65">
        <v>13</v>
      </c>
      <c r="S36" s="65">
        <v>0</v>
      </c>
      <c r="T36" s="65">
        <v>4</v>
      </c>
      <c r="U36" s="65">
        <v>46</v>
      </c>
      <c r="V36" s="65">
        <v>12</v>
      </c>
      <c r="W36" s="43">
        <v>133</v>
      </c>
    </row>
    <row r="37" spans="1:23" ht="15.75" customHeight="1">
      <c r="A37" s="192" t="s">
        <v>8</v>
      </c>
      <c r="B37" s="50" t="s">
        <v>469</v>
      </c>
      <c r="C37" s="61">
        <v>1866</v>
      </c>
      <c r="D37" s="61">
        <v>1506</v>
      </c>
      <c r="E37" s="61">
        <v>43</v>
      </c>
      <c r="F37" s="61">
        <v>0</v>
      </c>
      <c r="G37" s="61">
        <v>5</v>
      </c>
      <c r="H37" s="61">
        <v>0</v>
      </c>
      <c r="I37" s="61">
        <v>0</v>
      </c>
      <c r="J37" s="61">
        <v>33</v>
      </c>
      <c r="K37" s="61">
        <v>13</v>
      </c>
      <c r="L37" s="61">
        <v>0</v>
      </c>
      <c r="M37" s="61">
        <v>266</v>
      </c>
      <c r="N37" s="66">
        <v>75</v>
      </c>
      <c r="O37" s="66">
        <v>13</v>
      </c>
      <c r="P37" s="66">
        <v>19</v>
      </c>
      <c r="Q37" s="66">
        <v>3</v>
      </c>
      <c r="R37" s="66">
        <v>3</v>
      </c>
      <c r="S37" s="66">
        <v>0</v>
      </c>
      <c r="T37" s="66">
        <v>2</v>
      </c>
      <c r="U37" s="66">
        <v>32</v>
      </c>
      <c r="V37" s="66">
        <v>6</v>
      </c>
      <c r="W37" s="62">
        <v>0</v>
      </c>
    </row>
    <row r="38" spans="1:23" ht="15.75" customHeight="1">
      <c r="A38" s="226"/>
      <c r="B38" s="53" t="s">
        <v>470</v>
      </c>
      <c r="C38" s="63">
        <v>839</v>
      </c>
      <c r="D38" s="63">
        <v>728</v>
      </c>
      <c r="E38" s="63">
        <v>17</v>
      </c>
      <c r="F38" s="63">
        <v>0</v>
      </c>
      <c r="G38" s="63">
        <v>1</v>
      </c>
      <c r="H38" s="63">
        <v>0</v>
      </c>
      <c r="I38" s="63">
        <v>0</v>
      </c>
      <c r="J38" s="63">
        <v>11</v>
      </c>
      <c r="K38" s="63">
        <v>6</v>
      </c>
      <c r="L38" s="63">
        <v>0</v>
      </c>
      <c r="M38" s="63">
        <v>76</v>
      </c>
      <c r="N38" s="67">
        <v>60</v>
      </c>
      <c r="O38" s="67">
        <v>18</v>
      </c>
      <c r="P38" s="67">
        <v>10</v>
      </c>
      <c r="Q38" s="67">
        <v>10</v>
      </c>
      <c r="R38" s="67">
        <v>10</v>
      </c>
      <c r="S38" s="67">
        <v>0</v>
      </c>
      <c r="T38" s="67">
        <v>2</v>
      </c>
      <c r="U38" s="67">
        <v>14</v>
      </c>
      <c r="V38" s="67">
        <v>6</v>
      </c>
      <c r="W38" s="64">
        <v>0</v>
      </c>
    </row>
    <row r="39" spans="1:23" ht="15.75" customHeight="1">
      <c r="A39" s="94" t="s">
        <v>480</v>
      </c>
      <c r="B39" s="35" t="s">
        <v>468</v>
      </c>
      <c r="C39" s="39">
        <v>2028</v>
      </c>
      <c r="D39" s="39">
        <v>1707</v>
      </c>
      <c r="E39" s="39">
        <v>16</v>
      </c>
      <c r="F39" s="39">
        <v>1</v>
      </c>
      <c r="G39" s="39">
        <v>22</v>
      </c>
      <c r="H39" s="39">
        <v>15</v>
      </c>
      <c r="I39" s="39">
        <v>6</v>
      </c>
      <c r="J39" s="39">
        <v>113</v>
      </c>
      <c r="K39" s="39">
        <v>109</v>
      </c>
      <c r="L39" s="39">
        <v>0</v>
      </c>
      <c r="M39" s="39">
        <v>39</v>
      </c>
      <c r="N39" s="65">
        <v>143</v>
      </c>
      <c r="O39" s="65">
        <v>16</v>
      </c>
      <c r="P39" s="65">
        <v>17</v>
      </c>
      <c r="Q39" s="65">
        <v>68</v>
      </c>
      <c r="R39" s="65">
        <v>35</v>
      </c>
      <c r="S39" s="65">
        <v>33</v>
      </c>
      <c r="T39" s="65">
        <v>1</v>
      </c>
      <c r="U39" s="65">
        <v>30</v>
      </c>
      <c r="V39" s="65">
        <v>11</v>
      </c>
      <c r="W39" s="43">
        <v>101</v>
      </c>
    </row>
    <row r="40" spans="1:23" ht="15.75" customHeight="1">
      <c r="A40" s="192" t="s">
        <v>9</v>
      </c>
      <c r="B40" s="50" t="s">
        <v>469</v>
      </c>
      <c r="C40" s="61">
        <v>889</v>
      </c>
      <c r="D40" s="61">
        <v>726</v>
      </c>
      <c r="E40" s="61">
        <v>10</v>
      </c>
      <c r="F40" s="61">
        <v>0</v>
      </c>
      <c r="G40" s="61">
        <v>12</v>
      </c>
      <c r="H40" s="61">
        <v>8</v>
      </c>
      <c r="I40" s="61">
        <v>2</v>
      </c>
      <c r="J40" s="61">
        <v>56</v>
      </c>
      <c r="K40" s="61">
        <v>55</v>
      </c>
      <c r="L40" s="61">
        <v>0</v>
      </c>
      <c r="M40" s="61">
        <v>20</v>
      </c>
      <c r="N40" s="66">
        <v>76</v>
      </c>
      <c r="O40" s="66">
        <v>4</v>
      </c>
      <c r="P40" s="66">
        <v>12</v>
      </c>
      <c r="Q40" s="66">
        <v>29</v>
      </c>
      <c r="R40" s="66">
        <v>15</v>
      </c>
      <c r="S40" s="66">
        <v>14</v>
      </c>
      <c r="T40" s="66">
        <v>0</v>
      </c>
      <c r="U40" s="66">
        <v>26</v>
      </c>
      <c r="V40" s="66">
        <v>5</v>
      </c>
      <c r="W40" s="62">
        <v>0</v>
      </c>
    </row>
    <row r="41" spans="1:23" ht="15.75" customHeight="1">
      <c r="A41" s="226"/>
      <c r="B41" s="53" t="s">
        <v>470</v>
      </c>
      <c r="C41" s="63">
        <v>1139</v>
      </c>
      <c r="D41" s="63">
        <v>981</v>
      </c>
      <c r="E41" s="63">
        <v>6</v>
      </c>
      <c r="F41" s="63">
        <v>1</v>
      </c>
      <c r="G41" s="63">
        <v>10</v>
      </c>
      <c r="H41" s="63">
        <v>7</v>
      </c>
      <c r="I41" s="63">
        <v>4</v>
      </c>
      <c r="J41" s="63">
        <v>57</v>
      </c>
      <c r="K41" s="63">
        <v>54</v>
      </c>
      <c r="L41" s="63">
        <v>0</v>
      </c>
      <c r="M41" s="63">
        <v>19</v>
      </c>
      <c r="N41" s="67">
        <v>67</v>
      </c>
      <c r="O41" s="67">
        <v>12</v>
      </c>
      <c r="P41" s="67">
        <v>5</v>
      </c>
      <c r="Q41" s="67">
        <v>39</v>
      </c>
      <c r="R41" s="67">
        <v>20</v>
      </c>
      <c r="S41" s="67">
        <v>19</v>
      </c>
      <c r="T41" s="67">
        <v>1</v>
      </c>
      <c r="U41" s="67">
        <v>4</v>
      </c>
      <c r="V41" s="67">
        <v>6</v>
      </c>
      <c r="W41" s="64">
        <v>0</v>
      </c>
    </row>
    <row r="42" spans="1:23" ht="15.75" customHeight="1">
      <c r="A42" s="94" t="s">
        <v>481</v>
      </c>
      <c r="B42" s="35" t="s">
        <v>468</v>
      </c>
      <c r="C42" s="39">
        <v>768</v>
      </c>
      <c r="D42" s="39">
        <v>614</v>
      </c>
      <c r="E42" s="39">
        <v>11</v>
      </c>
      <c r="F42" s="39">
        <v>0</v>
      </c>
      <c r="G42" s="39">
        <v>3</v>
      </c>
      <c r="H42" s="39">
        <v>0</v>
      </c>
      <c r="I42" s="39">
        <v>0</v>
      </c>
      <c r="J42" s="39">
        <v>11</v>
      </c>
      <c r="K42" s="39">
        <v>4</v>
      </c>
      <c r="L42" s="39">
        <v>0</v>
      </c>
      <c r="M42" s="39">
        <v>125</v>
      </c>
      <c r="N42" s="65">
        <v>227</v>
      </c>
      <c r="O42" s="65">
        <v>52</v>
      </c>
      <c r="P42" s="65">
        <v>31</v>
      </c>
      <c r="Q42" s="65">
        <v>2</v>
      </c>
      <c r="R42" s="65">
        <v>2</v>
      </c>
      <c r="S42" s="65">
        <v>0</v>
      </c>
      <c r="T42" s="65">
        <v>0</v>
      </c>
      <c r="U42" s="65">
        <v>45</v>
      </c>
      <c r="V42" s="65">
        <v>97</v>
      </c>
      <c r="W42" s="43">
        <v>227</v>
      </c>
    </row>
    <row r="43" spans="1:23" ht="15.75" customHeight="1">
      <c r="A43" s="192" t="s">
        <v>10</v>
      </c>
      <c r="B43" s="50" t="s">
        <v>469</v>
      </c>
      <c r="C43" s="61">
        <v>445</v>
      </c>
      <c r="D43" s="61">
        <v>359</v>
      </c>
      <c r="E43" s="61">
        <v>7</v>
      </c>
      <c r="F43" s="61">
        <v>0</v>
      </c>
      <c r="G43" s="61">
        <v>1</v>
      </c>
      <c r="H43" s="61">
        <v>0</v>
      </c>
      <c r="I43" s="61">
        <v>0</v>
      </c>
      <c r="J43" s="61">
        <v>5</v>
      </c>
      <c r="K43" s="61">
        <v>3</v>
      </c>
      <c r="L43" s="61">
        <v>0</v>
      </c>
      <c r="M43" s="61">
        <v>70</v>
      </c>
      <c r="N43" s="66">
        <v>125</v>
      </c>
      <c r="O43" s="66">
        <v>20</v>
      </c>
      <c r="P43" s="66">
        <v>20</v>
      </c>
      <c r="Q43" s="66">
        <v>0</v>
      </c>
      <c r="R43" s="66">
        <v>0</v>
      </c>
      <c r="S43" s="66">
        <v>0</v>
      </c>
      <c r="T43" s="66">
        <v>0</v>
      </c>
      <c r="U43" s="66">
        <v>30</v>
      </c>
      <c r="V43" s="66">
        <v>55</v>
      </c>
      <c r="W43" s="62">
        <v>0</v>
      </c>
    </row>
    <row r="44" spans="1:23" ht="15.75" customHeight="1">
      <c r="A44" s="226"/>
      <c r="B44" s="53" t="s">
        <v>470</v>
      </c>
      <c r="C44" s="63">
        <v>323</v>
      </c>
      <c r="D44" s="63">
        <v>255</v>
      </c>
      <c r="E44" s="63">
        <v>4</v>
      </c>
      <c r="F44" s="63">
        <v>0</v>
      </c>
      <c r="G44" s="63">
        <v>2</v>
      </c>
      <c r="H44" s="63">
        <v>0</v>
      </c>
      <c r="I44" s="63">
        <v>0</v>
      </c>
      <c r="J44" s="63">
        <v>6</v>
      </c>
      <c r="K44" s="63">
        <v>1</v>
      </c>
      <c r="L44" s="63">
        <v>0</v>
      </c>
      <c r="M44" s="63">
        <v>55</v>
      </c>
      <c r="N44" s="67">
        <v>102</v>
      </c>
      <c r="O44" s="67">
        <v>32</v>
      </c>
      <c r="P44" s="67">
        <v>11</v>
      </c>
      <c r="Q44" s="67">
        <v>2</v>
      </c>
      <c r="R44" s="67">
        <v>2</v>
      </c>
      <c r="S44" s="67">
        <v>0</v>
      </c>
      <c r="T44" s="67">
        <v>0</v>
      </c>
      <c r="U44" s="67">
        <v>15</v>
      </c>
      <c r="V44" s="67">
        <v>42</v>
      </c>
      <c r="W44" s="64">
        <v>0</v>
      </c>
    </row>
    <row r="45" spans="1:23" ht="15.75" customHeight="1">
      <c r="A45" s="94" t="s">
        <v>482</v>
      </c>
      <c r="B45" s="35" t="s">
        <v>468</v>
      </c>
      <c r="C45" s="39">
        <v>3259</v>
      </c>
      <c r="D45" s="39">
        <v>3032</v>
      </c>
      <c r="E45" s="39">
        <v>6</v>
      </c>
      <c r="F45" s="39">
        <v>0</v>
      </c>
      <c r="G45" s="39">
        <v>0</v>
      </c>
      <c r="H45" s="39">
        <v>0</v>
      </c>
      <c r="I45" s="39">
        <v>0</v>
      </c>
      <c r="J45" s="39">
        <v>119</v>
      </c>
      <c r="K45" s="39">
        <v>102</v>
      </c>
      <c r="L45" s="39">
        <v>0</v>
      </c>
      <c r="M45" s="39">
        <v>0</v>
      </c>
      <c r="N45" s="65">
        <v>123</v>
      </c>
      <c r="O45" s="65">
        <v>37</v>
      </c>
      <c r="P45" s="65">
        <v>25</v>
      </c>
      <c r="Q45" s="65">
        <v>0</v>
      </c>
      <c r="R45" s="65">
        <v>0</v>
      </c>
      <c r="S45" s="65">
        <v>0</v>
      </c>
      <c r="T45" s="65">
        <v>1</v>
      </c>
      <c r="U45" s="65">
        <v>28</v>
      </c>
      <c r="V45" s="65">
        <v>32</v>
      </c>
      <c r="W45" s="43">
        <v>105</v>
      </c>
    </row>
    <row r="46" spans="1:23" ht="15.75" customHeight="1">
      <c r="A46" s="192" t="s">
        <v>11</v>
      </c>
      <c r="B46" s="50" t="s">
        <v>469</v>
      </c>
      <c r="C46" s="61">
        <v>1909</v>
      </c>
      <c r="D46" s="61">
        <v>1779</v>
      </c>
      <c r="E46" s="61">
        <v>4</v>
      </c>
      <c r="F46" s="61">
        <v>0</v>
      </c>
      <c r="G46" s="61">
        <v>0</v>
      </c>
      <c r="H46" s="61">
        <v>0</v>
      </c>
      <c r="I46" s="61">
        <v>0</v>
      </c>
      <c r="J46" s="61">
        <v>72</v>
      </c>
      <c r="K46" s="61">
        <v>54</v>
      </c>
      <c r="L46" s="61">
        <v>0</v>
      </c>
      <c r="M46" s="61">
        <v>0</v>
      </c>
      <c r="N46" s="66">
        <v>81</v>
      </c>
      <c r="O46" s="66">
        <v>19</v>
      </c>
      <c r="P46" s="66">
        <v>15</v>
      </c>
      <c r="Q46" s="66">
        <v>0</v>
      </c>
      <c r="R46" s="66">
        <v>0</v>
      </c>
      <c r="S46" s="66">
        <v>0</v>
      </c>
      <c r="T46" s="66">
        <v>0</v>
      </c>
      <c r="U46" s="66">
        <v>23</v>
      </c>
      <c r="V46" s="66">
        <v>24</v>
      </c>
      <c r="W46" s="62">
        <v>0</v>
      </c>
    </row>
    <row r="47" spans="1:23" ht="15.75" customHeight="1">
      <c r="A47" s="226"/>
      <c r="B47" s="53" t="s">
        <v>470</v>
      </c>
      <c r="C47" s="63">
        <v>1350</v>
      </c>
      <c r="D47" s="63">
        <v>1253</v>
      </c>
      <c r="E47" s="63">
        <v>2</v>
      </c>
      <c r="F47" s="63">
        <v>0</v>
      </c>
      <c r="G47" s="63">
        <v>0</v>
      </c>
      <c r="H47" s="63">
        <v>0</v>
      </c>
      <c r="I47" s="63">
        <v>0</v>
      </c>
      <c r="J47" s="63">
        <v>47</v>
      </c>
      <c r="K47" s="63">
        <v>48</v>
      </c>
      <c r="L47" s="63">
        <v>0</v>
      </c>
      <c r="M47" s="63">
        <v>0</v>
      </c>
      <c r="N47" s="67">
        <v>42</v>
      </c>
      <c r="O47" s="67">
        <v>18</v>
      </c>
      <c r="P47" s="67">
        <v>10</v>
      </c>
      <c r="Q47" s="67">
        <v>0</v>
      </c>
      <c r="R47" s="67">
        <v>0</v>
      </c>
      <c r="S47" s="67">
        <v>0</v>
      </c>
      <c r="T47" s="67">
        <v>1</v>
      </c>
      <c r="U47" s="67">
        <v>5</v>
      </c>
      <c r="V47" s="67">
        <v>8</v>
      </c>
      <c r="W47" s="64">
        <v>0</v>
      </c>
    </row>
    <row r="48" spans="1:23" ht="15.75" customHeight="1">
      <c r="A48" s="94" t="s">
        <v>483</v>
      </c>
      <c r="B48" s="35" t="s">
        <v>468</v>
      </c>
      <c r="C48" s="39">
        <v>1934</v>
      </c>
      <c r="D48" s="39">
        <v>1792</v>
      </c>
      <c r="E48" s="39">
        <v>30</v>
      </c>
      <c r="F48" s="39">
        <v>1</v>
      </c>
      <c r="G48" s="39">
        <v>6</v>
      </c>
      <c r="H48" s="39">
        <v>1</v>
      </c>
      <c r="I48" s="39">
        <v>0</v>
      </c>
      <c r="J48" s="39">
        <v>11</v>
      </c>
      <c r="K48" s="39">
        <v>9</v>
      </c>
      <c r="L48" s="39">
        <v>0</v>
      </c>
      <c r="M48" s="39">
        <v>84</v>
      </c>
      <c r="N48" s="65">
        <v>73</v>
      </c>
      <c r="O48" s="65">
        <v>29</v>
      </c>
      <c r="P48" s="65">
        <v>13</v>
      </c>
      <c r="Q48" s="65">
        <v>6</v>
      </c>
      <c r="R48" s="65">
        <v>6</v>
      </c>
      <c r="S48" s="65">
        <v>0</v>
      </c>
      <c r="T48" s="65">
        <v>0</v>
      </c>
      <c r="U48" s="65">
        <v>16</v>
      </c>
      <c r="V48" s="65">
        <v>9</v>
      </c>
      <c r="W48" s="43">
        <v>62</v>
      </c>
    </row>
    <row r="49" spans="1:23" ht="15.75" customHeight="1">
      <c r="A49" s="192" t="s">
        <v>12</v>
      </c>
      <c r="B49" s="50" t="s">
        <v>469</v>
      </c>
      <c r="C49" s="61">
        <v>1459</v>
      </c>
      <c r="D49" s="61">
        <v>1343</v>
      </c>
      <c r="E49" s="61">
        <v>26</v>
      </c>
      <c r="F49" s="61">
        <v>0</v>
      </c>
      <c r="G49" s="61">
        <v>3</v>
      </c>
      <c r="H49" s="61">
        <v>1</v>
      </c>
      <c r="I49" s="61">
        <v>0</v>
      </c>
      <c r="J49" s="61">
        <v>9</v>
      </c>
      <c r="K49" s="61">
        <v>9</v>
      </c>
      <c r="L49" s="61">
        <v>0</v>
      </c>
      <c r="M49" s="61">
        <v>68</v>
      </c>
      <c r="N49" s="66">
        <v>38</v>
      </c>
      <c r="O49" s="66">
        <v>14</v>
      </c>
      <c r="P49" s="66">
        <v>9</v>
      </c>
      <c r="Q49" s="66">
        <v>1</v>
      </c>
      <c r="R49" s="66">
        <v>1</v>
      </c>
      <c r="S49" s="66">
        <v>0</v>
      </c>
      <c r="T49" s="66">
        <v>0</v>
      </c>
      <c r="U49" s="66">
        <v>9</v>
      </c>
      <c r="V49" s="66">
        <v>5</v>
      </c>
      <c r="W49" s="62">
        <v>0</v>
      </c>
    </row>
    <row r="50" spans="1:23" ht="15.75" customHeight="1">
      <c r="A50" s="226"/>
      <c r="B50" s="53" t="s">
        <v>470</v>
      </c>
      <c r="C50" s="63">
        <v>475</v>
      </c>
      <c r="D50" s="63">
        <v>449</v>
      </c>
      <c r="E50" s="63">
        <v>4</v>
      </c>
      <c r="F50" s="63">
        <v>1</v>
      </c>
      <c r="G50" s="63">
        <v>3</v>
      </c>
      <c r="H50" s="63">
        <v>0</v>
      </c>
      <c r="I50" s="63">
        <v>0</v>
      </c>
      <c r="J50" s="63">
        <v>2</v>
      </c>
      <c r="K50" s="63">
        <v>0</v>
      </c>
      <c r="L50" s="63">
        <v>0</v>
      </c>
      <c r="M50" s="63">
        <v>16</v>
      </c>
      <c r="N50" s="67">
        <v>35</v>
      </c>
      <c r="O50" s="67">
        <v>15</v>
      </c>
      <c r="P50" s="67">
        <v>4</v>
      </c>
      <c r="Q50" s="67">
        <v>5</v>
      </c>
      <c r="R50" s="67">
        <v>5</v>
      </c>
      <c r="S50" s="67">
        <v>0</v>
      </c>
      <c r="T50" s="67">
        <v>0</v>
      </c>
      <c r="U50" s="67">
        <v>7</v>
      </c>
      <c r="V50" s="67">
        <v>4</v>
      </c>
      <c r="W50" s="64">
        <v>0</v>
      </c>
    </row>
    <row r="51" spans="1:23" s="11" customFormat="1" ht="15.75" customHeight="1">
      <c r="A51" s="94" t="s">
        <v>484</v>
      </c>
      <c r="B51" s="35" t="s">
        <v>468</v>
      </c>
      <c r="C51" s="39">
        <v>699</v>
      </c>
      <c r="D51" s="39">
        <v>622</v>
      </c>
      <c r="E51" s="39">
        <v>3</v>
      </c>
      <c r="F51" s="39">
        <v>0</v>
      </c>
      <c r="G51" s="39">
        <v>1</v>
      </c>
      <c r="H51" s="39">
        <v>0</v>
      </c>
      <c r="I51" s="39">
        <v>0</v>
      </c>
      <c r="J51" s="39">
        <v>31</v>
      </c>
      <c r="K51" s="39">
        <v>1</v>
      </c>
      <c r="L51" s="39">
        <v>0</v>
      </c>
      <c r="M51" s="39">
        <v>41</v>
      </c>
      <c r="N51" s="65">
        <v>15</v>
      </c>
      <c r="O51" s="65">
        <v>3</v>
      </c>
      <c r="P51" s="65">
        <v>4</v>
      </c>
      <c r="Q51" s="65">
        <v>2</v>
      </c>
      <c r="R51" s="65">
        <v>2</v>
      </c>
      <c r="S51" s="65">
        <v>0</v>
      </c>
      <c r="T51" s="65">
        <v>1</v>
      </c>
      <c r="U51" s="65">
        <v>5</v>
      </c>
      <c r="V51" s="65">
        <v>0</v>
      </c>
      <c r="W51" s="43">
        <v>14</v>
      </c>
    </row>
    <row r="52" spans="1:23" ht="15.75" customHeight="1">
      <c r="A52" s="192" t="s">
        <v>13</v>
      </c>
      <c r="B52" s="50" t="s">
        <v>469</v>
      </c>
      <c r="C52" s="61">
        <v>585</v>
      </c>
      <c r="D52" s="61">
        <v>526</v>
      </c>
      <c r="E52" s="61">
        <v>3</v>
      </c>
      <c r="F52" s="61">
        <v>0</v>
      </c>
      <c r="G52" s="61">
        <v>1</v>
      </c>
      <c r="H52" s="61">
        <v>0</v>
      </c>
      <c r="I52" s="61">
        <v>0</v>
      </c>
      <c r="J52" s="61">
        <v>23</v>
      </c>
      <c r="K52" s="61">
        <v>1</v>
      </c>
      <c r="L52" s="61">
        <v>0</v>
      </c>
      <c r="M52" s="61">
        <v>31</v>
      </c>
      <c r="N52" s="66">
        <v>7</v>
      </c>
      <c r="O52" s="66">
        <v>1</v>
      </c>
      <c r="P52" s="66">
        <v>2</v>
      </c>
      <c r="Q52" s="66">
        <v>0</v>
      </c>
      <c r="R52" s="66">
        <v>0</v>
      </c>
      <c r="S52" s="66">
        <v>0</v>
      </c>
      <c r="T52" s="66">
        <v>1</v>
      </c>
      <c r="U52" s="66">
        <v>3</v>
      </c>
      <c r="V52" s="66">
        <v>0</v>
      </c>
      <c r="W52" s="62">
        <v>0</v>
      </c>
    </row>
    <row r="53" spans="1:23" ht="15.75" customHeight="1">
      <c r="A53" s="226"/>
      <c r="B53" s="53" t="s">
        <v>470</v>
      </c>
      <c r="C53" s="63">
        <v>114</v>
      </c>
      <c r="D53" s="63">
        <v>96</v>
      </c>
      <c r="E53" s="63">
        <v>0</v>
      </c>
      <c r="F53" s="63">
        <v>0</v>
      </c>
      <c r="G53" s="63">
        <v>0</v>
      </c>
      <c r="H53" s="63">
        <v>0</v>
      </c>
      <c r="I53" s="63">
        <v>0</v>
      </c>
      <c r="J53" s="63">
        <v>8</v>
      </c>
      <c r="K53" s="63">
        <v>0</v>
      </c>
      <c r="L53" s="63">
        <v>0</v>
      </c>
      <c r="M53" s="63">
        <v>10</v>
      </c>
      <c r="N53" s="67">
        <v>8</v>
      </c>
      <c r="O53" s="67">
        <v>2</v>
      </c>
      <c r="P53" s="67">
        <v>2</v>
      </c>
      <c r="Q53" s="67">
        <v>2</v>
      </c>
      <c r="R53" s="67">
        <v>2</v>
      </c>
      <c r="S53" s="67">
        <v>0</v>
      </c>
      <c r="T53" s="67">
        <v>0</v>
      </c>
      <c r="U53" s="67">
        <v>2</v>
      </c>
      <c r="V53" s="67">
        <v>0</v>
      </c>
      <c r="W53" s="64">
        <v>0</v>
      </c>
    </row>
    <row r="54" spans="1:23" ht="15.75" customHeight="1">
      <c r="A54" s="94" t="s">
        <v>485</v>
      </c>
      <c r="B54" s="35" t="s">
        <v>468</v>
      </c>
      <c r="C54" s="39">
        <v>894</v>
      </c>
      <c r="D54" s="39">
        <v>781</v>
      </c>
      <c r="E54" s="39">
        <v>19</v>
      </c>
      <c r="F54" s="39">
        <v>0</v>
      </c>
      <c r="G54" s="39">
        <v>5</v>
      </c>
      <c r="H54" s="39">
        <v>2</v>
      </c>
      <c r="I54" s="39">
        <v>1</v>
      </c>
      <c r="J54" s="39">
        <v>21</v>
      </c>
      <c r="K54" s="39">
        <v>9</v>
      </c>
      <c r="L54" s="39">
        <v>0</v>
      </c>
      <c r="M54" s="39">
        <v>56</v>
      </c>
      <c r="N54" s="65">
        <v>49</v>
      </c>
      <c r="O54" s="65">
        <v>8</v>
      </c>
      <c r="P54" s="65">
        <v>9</v>
      </c>
      <c r="Q54" s="65">
        <v>1</v>
      </c>
      <c r="R54" s="65">
        <v>1</v>
      </c>
      <c r="S54" s="65">
        <v>0</v>
      </c>
      <c r="T54" s="65">
        <v>0</v>
      </c>
      <c r="U54" s="65">
        <v>26</v>
      </c>
      <c r="V54" s="65">
        <v>5</v>
      </c>
      <c r="W54" s="43">
        <v>49</v>
      </c>
    </row>
    <row r="55" spans="1:23" ht="15.75" customHeight="1">
      <c r="A55" s="192" t="s">
        <v>14</v>
      </c>
      <c r="B55" s="50" t="s">
        <v>469</v>
      </c>
      <c r="C55" s="61">
        <v>461</v>
      </c>
      <c r="D55" s="61">
        <v>396</v>
      </c>
      <c r="E55" s="61">
        <v>14</v>
      </c>
      <c r="F55" s="61">
        <v>0</v>
      </c>
      <c r="G55" s="61">
        <v>3</v>
      </c>
      <c r="H55" s="61">
        <v>0</v>
      </c>
      <c r="I55" s="61">
        <v>1</v>
      </c>
      <c r="J55" s="61">
        <v>6</v>
      </c>
      <c r="K55" s="61">
        <v>4</v>
      </c>
      <c r="L55" s="61">
        <v>0</v>
      </c>
      <c r="M55" s="61">
        <v>37</v>
      </c>
      <c r="N55" s="66">
        <v>32</v>
      </c>
      <c r="O55" s="66">
        <v>3</v>
      </c>
      <c r="P55" s="66">
        <v>6</v>
      </c>
      <c r="Q55" s="66">
        <v>1</v>
      </c>
      <c r="R55" s="66">
        <v>1</v>
      </c>
      <c r="S55" s="66">
        <v>0</v>
      </c>
      <c r="T55" s="66">
        <v>0</v>
      </c>
      <c r="U55" s="66">
        <v>20</v>
      </c>
      <c r="V55" s="66">
        <v>2</v>
      </c>
      <c r="W55" s="62">
        <v>0</v>
      </c>
    </row>
    <row r="56" spans="1:23" ht="15.75" customHeight="1">
      <c r="A56" s="226"/>
      <c r="B56" s="53" t="s">
        <v>470</v>
      </c>
      <c r="C56" s="63">
        <v>433</v>
      </c>
      <c r="D56" s="63">
        <v>385</v>
      </c>
      <c r="E56" s="63">
        <v>5</v>
      </c>
      <c r="F56" s="63">
        <v>0</v>
      </c>
      <c r="G56" s="63">
        <v>2</v>
      </c>
      <c r="H56" s="63">
        <v>2</v>
      </c>
      <c r="I56" s="63">
        <v>0</v>
      </c>
      <c r="J56" s="63">
        <v>15</v>
      </c>
      <c r="K56" s="63">
        <v>5</v>
      </c>
      <c r="L56" s="63">
        <v>0</v>
      </c>
      <c r="M56" s="63">
        <v>19</v>
      </c>
      <c r="N56" s="67">
        <v>17</v>
      </c>
      <c r="O56" s="67">
        <v>5</v>
      </c>
      <c r="P56" s="67">
        <v>3</v>
      </c>
      <c r="Q56" s="67">
        <v>0</v>
      </c>
      <c r="R56" s="67">
        <v>0</v>
      </c>
      <c r="S56" s="67">
        <v>0</v>
      </c>
      <c r="T56" s="67">
        <v>0</v>
      </c>
      <c r="U56" s="67">
        <v>6</v>
      </c>
      <c r="V56" s="67">
        <v>3</v>
      </c>
      <c r="W56" s="64">
        <v>0</v>
      </c>
    </row>
    <row r="57" spans="1:23" ht="15.75" customHeight="1">
      <c r="A57" s="94" t="s">
        <v>486</v>
      </c>
      <c r="B57" s="35" t="s">
        <v>468</v>
      </c>
      <c r="C57" s="39">
        <v>107</v>
      </c>
      <c r="D57" s="39">
        <v>83</v>
      </c>
      <c r="E57" s="39">
        <v>3</v>
      </c>
      <c r="F57" s="39">
        <v>0</v>
      </c>
      <c r="G57" s="39">
        <v>0</v>
      </c>
      <c r="H57" s="39">
        <v>0</v>
      </c>
      <c r="I57" s="39">
        <v>1</v>
      </c>
      <c r="J57" s="39">
        <v>5</v>
      </c>
      <c r="K57" s="39">
        <v>0</v>
      </c>
      <c r="L57" s="39">
        <v>0</v>
      </c>
      <c r="M57" s="39">
        <v>15</v>
      </c>
      <c r="N57" s="65">
        <v>44</v>
      </c>
      <c r="O57" s="65">
        <v>3</v>
      </c>
      <c r="P57" s="65">
        <v>0</v>
      </c>
      <c r="Q57" s="65">
        <v>30</v>
      </c>
      <c r="R57" s="65">
        <v>9</v>
      </c>
      <c r="S57" s="65">
        <v>21</v>
      </c>
      <c r="T57" s="65">
        <v>4</v>
      </c>
      <c r="U57" s="65">
        <v>4</v>
      </c>
      <c r="V57" s="65">
        <v>3</v>
      </c>
      <c r="W57" s="43">
        <v>23</v>
      </c>
    </row>
    <row r="58" spans="1:23" ht="15.75" customHeight="1">
      <c r="A58" s="192" t="s">
        <v>15</v>
      </c>
      <c r="B58" s="50" t="s">
        <v>469</v>
      </c>
      <c r="C58" s="61">
        <v>53</v>
      </c>
      <c r="D58" s="61">
        <v>42</v>
      </c>
      <c r="E58" s="61">
        <v>2</v>
      </c>
      <c r="F58" s="61">
        <v>0</v>
      </c>
      <c r="G58" s="61">
        <v>0</v>
      </c>
      <c r="H58" s="61">
        <v>0</v>
      </c>
      <c r="I58" s="61">
        <v>1</v>
      </c>
      <c r="J58" s="61">
        <v>2</v>
      </c>
      <c r="K58" s="61">
        <v>0</v>
      </c>
      <c r="L58" s="61">
        <v>0</v>
      </c>
      <c r="M58" s="61">
        <v>6</v>
      </c>
      <c r="N58" s="66">
        <v>20</v>
      </c>
      <c r="O58" s="66">
        <v>3</v>
      </c>
      <c r="P58" s="66">
        <v>0</v>
      </c>
      <c r="Q58" s="66">
        <v>15</v>
      </c>
      <c r="R58" s="66">
        <v>4</v>
      </c>
      <c r="S58" s="66">
        <v>11</v>
      </c>
      <c r="T58" s="66">
        <v>0</v>
      </c>
      <c r="U58" s="66">
        <v>1</v>
      </c>
      <c r="V58" s="66">
        <v>1</v>
      </c>
      <c r="W58" s="62">
        <v>0</v>
      </c>
    </row>
    <row r="59" spans="1:23" ht="15.75" customHeight="1">
      <c r="A59" s="226"/>
      <c r="B59" s="53" t="s">
        <v>470</v>
      </c>
      <c r="C59" s="63">
        <v>54</v>
      </c>
      <c r="D59" s="63">
        <v>41</v>
      </c>
      <c r="E59" s="63">
        <v>1</v>
      </c>
      <c r="F59" s="63">
        <v>0</v>
      </c>
      <c r="G59" s="63">
        <v>0</v>
      </c>
      <c r="H59" s="63">
        <v>0</v>
      </c>
      <c r="I59" s="63">
        <v>0</v>
      </c>
      <c r="J59" s="63">
        <v>3</v>
      </c>
      <c r="K59" s="63">
        <v>0</v>
      </c>
      <c r="L59" s="63">
        <v>0</v>
      </c>
      <c r="M59" s="63">
        <v>9</v>
      </c>
      <c r="N59" s="67">
        <v>24</v>
      </c>
      <c r="O59" s="67">
        <v>0</v>
      </c>
      <c r="P59" s="67">
        <v>0</v>
      </c>
      <c r="Q59" s="67">
        <v>15</v>
      </c>
      <c r="R59" s="67">
        <v>5</v>
      </c>
      <c r="S59" s="67">
        <v>10</v>
      </c>
      <c r="T59" s="67">
        <v>4</v>
      </c>
      <c r="U59" s="67">
        <v>3</v>
      </c>
      <c r="V59" s="67">
        <v>2</v>
      </c>
      <c r="W59" s="64">
        <v>0</v>
      </c>
    </row>
    <row r="60" spans="1:23" ht="15.75" customHeight="1">
      <c r="A60" s="94" t="s">
        <v>487</v>
      </c>
      <c r="B60" s="35" t="s">
        <v>468</v>
      </c>
      <c r="C60" s="39">
        <v>2351</v>
      </c>
      <c r="D60" s="39">
        <v>1840</v>
      </c>
      <c r="E60" s="39">
        <v>95</v>
      </c>
      <c r="F60" s="39">
        <v>0</v>
      </c>
      <c r="G60" s="39">
        <v>29</v>
      </c>
      <c r="H60" s="39">
        <v>0</v>
      </c>
      <c r="I60" s="39">
        <v>20</v>
      </c>
      <c r="J60" s="39">
        <v>69</v>
      </c>
      <c r="K60" s="39">
        <v>60</v>
      </c>
      <c r="L60" s="39">
        <v>0</v>
      </c>
      <c r="M60" s="39">
        <v>238</v>
      </c>
      <c r="N60" s="65">
        <v>145</v>
      </c>
      <c r="O60" s="65">
        <v>10</v>
      </c>
      <c r="P60" s="65">
        <v>12</v>
      </c>
      <c r="Q60" s="65">
        <v>86</v>
      </c>
      <c r="R60" s="65">
        <v>37</v>
      </c>
      <c r="S60" s="65">
        <v>49</v>
      </c>
      <c r="T60" s="65">
        <v>0</v>
      </c>
      <c r="U60" s="65">
        <v>27</v>
      </c>
      <c r="V60" s="65">
        <v>10</v>
      </c>
      <c r="W60" s="43">
        <v>123</v>
      </c>
    </row>
    <row r="61" spans="1:23" ht="15.75" customHeight="1">
      <c r="A61" s="192" t="s">
        <v>16</v>
      </c>
      <c r="B61" s="50" t="s">
        <v>469</v>
      </c>
      <c r="C61" s="61">
        <v>1257</v>
      </c>
      <c r="D61" s="61">
        <v>962</v>
      </c>
      <c r="E61" s="61">
        <v>63</v>
      </c>
      <c r="F61" s="61">
        <v>0</v>
      </c>
      <c r="G61" s="61">
        <v>11</v>
      </c>
      <c r="H61" s="61">
        <v>0</v>
      </c>
      <c r="I61" s="61">
        <v>6</v>
      </c>
      <c r="J61" s="61">
        <v>26</v>
      </c>
      <c r="K61" s="61">
        <v>41</v>
      </c>
      <c r="L61" s="61">
        <v>0</v>
      </c>
      <c r="M61" s="61">
        <v>148</v>
      </c>
      <c r="N61" s="66">
        <v>73</v>
      </c>
      <c r="O61" s="66">
        <v>5</v>
      </c>
      <c r="P61" s="66">
        <v>10</v>
      </c>
      <c r="Q61" s="66">
        <v>29</v>
      </c>
      <c r="R61" s="66">
        <v>11</v>
      </c>
      <c r="S61" s="66">
        <v>18</v>
      </c>
      <c r="T61" s="66">
        <v>0</v>
      </c>
      <c r="U61" s="66">
        <v>23</v>
      </c>
      <c r="V61" s="66">
        <v>6</v>
      </c>
      <c r="W61" s="62">
        <v>0</v>
      </c>
    </row>
    <row r="62" spans="1:23" ht="15.75" customHeight="1">
      <c r="A62" s="226"/>
      <c r="B62" s="53" t="s">
        <v>470</v>
      </c>
      <c r="C62" s="63">
        <v>1094</v>
      </c>
      <c r="D62" s="63">
        <v>878</v>
      </c>
      <c r="E62" s="63">
        <v>32</v>
      </c>
      <c r="F62" s="63">
        <v>0</v>
      </c>
      <c r="G62" s="63">
        <v>18</v>
      </c>
      <c r="H62" s="63">
        <v>0</v>
      </c>
      <c r="I62" s="63">
        <v>14</v>
      </c>
      <c r="J62" s="63">
        <v>43</v>
      </c>
      <c r="K62" s="63">
        <v>19</v>
      </c>
      <c r="L62" s="63">
        <v>0</v>
      </c>
      <c r="M62" s="63">
        <v>90</v>
      </c>
      <c r="N62" s="67">
        <v>72</v>
      </c>
      <c r="O62" s="67">
        <v>5</v>
      </c>
      <c r="P62" s="67">
        <v>2</v>
      </c>
      <c r="Q62" s="67">
        <v>57</v>
      </c>
      <c r="R62" s="67">
        <v>26</v>
      </c>
      <c r="S62" s="67">
        <v>31</v>
      </c>
      <c r="T62" s="67">
        <v>0</v>
      </c>
      <c r="U62" s="67">
        <v>4</v>
      </c>
      <c r="V62" s="67">
        <v>4</v>
      </c>
      <c r="W62" s="64">
        <v>0</v>
      </c>
    </row>
    <row r="63" spans="1:23" ht="15.75" customHeight="1">
      <c r="A63" s="94" t="s">
        <v>488</v>
      </c>
      <c r="B63" s="35" t="s">
        <v>468</v>
      </c>
      <c r="C63" s="39">
        <v>1442</v>
      </c>
      <c r="D63" s="39">
        <v>1313</v>
      </c>
      <c r="E63" s="39">
        <v>106</v>
      </c>
      <c r="F63" s="39">
        <v>0</v>
      </c>
      <c r="G63" s="39">
        <v>9</v>
      </c>
      <c r="H63" s="39">
        <v>0</v>
      </c>
      <c r="I63" s="39">
        <v>0</v>
      </c>
      <c r="J63" s="39">
        <v>5</v>
      </c>
      <c r="K63" s="39">
        <v>7</v>
      </c>
      <c r="L63" s="39">
        <v>0</v>
      </c>
      <c r="M63" s="39">
        <v>2</v>
      </c>
      <c r="N63" s="65">
        <v>120</v>
      </c>
      <c r="O63" s="65">
        <v>14</v>
      </c>
      <c r="P63" s="65">
        <v>55</v>
      </c>
      <c r="Q63" s="65">
        <v>0</v>
      </c>
      <c r="R63" s="65">
        <v>0</v>
      </c>
      <c r="S63" s="65">
        <v>0</v>
      </c>
      <c r="T63" s="65">
        <v>0</v>
      </c>
      <c r="U63" s="65">
        <v>45</v>
      </c>
      <c r="V63" s="65">
        <v>6</v>
      </c>
      <c r="W63" s="43">
        <v>65</v>
      </c>
    </row>
    <row r="64" spans="1:23" ht="15.75" customHeight="1">
      <c r="A64" s="192" t="s">
        <v>17</v>
      </c>
      <c r="B64" s="50" t="s">
        <v>469</v>
      </c>
      <c r="C64" s="61">
        <v>804</v>
      </c>
      <c r="D64" s="61">
        <v>724</v>
      </c>
      <c r="E64" s="61">
        <v>62</v>
      </c>
      <c r="F64" s="61">
        <v>0</v>
      </c>
      <c r="G64" s="61">
        <v>7</v>
      </c>
      <c r="H64" s="61">
        <v>0</v>
      </c>
      <c r="I64" s="61">
        <v>0</v>
      </c>
      <c r="J64" s="61">
        <v>3</v>
      </c>
      <c r="K64" s="61">
        <v>7</v>
      </c>
      <c r="L64" s="61">
        <v>0</v>
      </c>
      <c r="M64" s="61">
        <v>1</v>
      </c>
      <c r="N64" s="66">
        <v>72</v>
      </c>
      <c r="O64" s="66">
        <v>3</v>
      </c>
      <c r="P64" s="66">
        <v>43</v>
      </c>
      <c r="Q64" s="66">
        <v>0</v>
      </c>
      <c r="R64" s="66">
        <v>0</v>
      </c>
      <c r="S64" s="66">
        <v>0</v>
      </c>
      <c r="T64" s="66">
        <v>0</v>
      </c>
      <c r="U64" s="66">
        <v>24</v>
      </c>
      <c r="V64" s="66">
        <v>2</v>
      </c>
      <c r="W64" s="62">
        <v>0</v>
      </c>
    </row>
    <row r="65" spans="1:49" ht="15.75" customHeight="1">
      <c r="A65" s="226"/>
      <c r="B65" s="53" t="s">
        <v>470</v>
      </c>
      <c r="C65" s="63">
        <v>638</v>
      </c>
      <c r="D65" s="63">
        <v>589</v>
      </c>
      <c r="E65" s="63">
        <v>44</v>
      </c>
      <c r="F65" s="63">
        <v>0</v>
      </c>
      <c r="G65" s="63">
        <v>2</v>
      </c>
      <c r="H65" s="63">
        <v>0</v>
      </c>
      <c r="I65" s="63">
        <v>0</v>
      </c>
      <c r="J65" s="63">
        <v>2</v>
      </c>
      <c r="K65" s="63">
        <v>0</v>
      </c>
      <c r="L65" s="63">
        <v>0</v>
      </c>
      <c r="M65" s="63">
        <v>1</v>
      </c>
      <c r="N65" s="67">
        <v>48</v>
      </c>
      <c r="O65" s="67">
        <v>11</v>
      </c>
      <c r="P65" s="67">
        <v>12</v>
      </c>
      <c r="Q65" s="67">
        <v>0</v>
      </c>
      <c r="R65" s="67">
        <v>0</v>
      </c>
      <c r="S65" s="67">
        <v>0</v>
      </c>
      <c r="T65" s="67">
        <v>0</v>
      </c>
      <c r="U65" s="67">
        <v>21</v>
      </c>
      <c r="V65" s="67">
        <v>4</v>
      </c>
      <c r="W65" s="64">
        <v>0</v>
      </c>
    </row>
    <row r="66" spans="1:49" ht="15.75" customHeight="1">
      <c r="A66" s="94" t="s">
        <v>489</v>
      </c>
      <c r="B66" s="35" t="s">
        <v>468</v>
      </c>
      <c r="C66" s="39">
        <v>395</v>
      </c>
      <c r="D66" s="39">
        <v>328</v>
      </c>
      <c r="E66" s="39">
        <v>12</v>
      </c>
      <c r="F66" s="39">
        <v>0</v>
      </c>
      <c r="G66" s="39">
        <v>0</v>
      </c>
      <c r="H66" s="39">
        <v>0</v>
      </c>
      <c r="I66" s="39">
        <v>0</v>
      </c>
      <c r="J66" s="39">
        <v>47</v>
      </c>
      <c r="K66" s="39">
        <v>8</v>
      </c>
      <c r="L66" s="39">
        <v>0</v>
      </c>
      <c r="M66" s="39">
        <v>0</v>
      </c>
      <c r="N66" s="65">
        <v>34</v>
      </c>
      <c r="O66" s="65">
        <v>19</v>
      </c>
      <c r="P66" s="65">
        <v>8</v>
      </c>
      <c r="Q66" s="65">
        <v>2</v>
      </c>
      <c r="R66" s="65">
        <v>2</v>
      </c>
      <c r="S66" s="65">
        <v>0</v>
      </c>
      <c r="T66" s="65">
        <v>2</v>
      </c>
      <c r="U66" s="65">
        <v>3</v>
      </c>
      <c r="V66" s="65">
        <v>0</v>
      </c>
      <c r="W66" s="43">
        <v>34</v>
      </c>
    </row>
    <row r="67" spans="1:49" ht="15.75" customHeight="1">
      <c r="A67" s="192" t="s">
        <v>18</v>
      </c>
      <c r="B67" s="50" t="s">
        <v>469</v>
      </c>
      <c r="C67" s="61">
        <v>195</v>
      </c>
      <c r="D67" s="61">
        <v>165</v>
      </c>
      <c r="E67" s="61">
        <v>4</v>
      </c>
      <c r="F67" s="61">
        <v>0</v>
      </c>
      <c r="G67" s="61">
        <v>0</v>
      </c>
      <c r="H67" s="61">
        <v>0</v>
      </c>
      <c r="I67" s="61">
        <v>0</v>
      </c>
      <c r="J67" s="61">
        <v>22</v>
      </c>
      <c r="K67" s="61">
        <v>4</v>
      </c>
      <c r="L67" s="61">
        <v>0</v>
      </c>
      <c r="M67" s="61">
        <v>0</v>
      </c>
      <c r="N67" s="66">
        <v>13</v>
      </c>
      <c r="O67" s="66">
        <v>9</v>
      </c>
      <c r="P67" s="66">
        <v>3</v>
      </c>
      <c r="Q67" s="66">
        <v>0</v>
      </c>
      <c r="R67" s="66">
        <v>0</v>
      </c>
      <c r="S67" s="66">
        <v>0</v>
      </c>
      <c r="T67" s="66">
        <v>0</v>
      </c>
      <c r="U67" s="66">
        <v>1</v>
      </c>
      <c r="V67" s="66">
        <v>0</v>
      </c>
      <c r="W67" s="62">
        <v>0</v>
      </c>
    </row>
    <row r="68" spans="1:49" ht="15.75" customHeight="1">
      <c r="A68" s="226"/>
      <c r="B68" s="53" t="s">
        <v>470</v>
      </c>
      <c r="C68" s="63">
        <v>200</v>
      </c>
      <c r="D68" s="63">
        <v>163</v>
      </c>
      <c r="E68" s="63">
        <v>8</v>
      </c>
      <c r="F68" s="63">
        <v>0</v>
      </c>
      <c r="G68" s="63">
        <v>0</v>
      </c>
      <c r="H68" s="63">
        <v>0</v>
      </c>
      <c r="I68" s="63">
        <v>0</v>
      </c>
      <c r="J68" s="63">
        <v>25</v>
      </c>
      <c r="K68" s="63">
        <v>4</v>
      </c>
      <c r="L68" s="63">
        <v>0</v>
      </c>
      <c r="M68" s="63">
        <v>0</v>
      </c>
      <c r="N68" s="67">
        <v>21</v>
      </c>
      <c r="O68" s="67">
        <v>10</v>
      </c>
      <c r="P68" s="67">
        <v>5</v>
      </c>
      <c r="Q68" s="67">
        <v>2</v>
      </c>
      <c r="R68" s="67">
        <v>2</v>
      </c>
      <c r="S68" s="67">
        <v>0</v>
      </c>
      <c r="T68" s="67">
        <v>2</v>
      </c>
      <c r="U68" s="67">
        <v>2</v>
      </c>
      <c r="V68" s="67">
        <v>0</v>
      </c>
      <c r="W68" s="64">
        <v>0</v>
      </c>
    </row>
    <row r="69" spans="1:49" ht="15.75" customHeight="1">
      <c r="A69" s="94" t="s">
        <v>490</v>
      </c>
      <c r="B69" s="35" t="s">
        <v>468</v>
      </c>
      <c r="C69" s="39">
        <v>472</v>
      </c>
      <c r="D69" s="39">
        <v>404</v>
      </c>
      <c r="E69" s="39">
        <v>0</v>
      </c>
      <c r="F69" s="39">
        <v>1</v>
      </c>
      <c r="G69" s="39">
        <v>1</v>
      </c>
      <c r="H69" s="39">
        <v>0</v>
      </c>
      <c r="I69" s="39">
        <v>1</v>
      </c>
      <c r="J69" s="39">
        <v>1</v>
      </c>
      <c r="K69" s="39">
        <v>0</v>
      </c>
      <c r="L69" s="39">
        <v>0</v>
      </c>
      <c r="M69" s="39">
        <v>64</v>
      </c>
      <c r="N69" s="65">
        <v>32</v>
      </c>
      <c r="O69" s="65">
        <v>3</v>
      </c>
      <c r="P69" s="65">
        <v>1</v>
      </c>
      <c r="Q69" s="65">
        <v>21</v>
      </c>
      <c r="R69" s="65">
        <v>7</v>
      </c>
      <c r="S69" s="65">
        <v>14</v>
      </c>
      <c r="T69" s="65">
        <v>6</v>
      </c>
      <c r="U69" s="65">
        <v>0</v>
      </c>
      <c r="V69" s="65">
        <v>1</v>
      </c>
      <c r="W69" s="43">
        <v>25</v>
      </c>
    </row>
    <row r="70" spans="1:49" ht="15.75" customHeight="1">
      <c r="A70" s="192" t="s">
        <v>19</v>
      </c>
      <c r="B70" s="50" t="s">
        <v>469</v>
      </c>
      <c r="C70" s="61">
        <v>135</v>
      </c>
      <c r="D70" s="61">
        <v>104</v>
      </c>
      <c r="E70" s="61">
        <v>0</v>
      </c>
      <c r="F70" s="61">
        <v>0</v>
      </c>
      <c r="G70" s="61">
        <v>0</v>
      </c>
      <c r="H70" s="61">
        <v>0</v>
      </c>
      <c r="I70" s="61">
        <v>0</v>
      </c>
      <c r="J70" s="61">
        <v>1</v>
      </c>
      <c r="K70" s="61">
        <v>0</v>
      </c>
      <c r="L70" s="61">
        <v>0</v>
      </c>
      <c r="M70" s="61">
        <v>30</v>
      </c>
      <c r="N70" s="66">
        <v>11</v>
      </c>
      <c r="O70" s="66">
        <v>0</v>
      </c>
      <c r="P70" s="66">
        <v>1</v>
      </c>
      <c r="Q70" s="66">
        <v>9</v>
      </c>
      <c r="R70" s="66">
        <v>5</v>
      </c>
      <c r="S70" s="66">
        <v>4</v>
      </c>
      <c r="T70" s="66">
        <v>0</v>
      </c>
      <c r="U70" s="66">
        <v>0</v>
      </c>
      <c r="V70" s="66">
        <v>1</v>
      </c>
      <c r="W70" s="62">
        <v>0</v>
      </c>
    </row>
    <row r="71" spans="1:49" ht="15.75" customHeight="1">
      <c r="A71" s="226"/>
      <c r="B71" s="53" t="s">
        <v>470</v>
      </c>
      <c r="C71" s="63">
        <v>337</v>
      </c>
      <c r="D71" s="63">
        <v>300</v>
      </c>
      <c r="E71" s="63">
        <v>0</v>
      </c>
      <c r="F71" s="63">
        <v>1</v>
      </c>
      <c r="G71" s="63">
        <v>1</v>
      </c>
      <c r="H71" s="63">
        <v>0</v>
      </c>
      <c r="I71" s="63">
        <v>1</v>
      </c>
      <c r="J71" s="63">
        <v>0</v>
      </c>
      <c r="K71" s="63">
        <v>0</v>
      </c>
      <c r="L71" s="63">
        <v>0</v>
      </c>
      <c r="M71" s="63">
        <v>34</v>
      </c>
      <c r="N71" s="67">
        <v>21</v>
      </c>
      <c r="O71" s="67">
        <v>3</v>
      </c>
      <c r="P71" s="67">
        <v>0</v>
      </c>
      <c r="Q71" s="67">
        <v>12</v>
      </c>
      <c r="R71" s="67">
        <v>2</v>
      </c>
      <c r="S71" s="67">
        <v>10</v>
      </c>
      <c r="T71" s="67">
        <v>6</v>
      </c>
      <c r="U71" s="67">
        <v>0</v>
      </c>
      <c r="V71" s="67">
        <v>0</v>
      </c>
      <c r="W71" s="64">
        <v>0</v>
      </c>
    </row>
    <row r="72" spans="1:49" ht="15.75" customHeight="1">
      <c r="A72" s="94" t="s">
        <v>491</v>
      </c>
      <c r="B72" s="35" t="s">
        <v>468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39">
        <v>0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43">
        <v>0</v>
      </c>
    </row>
    <row r="73" spans="1:49" ht="15.75" customHeight="1">
      <c r="A73" s="192" t="s">
        <v>20</v>
      </c>
      <c r="B73" s="50" t="s">
        <v>469</v>
      </c>
      <c r="C73" s="61">
        <v>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  <c r="L73" s="61">
        <v>0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0</v>
      </c>
      <c r="S73" s="61">
        <v>0</v>
      </c>
      <c r="T73" s="61">
        <v>0</v>
      </c>
      <c r="U73" s="61">
        <v>0</v>
      </c>
      <c r="V73" s="61">
        <v>0</v>
      </c>
      <c r="W73" s="62">
        <v>0</v>
      </c>
    </row>
    <row r="74" spans="1:49" ht="15.75" customHeight="1">
      <c r="A74" s="226"/>
      <c r="B74" s="53" t="s">
        <v>470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3">
        <v>0</v>
      </c>
      <c r="J74" s="63">
        <v>0</v>
      </c>
      <c r="K74" s="63">
        <v>0</v>
      </c>
      <c r="L74" s="63">
        <v>0</v>
      </c>
      <c r="M74" s="63">
        <v>0</v>
      </c>
      <c r="N74" s="63">
        <v>0</v>
      </c>
      <c r="O74" s="63">
        <v>0</v>
      </c>
      <c r="P74" s="63">
        <v>0</v>
      </c>
      <c r="Q74" s="63">
        <v>0</v>
      </c>
      <c r="R74" s="63">
        <v>0</v>
      </c>
      <c r="S74" s="63">
        <v>0</v>
      </c>
      <c r="T74" s="63">
        <v>0</v>
      </c>
      <c r="U74" s="63">
        <v>0</v>
      </c>
      <c r="V74" s="63">
        <v>0</v>
      </c>
      <c r="W74" s="64">
        <v>0</v>
      </c>
    </row>
    <row r="75" spans="1:49" ht="17.25" customHeight="1">
      <c r="A75" s="24" t="s">
        <v>492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W75" s="3"/>
    </row>
    <row r="76" spans="1:49" ht="17.25" customHeight="1">
      <c r="A76" s="26" t="s">
        <v>39</v>
      </c>
      <c r="M76" s="2"/>
      <c r="W76" s="2"/>
      <c r="AW76" s="3"/>
    </row>
    <row r="77" spans="1:49" ht="17.25" customHeight="1">
      <c r="M77" s="2"/>
      <c r="W77" s="2"/>
      <c r="AW77" s="3"/>
    </row>
    <row r="78" spans="1:49" ht="17.25" customHeight="1">
      <c r="A78" s="28"/>
      <c r="M78" s="2"/>
      <c r="W78" s="2"/>
      <c r="AW78" s="3"/>
    </row>
    <row r="152" spans="1:23" s="33" customFormat="1" ht="12.75">
      <c r="A152" s="34"/>
      <c r="M152" s="34"/>
      <c r="W152" s="34"/>
    </row>
    <row r="153" spans="1:23" s="33" customFormat="1" ht="12.75">
      <c r="A153" s="34"/>
      <c r="M153" s="34"/>
      <c r="W153" s="34"/>
    </row>
    <row r="154" spans="1:23" s="33" customFormat="1" ht="12.75">
      <c r="A154" s="34"/>
      <c r="M154" s="34"/>
      <c r="W154" s="34"/>
    </row>
    <row r="155" spans="1:23" s="33" customFormat="1" ht="12.75">
      <c r="A155" s="34"/>
      <c r="M155" s="34"/>
      <c r="W155" s="34"/>
    </row>
    <row r="156" spans="1:23" s="33" customFormat="1" ht="12.75">
      <c r="A156" s="34"/>
      <c r="M156" s="34"/>
      <c r="W156" s="34"/>
    </row>
    <row r="157" spans="1:23" s="33" customFormat="1" ht="12.75">
      <c r="A157" s="34"/>
      <c r="M157" s="34"/>
      <c r="W157" s="34"/>
    </row>
    <row r="158" spans="1:23" s="33" customFormat="1" ht="12.75">
      <c r="A158" s="34"/>
      <c r="M158" s="34"/>
      <c r="W158" s="34"/>
    </row>
    <row r="159" spans="1:23" s="33" customFormat="1" ht="12.75">
      <c r="A159" s="34"/>
      <c r="M159" s="34"/>
      <c r="W159" s="34"/>
    </row>
    <row r="160" spans="1:23" s="33" customFormat="1" ht="12.75">
      <c r="A160" s="34"/>
      <c r="M160" s="34"/>
      <c r="W160" s="34"/>
    </row>
    <row r="161" spans="1:23" s="33" customFormat="1" ht="12.75">
      <c r="A161" s="34"/>
      <c r="M161" s="34"/>
      <c r="W161" s="34"/>
    </row>
    <row r="162" spans="1:23" s="33" customFormat="1" ht="12.75">
      <c r="A162" s="34"/>
      <c r="M162" s="34"/>
      <c r="W162" s="34"/>
    </row>
    <row r="163" spans="1:23" s="33" customFormat="1" ht="12.75">
      <c r="A163" s="34"/>
      <c r="M163" s="34"/>
      <c r="W163" s="34"/>
    </row>
    <row r="164" spans="1:23" s="33" customFormat="1" ht="12.75">
      <c r="A164" s="34"/>
      <c r="M164" s="34"/>
      <c r="W164" s="34"/>
    </row>
    <row r="165" spans="1:23" s="33" customFormat="1" ht="12.75">
      <c r="A165" s="34"/>
      <c r="M165" s="34"/>
      <c r="W165" s="34"/>
    </row>
  </sheetData>
  <mergeCells count="45">
    <mergeCell ref="W3:W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V4:V5"/>
    <mergeCell ref="P4:P5"/>
    <mergeCell ref="Q4:S4"/>
    <mergeCell ref="A7:A8"/>
    <mergeCell ref="A10:A11"/>
    <mergeCell ref="A13:A14"/>
    <mergeCell ref="A16:A17"/>
    <mergeCell ref="O4:O5"/>
    <mergeCell ref="T4:T5"/>
    <mergeCell ref="U4:U5"/>
    <mergeCell ref="A3:B5"/>
    <mergeCell ref="C3:M3"/>
    <mergeCell ref="N3:V3"/>
    <mergeCell ref="A19:A20"/>
    <mergeCell ref="A22:A23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61:A62"/>
    <mergeCell ref="A64:A65"/>
    <mergeCell ref="A67:A68"/>
    <mergeCell ref="A70:A71"/>
    <mergeCell ref="A73:A74"/>
  </mergeCells>
  <phoneticPr fontId="4" type="noConversion"/>
  <pageMargins left="0.23622047244094491" right="0.23622047244094491" top="0.5" bottom="0.45" header="0.31496062992125984" footer="0.31496062992125984"/>
  <pageSetup paperSize="9" scale="64" fitToWidth="2" fitToHeight="7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W165"/>
  <sheetViews>
    <sheetView workbookViewId="0">
      <pane xSplit="2" ySplit="5" topLeftCell="P6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12" defaultRowHeight="12"/>
  <cols>
    <col min="1" max="1" width="15.83203125" style="3" customWidth="1"/>
    <col min="2" max="2" width="12.83203125" style="2" customWidth="1"/>
    <col min="3" max="5" width="18.5" style="2" customWidth="1"/>
    <col min="6" max="6" width="20.1640625" style="2" customWidth="1"/>
    <col min="7" max="12" width="18.5" style="2" customWidth="1"/>
    <col min="13" max="13" width="18.5" style="3" customWidth="1"/>
    <col min="14" max="22" width="18.5" style="2" customWidth="1"/>
    <col min="23" max="23" width="18.5" style="3" customWidth="1"/>
    <col min="24" max="16384" width="12" style="2"/>
  </cols>
  <sheetData>
    <row r="1" spans="1:49" s="98" customFormat="1" ht="22.7" customHeight="1">
      <c r="A1" s="1" t="s">
        <v>201</v>
      </c>
      <c r="AW1" s="100"/>
    </row>
    <row r="2" spans="1:49" s="33" customFormat="1" ht="20.25" customHeight="1">
      <c r="A2" s="38" t="s">
        <v>236</v>
      </c>
      <c r="B2" s="32"/>
      <c r="C2" s="33" t="str">
        <f>IF(C6=SUM(C9,C12,C15,C18,C21,C24,C27,C30,C33,C36,C39,C42,C45,C48,C51,C54,C57,C60,C63,C66,C69,C72),"","*")</f>
        <v/>
      </c>
      <c r="D2" s="33" t="str">
        <f t="shared" ref="D2:W2" si="0">IF(D6=SUM(D9,D12,D15,D18,D21,D24,D27,D30,D33,D36,D39,D42,D45,D48,D51,D54,D57,D60,D63,D66,D69,D72),"","*")</f>
        <v/>
      </c>
      <c r="E2" s="33" t="str">
        <f t="shared" si="0"/>
        <v/>
      </c>
      <c r="F2" s="33" t="str">
        <f t="shared" si="0"/>
        <v/>
      </c>
      <c r="G2" s="33" t="str">
        <f t="shared" si="0"/>
        <v/>
      </c>
      <c r="H2" s="33" t="str">
        <f t="shared" si="0"/>
        <v/>
      </c>
      <c r="I2" s="33" t="str">
        <f t="shared" si="0"/>
        <v/>
      </c>
      <c r="J2" s="33" t="str">
        <f t="shared" si="0"/>
        <v/>
      </c>
      <c r="K2" s="33" t="str">
        <f t="shared" si="0"/>
        <v/>
      </c>
      <c r="L2" s="33" t="str">
        <f t="shared" si="0"/>
        <v/>
      </c>
      <c r="M2" s="33" t="str">
        <f t="shared" si="0"/>
        <v/>
      </c>
      <c r="N2" s="33" t="str">
        <f t="shared" si="0"/>
        <v/>
      </c>
      <c r="O2" s="33" t="str">
        <f t="shared" si="0"/>
        <v/>
      </c>
      <c r="P2" s="33" t="str">
        <f t="shared" si="0"/>
        <v/>
      </c>
      <c r="Q2" s="33" t="str">
        <f t="shared" si="0"/>
        <v/>
      </c>
      <c r="R2" s="33" t="str">
        <f t="shared" si="0"/>
        <v/>
      </c>
      <c r="S2" s="33" t="str">
        <f t="shared" si="0"/>
        <v/>
      </c>
      <c r="T2" s="33" t="str">
        <f t="shared" si="0"/>
        <v/>
      </c>
      <c r="U2" s="33" t="str">
        <f t="shared" si="0"/>
        <v/>
      </c>
      <c r="V2" s="33" t="str">
        <f t="shared" si="0"/>
        <v/>
      </c>
      <c r="W2" s="33" t="str">
        <f t="shared" si="0"/>
        <v/>
      </c>
      <c r="AW2" s="34"/>
    </row>
    <row r="3" spans="1:49" s="17" customFormat="1" ht="18" customHeight="1">
      <c r="A3" s="176" t="s">
        <v>494</v>
      </c>
      <c r="B3" s="177"/>
      <c r="C3" s="182" t="s">
        <v>495</v>
      </c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207" t="s">
        <v>496</v>
      </c>
      <c r="O3" s="207"/>
      <c r="P3" s="207"/>
      <c r="Q3" s="207"/>
      <c r="R3" s="207"/>
      <c r="S3" s="207"/>
      <c r="T3" s="207"/>
      <c r="U3" s="207"/>
      <c r="V3" s="207"/>
      <c r="W3" s="216" t="s">
        <v>497</v>
      </c>
    </row>
    <row r="4" spans="1:49" s="11" customFormat="1" ht="34.5" customHeight="1">
      <c r="A4" s="178"/>
      <c r="B4" s="179"/>
      <c r="C4" s="184" t="s">
        <v>498</v>
      </c>
      <c r="D4" s="184" t="s">
        <v>499</v>
      </c>
      <c r="E4" s="184" t="s">
        <v>500</v>
      </c>
      <c r="F4" s="184" t="s">
        <v>501</v>
      </c>
      <c r="G4" s="184" t="s">
        <v>502</v>
      </c>
      <c r="H4" s="184" t="s">
        <v>503</v>
      </c>
      <c r="I4" s="184" t="s">
        <v>504</v>
      </c>
      <c r="J4" s="184" t="s">
        <v>505</v>
      </c>
      <c r="K4" s="184" t="s">
        <v>506</v>
      </c>
      <c r="L4" s="184" t="s">
        <v>507</v>
      </c>
      <c r="M4" s="184" t="s">
        <v>508</v>
      </c>
      <c r="N4" s="210" t="s">
        <v>509</v>
      </c>
      <c r="O4" s="212" t="s">
        <v>510</v>
      </c>
      <c r="P4" s="212" t="s">
        <v>511</v>
      </c>
      <c r="Q4" s="205" t="s">
        <v>512</v>
      </c>
      <c r="R4" s="206"/>
      <c r="S4" s="206"/>
      <c r="T4" s="219" t="s">
        <v>513</v>
      </c>
      <c r="U4" s="219" t="s">
        <v>514</v>
      </c>
      <c r="V4" s="219" t="s">
        <v>515</v>
      </c>
      <c r="W4" s="217"/>
    </row>
    <row r="5" spans="1:49" ht="56.25" customHeight="1">
      <c r="A5" s="180"/>
      <c r="B5" s="181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211"/>
      <c r="O5" s="213"/>
      <c r="P5" s="213"/>
      <c r="Q5" s="23" t="s">
        <v>516</v>
      </c>
      <c r="R5" s="23" t="s">
        <v>517</v>
      </c>
      <c r="S5" s="23" t="s">
        <v>518</v>
      </c>
      <c r="T5" s="220"/>
      <c r="U5" s="220"/>
      <c r="V5" s="220"/>
      <c r="W5" s="218"/>
    </row>
    <row r="6" spans="1:49" ht="15.75" customHeight="1">
      <c r="A6" s="94" t="s">
        <v>519</v>
      </c>
      <c r="B6" s="35" t="s">
        <v>520</v>
      </c>
      <c r="C6" s="39">
        <v>65028</v>
      </c>
      <c r="D6" s="39">
        <v>48516</v>
      </c>
      <c r="E6" s="39">
        <v>8035</v>
      </c>
      <c r="F6" s="39">
        <v>20</v>
      </c>
      <c r="G6" s="39">
        <v>318</v>
      </c>
      <c r="H6" s="39">
        <v>183</v>
      </c>
      <c r="I6" s="39">
        <v>103</v>
      </c>
      <c r="J6" s="39">
        <v>1640</v>
      </c>
      <c r="K6" s="39">
        <v>943</v>
      </c>
      <c r="L6" s="39">
        <v>72</v>
      </c>
      <c r="M6" s="39">
        <v>5198</v>
      </c>
      <c r="N6" s="39">
        <v>11680</v>
      </c>
      <c r="O6" s="39">
        <v>1238</v>
      </c>
      <c r="P6" s="39">
        <v>1595</v>
      </c>
      <c r="Q6" s="39">
        <v>2116</v>
      </c>
      <c r="R6" s="39">
        <v>991</v>
      </c>
      <c r="S6" s="39">
        <v>1125</v>
      </c>
      <c r="T6" s="39">
        <v>53</v>
      </c>
      <c r="U6" s="39">
        <v>6075</v>
      </c>
      <c r="V6" s="39">
        <v>603</v>
      </c>
      <c r="W6" s="43">
        <v>6022</v>
      </c>
    </row>
    <row r="7" spans="1:49" ht="15.75" customHeight="1">
      <c r="A7" s="227" t="s">
        <v>218</v>
      </c>
      <c r="B7" s="50" t="s">
        <v>465</v>
      </c>
      <c r="C7" s="61">
        <v>36765</v>
      </c>
      <c r="D7" s="61">
        <v>26812</v>
      </c>
      <c r="E7" s="61">
        <v>5518</v>
      </c>
      <c r="F7" s="61">
        <v>14</v>
      </c>
      <c r="G7" s="61">
        <v>175</v>
      </c>
      <c r="H7" s="61">
        <v>103</v>
      </c>
      <c r="I7" s="61">
        <v>37</v>
      </c>
      <c r="J7" s="61">
        <v>900</v>
      </c>
      <c r="K7" s="61">
        <v>523</v>
      </c>
      <c r="L7" s="61">
        <v>52</v>
      </c>
      <c r="M7" s="61">
        <v>2631</v>
      </c>
      <c r="N7" s="61">
        <v>7029</v>
      </c>
      <c r="O7" s="61">
        <v>713</v>
      </c>
      <c r="P7" s="61">
        <v>1076</v>
      </c>
      <c r="Q7" s="61">
        <v>695</v>
      </c>
      <c r="R7" s="61">
        <v>353</v>
      </c>
      <c r="S7" s="61">
        <v>342</v>
      </c>
      <c r="T7" s="61">
        <v>22</v>
      </c>
      <c r="U7" s="61">
        <v>4237</v>
      </c>
      <c r="V7" s="61">
        <v>286</v>
      </c>
      <c r="W7" s="62">
        <v>0</v>
      </c>
    </row>
    <row r="8" spans="1:49" ht="15.75" customHeight="1">
      <c r="A8" s="269"/>
      <c r="B8" s="53" t="s">
        <v>466</v>
      </c>
      <c r="C8" s="63">
        <v>28263</v>
      </c>
      <c r="D8" s="63">
        <v>21704</v>
      </c>
      <c r="E8" s="63">
        <v>2517</v>
      </c>
      <c r="F8" s="63">
        <v>6</v>
      </c>
      <c r="G8" s="63">
        <v>143</v>
      </c>
      <c r="H8" s="63">
        <v>80</v>
      </c>
      <c r="I8" s="63">
        <v>66</v>
      </c>
      <c r="J8" s="63">
        <v>740</v>
      </c>
      <c r="K8" s="63">
        <v>420</v>
      </c>
      <c r="L8" s="63">
        <v>20</v>
      </c>
      <c r="M8" s="63">
        <v>2567</v>
      </c>
      <c r="N8" s="63">
        <v>4651</v>
      </c>
      <c r="O8" s="63">
        <v>525</v>
      </c>
      <c r="P8" s="63">
        <v>519</v>
      </c>
      <c r="Q8" s="63">
        <v>1421</v>
      </c>
      <c r="R8" s="63">
        <v>638</v>
      </c>
      <c r="S8" s="63">
        <v>783</v>
      </c>
      <c r="T8" s="63">
        <v>31</v>
      </c>
      <c r="U8" s="63">
        <v>1838</v>
      </c>
      <c r="V8" s="63">
        <v>317</v>
      </c>
      <c r="W8" s="64">
        <v>0</v>
      </c>
    </row>
    <row r="9" spans="1:49" ht="15.75" customHeight="1">
      <c r="A9" s="94" t="s">
        <v>467</v>
      </c>
      <c r="B9" s="35" t="s">
        <v>468</v>
      </c>
      <c r="C9" s="39">
        <v>2328</v>
      </c>
      <c r="D9" s="39">
        <v>753</v>
      </c>
      <c r="E9" s="39">
        <v>1391</v>
      </c>
      <c r="F9" s="39">
        <v>0</v>
      </c>
      <c r="G9" s="39">
        <v>31</v>
      </c>
      <c r="H9" s="39">
        <v>0</v>
      </c>
      <c r="I9" s="39">
        <v>0</v>
      </c>
      <c r="J9" s="39">
        <v>36</v>
      </c>
      <c r="K9" s="39">
        <v>23</v>
      </c>
      <c r="L9" s="39">
        <v>0</v>
      </c>
      <c r="M9" s="39">
        <v>94</v>
      </c>
      <c r="N9" s="39">
        <v>1505</v>
      </c>
      <c r="O9" s="39">
        <v>218</v>
      </c>
      <c r="P9" s="39">
        <v>703</v>
      </c>
      <c r="Q9" s="39">
        <v>0</v>
      </c>
      <c r="R9" s="39">
        <v>0</v>
      </c>
      <c r="S9" s="39">
        <v>0</v>
      </c>
      <c r="T9" s="39">
        <v>3</v>
      </c>
      <c r="U9" s="39">
        <v>566</v>
      </c>
      <c r="V9" s="39">
        <v>15</v>
      </c>
      <c r="W9" s="44">
        <v>320</v>
      </c>
    </row>
    <row r="10" spans="1:49" ht="15.75" customHeight="1">
      <c r="A10" s="192" t="s">
        <v>212</v>
      </c>
      <c r="B10" s="50" t="s">
        <v>469</v>
      </c>
      <c r="C10" s="61">
        <v>1571</v>
      </c>
      <c r="D10" s="61">
        <v>507</v>
      </c>
      <c r="E10" s="61">
        <v>953</v>
      </c>
      <c r="F10" s="61">
        <v>0</v>
      </c>
      <c r="G10" s="61">
        <v>20</v>
      </c>
      <c r="H10" s="61">
        <v>0</v>
      </c>
      <c r="I10" s="61">
        <v>0</v>
      </c>
      <c r="J10" s="61">
        <v>20</v>
      </c>
      <c r="K10" s="61">
        <v>17</v>
      </c>
      <c r="L10" s="61">
        <v>0</v>
      </c>
      <c r="M10" s="61">
        <v>54</v>
      </c>
      <c r="N10" s="61">
        <v>1024</v>
      </c>
      <c r="O10" s="61">
        <v>161</v>
      </c>
      <c r="P10" s="61">
        <v>458</v>
      </c>
      <c r="Q10" s="61">
        <v>0</v>
      </c>
      <c r="R10" s="61">
        <v>0</v>
      </c>
      <c r="S10" s="61">
        <v>0</v>
      </c>
      <c r="T10" s="61">
        <v>0</v>
      </c>
      <c r="U10" s="61">
        <v>397</v>
      </c>
      <c r="V10" s="61">
        <v>8</v>
      </c>
      <c r="W10" s="62">
        <v>0</v>
      </c>
    </row>
    <row r="11" spans="1:49" ht="15.75" customHeight="1">
      <c r="A11" s="226"/>
      <c r="B11" s="53" t="s">
        <v>470</v>
      </c>
      <c r="C11" s="63">
        <v>757</v>
      </c>
      <c r="D11" s="63">
        <v>246</v>
      </c>
      <c r="E11" s="63">
        <v>438</v>
      </c>
      <c r="F11" s="63">
        <v>0</v>
      </c>
      <c r="G11" s="63">
        <v>11</v>
      </c>
      <c r="H11" s="63">
        <v>0</v>
      </c>
      <c r="I11" s="63">
        <v>0</v>
      </c>
      <c r="J11" s="63">
        <v>16</v>
      </c>
      <c r="K11" s="63">
        <v>6</v>
      </c>
      <c r="L11" s="63">
        <v>0</v>
      </c>
      <c r="M11" s="63">
        <v>40</v>
      </c>
      <c r="N11" s="63">
        <v>481</v>
      </c>
      <c r="O11" s="63">
        <v>57</v>
      </c>
      <c r="P11" s="63">
        <v>245</v>
      </c>
      <c r="Q11" s="63">
        <v>0</v>
      </c>
      <c r="R11" s="63">
        <v>0</v>
      </c>
      <c r="S11" s="63">
        <v>0</v>
      </c>
      <c r="T11" s="63">
        <v>3</v>
      </c>
      <c r="U11" s="63">
        <v>169</v>
      </c>
      <c r="V11" s="63">
        <v>7</v>
      </c>
      <c r="W11" s="64">
        <v>0</v>
      </c>
    </row>
    <row r="12" spans="1:49" ht="15.75" customHeight="1">
      <c r="A12" s="94" t="s">
        <v>471</v>
      </c>
      <c r="B12" s="35" t="s">
        <v>468</v>
      </c>
      <c r="C12" s="39">
        <v>7565</v>
      </c>
      <c r="D12" s="39">
        <v>4892</v>
      </c>
      <c r="E12" s="39">
        <v>286</v>
      </c>
      <c r="F12" s="39">
        <v>1</v>
      </c>
      <c r="G12" s="39">
        <v>85</v>
      </c>
      <c r="H12" s="39">
        <v>6</v>
      </c>
      <c r="I12" s="39">
        <v>53</v>
      </c>
      <c r="J12" s="39">
        <v>88</v>
      </c>
      <c r="K12" s="39">
        <v>125</v>
      </c>
      <c r="L12" s="39">
        <v>0</v>
      </c>
      <c r="M12" s="39">
        <v>2029</v>
      </c>
      <c r="N12" s="39">
        <v>566</v>
      </c>
      <c r="O12" s="39">
        <v>21</v>
      </c>
      <c r="P12" s="39">
        <v>16</v>
      </c>
      <c r="Q12" s="39">
        <v>450</v>
      </c>
      <c r="R12" s="39">
        <v>223</v>
      </c>
      <c r="S12" s="39">
        <v>227</v>
      </c>
      <c r="T12" s="39">
        <v>7</v>
      </c>
      <c r="U12" s="39">
        <v>7</v>
      </c>
      <c r="V12" s="39">
        <v>65</v>
      </c>
      <c r="W12" s="44">
        <v>922</v>
      </c>
    </row>
    <row r="13" spans="1:49" ht="15.75" customHeight="1">
      <c r="A13" s="192" t="s">
        <v>213</v>
      </c>
      <c r="B13" s="50" t="s">
        <v>469</v>
      </c>
      <c r="C13" s="61">
        <v>2659</v>
      </c>
      <c r="D13" s="61">
        <v>1710</v>
      </c>
      <c r="E13" s="61">
        <v>191</v>
      </c>
      <c r="F13" s="61">
        <v>0</v>
      </c>
      <c r="G13" s="61">
        <v>37</v>
      </c>
      <c r="H13" s="61">
        <v>0</v>
      </c>
      <c r="I13" s="61">
        <v>15</v>
      </c>
      <c r="J13" s="61">
        <v>44</v>
      </c>
      <c r="K13" s="61">
        <v>46</v>
      </c>
      <c r="L13" s="61">
        <v>0</v>
      </c>
      <c r="M13" s="61">
        <v>616</v>
      </c>
      <c r="N13" s="61">
        <v>184</v>
      </c>
      <c r="O13" s="61">
        <v>8</v>
      </c>
      <c r="P13" s="61">
        <v>7</v>
      </c>
      <c r="Q13" s="61">
        <v>149</v>
      </c>
      <c r="R13" s="61">
        <v>83</v>
      </c>
      <c r="S13" s="61">
        <v>66</v>
      </c>
      <c r="T13" s="61">
        <v>0</v>
      </c>
      <c r="U13" s="61">
        <v>3</v>
      </c>
      <c r="V13" s="61">
        <v>17</v>
      </c>
      <c r="W13" s="62">
        <v>0</v>
      </c>
    </row>
    <row r="14" spans="1:49" ht="15.75" customHeight="1">
      <c r="A14" s="226"/>
      <c r="B14" s="53" t="s">
        <v>470</v>
      </c>
      <c r="C14" s="63">
        <v>4906</v>
      </c>
      <c r="D14" s="63">
        <v>3182</v>
      </c>
      <c r="E14" s="63">
        <v>95</v>
      </c>
      <c r="F14" s="63">
        <v>1</v>
      </c>
      <c r="G14" s="63">
        <v>48</v>
      </c>
      <c r="H14" s="63">
        <v>6</v>
      </c>
      <c r="I14" s="63">
        <v>38</v>
      </c>
      <c r="J14" s="63">
        <v>44</v>
      </c>
      <c r="K14" s="63">
        <v>79</v>
      </c>
      <c r="L14" s="63">
        <v>0</v>
      </c>
      <c r="M14" s="63">
        <v>1413</v>
      </c>
      <c r="N14" s="63">
        <v>382</v>
      </c>
      <c r="O14" s="63">
        <v>13</v>
      </c>
      <c r="P14" s="63">
        <v>9</v>
      </c>
      <c r="Q14" s="63">
        <v>301</v>
      </c>
      <c r="R14" s="63">
        <v>140</v>
      </c>
      <c r="S14" s="63">
        <v>161</v>
      </c>
      <c r="T14" s="63">
        <v>7</v>
      </c>
      <c r="U14" s="63">
        <v>4</v>
      </c>
      <c r="V14" s="63">
        <v>48</v>
      </c>
      <c r="W14" s="64">
        <v>0</v>
      </c>
    </row>
    <row r="15" spans="1:49" ht="15.75" customHeight="1">
      <c r="A15" s="94" t="s">
        <v>472</v>
      </c>
      <c r="B15" s="35" t="s">
        <v>468</v>
      </c>
      <c r="C15" s="39">
        <v>3723</v>
      </c>
      <c r="D15" s="39">
        <v>2796</v>
      </c>
      <c r="E15" s="39">
        <v>698</v>
      </c>
      <c r="F15" s="39">
        <v>1</v>
      </c>
      <c r="G15" s="39">
        <v>2</v>
      </c>
      <c r="H15" s="39">
        <v>41</v>
      </c>
      <c r="I15" s="39">
        <v>0</v>
      </c>
      <c r="J15" s="39">
        <v>48</v>
      </c>
      <c r="K15" s="39">
        <v>73</v>
      </c>
      <c r="L15" s="39">
        <v>0</v>
      </c>
      <c r="M15" s="39">
        <v>64</v>
      </c>
      <c r="N15" s="39">
        <v>1180</v>
      </c>
      <c r="O15" s="39">
        <v>123</v>
      </c>
      <c r="P15" s="39">
        <v>354</v>
      </c>
      <c r="Q15" s="39">
        <v>6</v>
      </c>
      <c r="R15" s="39">
        <v>5</v>
      </c>
      <c r="S15" s="39">
        <v>1</v>
      </c>
      <c r="T15" s="39">
        <v>1</v>
      </c>
      <c r="U15" s="39">
        <v>694</v>
      </c>
      <c r="V15" s="39">
        <v>2</v>
      </c>
      <c r="W15" s="44">
        <v>77</v>
      </c>
    </row>
    <row r="16" spans="1:49" ht="15.75" customHeight="1">
      <c r="A16" s="192" t="s">
        <v>214</v>
      </c>
      <c r="B16" s="50" t="s">
        <v>469</v>
      </c>
      <c r="C16" s="61">
        <v>2186</v>
      </c>
      <c r="D16" s="61">
        <v>1632</v>
      </c>
      <c r="E16" s="61">
        <v>402</v>
      </c>
      <c r="F16" s="61">
        <v>0</v>
      </c>
      <c r="G16" s="61">
        <v>0</v>
      </c>
      <c r="H16" s="61">
        <v>26</v>
      </c>
      <c r="I16" s="61">
        <v>0</v>
      </c>
      <c r="J16" s="61">
        <v>30</v>
      </c>
      <c r="K16" s="61">
        <v>59</v>
      </c>
      <c r="L16" s="61">
        <v>0</v>
      </c>
      <c r="M16" s="61">
        <v>37</v>
      </c>
      <c r="N16" s="61">
        <v>813</v>
      </c>
      <c r="O16" s="61">
        <v>89</v>
      </c>
      <c r="P16" s="61">
        <v>262</v>
      </c>
      <c r="Q16" s="61">
        <v>2</v>
      </c>
      <c r="R16" s="61">
        <v>2</v>
      </c>
      <c r="S16" s="61">
        <v>0</v>
      </c>
      <c r="T16" s="61">
        <v>0</v>
      </c>
      <c r="U16" s="61">
        <v>459</v>
      </c>
      <c r="V16" s="61">
        <v>1</v>
      </c>
      <c r="W16" s="62">
        <v>0</v>
      </c>
    </row>
    <row r="17" spans="1:23" ht="15.75" customHeight="1">
      <c r="A17" s="226"/>
      <c r="B17" s="53" t="s">
        <v>470</v>
      </c>
      <c r="C17" s="63">
        <v>1537</v>
      </c>
      <c r="D17" s="63">
        <v>1164</v>
      </c>
      <c r="E17" s="63">
        <v>296</v>
      </c>
      <c r="F17" s="63">
        <v>1</v>
      </c>
      <c r="G17" s="63">
        <v>2</v>
      </c>
      <c r="H17" s="63">
        <v>15</v>
      </c>
      <c r="I17" s="63">
        <v>0</v>
      </c>
      <c r="J17" s="63">
        <v>18</v>
      </c>
      <c r="K17" s="63">
        <v>14</v>
      </c>
      <c r="L17" s="63">
        <v>0</v>
      </c>
      <c r="M17" s="63">
        <v>27</v>
      </c>
      <c r="N17" s="63">
        <v>367</v>
      </c>
      <c r="O17" s="63">
        <v>34</v>
      </c>
      <c r="P17" s="63">
        <v>92</v>
      </c>
      <c r="Q17" s="63">
        <v>4</v>
      </c>
      <c r="R17" s="63">
        <v>3</v>
      </c>
      <c r="S17" s="63">
        <v>1</v>
      </c>
      <c r="T17" s="63">
        <v>1</v>
      </c>
      <c r="U17" s="63">
        <v>235</v>
      </c>
      <c r="V17" s="63">
        <v>1</v>
      </c>
      <c r="W17" s="64">
        <v>0</v>
      </c>
    </row>
    <row r="18" spans="1:23" ht="15.75" customHeight="1">
      <c r="A18" s="94" t="s">
        <v>473</v>
      </c>
      <c r="B18" s="35" t="s">
        <v>468</v>
      </c>
      <c r="C18" s="39">
        <v>8861</v>
      </c>
      <c r="D18" s="39">
        <v>4550</v>
      </c>
      <c r="E18" s="39">
        <v>4137</v>
      </c>
      <c r="F18" s="39">
        <v>2</v>
      </c>
      <c r="G18" s="39">
        <v>23</v>
      </c>
      <c r="H18" s="39">
        <v>5</v>
      </c>
      <c r="I18" s="39">
        <v>0</v>
      </c>
      <c r="J18" s="39">
        <v>18</v>
      </c>
      <c r="K18" s="39">
        <v>14</v>
      </c>
      <c r="L18" s="39">
        <v>0</v>
      </c>
      <c r="M18" s="39">
        <v>112</v>
      </c>
      <c r="N18" s="39">
        <v>4124</v>
      </c>
      <c r="O18" s="39">
        <v>97</v>
      </c>
      <c r="P18" s="39">
        <v>80</v>
      </c>
      <c r="Q18" s="39">
        <v>13</v>
      </c>
      <c r="R18" s="39">
        <v>8</v>
      </c>
      <c r="S18" s="39">
        <v>5</v>
      </c>
      <c r="T18" s="39">
        <v>5</v>
      </c>
      <c r="U18" s="39">
        <v>3921</v>
      </c>
      <c r="V18" s="39">
        <v>8</v>
      </c>
      <c r="W18" s="44">
        <v>232</v>
      </c>
    </row>
    <row r="19" spans="1:23" ht="15.75" customHeight="1">
      <c r="A19" s="192" t="s">
        <v>215</v>
      </c>
      <c r="B19" s="50" t="s">
        <v>469</v>
      </c>
      <c r="C19" s="61">
        <v>6120</v>
      </c>
      <c r="D19" s="61">
        <v>3015</v>
      </c>
      <c r="E19" s="61">
        <v>2969</v>
      </c>
      <c r="F19" s="61">
        <v>2</v>
      </c>
      <c r="G19" s="61">
        <v>22</v>
      </c>
      <c r="H19" s="61">
        <v>5</v>
      </c>
      <c r="I19" s="61">
        <v>0</v>
      </c>
      <c r="J19" s="61">
        <v>11</v>
      </c>
      <c r="K19" s="61">
        <v>13</v>
      </c>
      <c r="L19" s="61">
        <v>0</v>
      </c>
      <c r="M19" s="61">
        <v>83</v>
      </c>
      <c r="N19" s="61">
        <v>2903</v>
      </c>
      <c r="O19" s="61">
        <v>46</v>
      </c>
      <c r="P19" s="61">
        <v>52</v>
      </c>
      <c r="Q19" s="61">
        <v>6</v>
      </c>
      <c r="R19" s="61">
        <v>3</v>
      </c>
      <c r="S19" s="61">
        <v>3</v>
      </c>
      <c r="T19" s="61">
        <v>3</v>
      </c>
      <c r="U19" s="61">
        <v>2793</v>
      </c>
      <c r="V19" s="61">
        <v>3</v>
      </c>
      <c r="W19" s="62">
        <v>0</v>
      </c>
    </row>
    <row r="20" spans="1:23" ht="15.75" customHeight="1">
      <c r="A20" s="226"/>
      <c r="B20" s="53" t="s">
        <v>470</v>
      </c>
      <c r="C20" s="63">
        <v>2741</v>
      </c>
      <c r="D20" s="63">
        <v>1535</v>
      </c>
      <c r="E20" s="63">
        <v>1168</v>
      </c>
      <c r="F20" s="63">
        <v>0</v>
      </c>
      <c r="G20" s="63">
        <v>1</v>
      </c>
      <c r="H20" s="63">
        <v>0</v>
      </c>
      <c r="I20" s="63">
        <v>0</v>
      </c>
      <c r="J20" s="63">
        <v>7</v>
      </c>
      <c r="K20" s="63">
        <v>1</v>
      </c>
      <c r="L20" s="63">
        <v>0</v>
      </c>
      <c r="M20" s="63">
        <v>29</v>
      </c>
      <c r="N20" s="63">
        <v>1221</v>
      </c>
      <c r="O20" s="63">
        <v>51</v>
      </c>
      <c r="P20" s="63">
        <v>28</v>
      </c>
      <c r="Q20" s="63">
        <v>7</v>
      </c>
      <c r="R20" s="63">
        <v>5</v>
      </c>
      <c r="S20" s="63">
        <v>2</v>
      </c>
      <c r="T20" s="63">
        <v>2</v>
      </c>
      <c r="U20" s="63">
        <v>1128</v>
      </c>
      <c r="V20" s="63">
        <v>5</v>
      </c>
      <c r="W20" s="64">
        <v>0</v>
      </c>
    </row>
    <row r="21" spans="1:23" ht="15.75" customHeight="1">
      <c r="A21" s="94" t="s">
        <v>474</v>
      </c>
      <c r="B21" s="35" t="s">
        <v>468</v>
      </c>
      <c r="C21" s="39">
        <v>4477</v>
      </c>
      <c r="D21" s="39">
        <v>3725</v>
      </c>
      <c r="E21" s="39">
        <v>92</v>
      </c>
      <c r="F21" s="39">
        <v>0</v>
      </c>
      <c r="G21" s="39">
        <v>0</v>
      </c>
      <c r="H21" s="39">
        <v>0</v>
      </c>
      <c r="I21" s="39">
        <v>0</v>
      </c>
      <c r="J21" s="39">
        <v>142</v>
      </c>
      <c r="K21" s="39">
        <v>39</v>
      </c>
      <c r="L21" s="39">
        <v>0</v>
      </c>
      <c r="M21" s="39">
        <v>479</v>
      </c>
      <c r="N21" s="39">
        <v>732</v>
      </c>
      <c r="O21" s="39">
        <v>202</v>
      </c>
      <c r="P21" s="39">
        <v>80</v>
      </c>
      <c r="Q21" s="39">
        <v>0</v>
      </c>
      <c r="R21" s="39">
        <v>0</v>
      </c>
      <c r="S21" s="39">
        <v>0</v>
      </c>
      <c r="T21" s="39">
        <v>8</v>
      </c>
      <c r="U21" s="39">
        <v>246</v>
      </c>
      <c r="V21" s="39">
        <v>196</v>
      </c>
      <c r="W21" s="44">
        <v>732</v>
      </c>
    </row>
    <row r="22" spans="1:23" ht="15.75" customHeight="1">
      <c r="A22" s="192" t="s">
        <v>216</v>
      </c>
      <c r="B22" s="50" t="s">
        <v>469</v>
      </c>
      <c r="C22" s="61">
        <v>2447</v>
      </c>
      <c r="D22" s="61">
        <v>2009</v>
      </c>
      <c r="E22" s="61">
        <v>69</v>
      </c>
      <c r="F22" s="61">
        <v>0</v>
      </c>
      <c r="G22" s="61">
        <v>0</v>
      </c>
      <c r="H22" s="61">
        <v>0</v>
      </c>
      <c r="I22" s="61">
        <v>0</v>
      </c>
      <c r="J22" s="61">
        <v>89</v>
      </c>
      <c r="K22" s="61">
        <v>15</v>
      </c>
      <c r="L22" s="61">
        <v>0</v>
      </c>
      <c r="M22" s="61">
        <v>265</v>
      </c>
      <c r="N22" s="61">
        <v>401</v>
      </c>
      <c r="O22" s="61">
        <v>124</v>
      </c>
      <c r="P22" s="61">
        <v>46</v>
      </c>
      <c r="Q22" s="61">
        <v>0</v>
      </c>
      <c r="R22" s="61">
        <v>0</v>
      </c>
      <c r="S22" s="61">
        <v>0</v>
      </c>
      <c r="T22" s="61">
        <v>5</v>
      </c>
      <c r="U22" s="61">
        <v>152</v>
      </c>
      <c r="V22" s="61">
        <v>74</v>
      </c>
      <c r="W22" s="62">
        <v>0</v>
      </c>
    </row>
    <row r="23" spans="1:23" ht="15.75" customHeight="1">
      <c r="A23" s="226"/>
      <c r="B23" s="53" t="s">
        <v>470</v>
      </c>
      <c r="C23" s="63">
        <v>2030</v>
      </c>
      <c r="D23" s="63">
        <v>1716</v>
      </c>
      <c r="E23" s="63">
        <v>23</v>
      </c>
      <c r="F23" s="63">
        <v>0</v>
      </c>
      <c r="G23" s="63">
        <v>0</v>
      </c>
      <c r="H23" s="63">
        <v>0</v>
      </c>
      <c r="I23" s="63">
        <v>0</v>
      </c>
      <c r="J23" s="63">
        <v>53</v>
      </c>
      <c r="K23" s="63">
        <v>24</v>
      </c>
      <c r="L23" s="63">
        <v>0</v>
      </c>
      <c r="M23" s="63">
        <v>214</v>
      </c>
      <c r="N23" s="63">
        <v>331</v>
      </c>
      <c r="O23" s="63">
        <v>78</v>
      </c>
      <c r="P23" s="63">
        <v>34</v>
      </c>
      <c r="Q23" s="63">
        <v>0</v>
      </c>
      <c r="R23" s="63">
        <v>0</v>
      </c>
      <c r="S23" s="63">
        <v>0</v>
      </c>
      <c r="T23" s="63">
        <v>3</v>
      </c>
      <c r="U23" s="63">
        <v>94</v>
      </c>
      <c r="V23" s="63">
        <v>122</v>
      </c>
      <c r="W23" s="64">
        <v>0</v>
      </c>
    </row>
    <row r="24" spans="1:23" ht="15.75" customHeight="1">
      <c r="A24" s="94" t="s">
        <v>475</v>
      </c>
      <c r="B24" s="35" t="s">
        <v>468</v>
      </c>
      <c r="C24" s="39">
        <v>18417</v>
      </c>
      <c r="D24" s="39">
        <v>15867</v>
      </c>
      <c r="E24" s="39">
        <v>970</v>
      </c>
      <c r="F24" s="39">
        <v>2</v>
      </c>
      <c r="G24" s="39">
        <v>74</v>
      </c>
      <c r="H24" s="39">
        <v>30</v>
      </c>
      <c r="I24" s="39">
        <v>29</v>
      </c>
      <c r="J24" s="39">
        <v>385</v>
      </c>
      <c r="K24" s="39">
        <v>94</v>
      </c>
      <c r="L24" s="39">
        <v>0</v>
      </c>
      <c r="M24" s="39">
        <v>966</v>
      </c>
      <c r="N24" s="39">
        <v>1416</v>
      </c>
      <c r="O24" s="39">
        <v>121</v>
      </c>
      <c r="P24" s="39">
        <v>46</v>
      </c>
      <c r="Q24" s="39">
        <v>972</v>
      </c>
      <c r="R24" s="39">
        <v>486</v>
      </c>
      <c r="S24" s="39">
        <v>486</v>
      </c>
      <c r="T24" s="39">
        <v>5</v>
      </c>
      <c r="U24" s="39">
        <v>216</v>
      </c>
      <c r="V24" s="39">
        <v>56</v>
      </c>
      <c r="W24" s="44">
        <v>2025</v>
      </c>
    </row>
    <row r="25" spans="1:23" ht="15.75" customHeight="1">
      <c r="A25" s="192" t="s">
        <v>217</v>
      </c>
      <c r="B25" s="50" t="s">
        <v>469</v>
      </c>
      <c r="C25" s="61">
        <v>9987</v>
      </c>
      <c r="D25" s="61">
        <v>8534</v>
      </c>
      <c r="E25" s="61">
        <v>613</v>
      </c>
      <c r="F25" s="61">
        <v>1</v>
      </c>
      <c r="G25" s="61">
        <v>37</v>
      </c>
      <c r="H25" s="61">
        <v>16</v>
      </c>
      <c r="I25" s="61">
        <v>13</v>
      </c>
      <c r="J25" s="61">
        <v>161</v>
      </c>
      <c r="K25" s="61">
        <v>63</v>
      </c>
      <c r="L25" s="61">
        <v>0</v>
      </c>
      <c r="M25" s="61">
        <v>549</v>
      </c>
      <c r="N25" s="61">
        <v>588</v>
      </c>
      <c r="O25" s="61">
        <v>58</v>
      </c>
      <c r="P25" s="61">
        <v>29</v>
      </c>
      <c r="Q25" s="61">
        <v>330</v>
      </c>
      <c r="R25" s="61">
        <v>165</v>
      </c>
      <c r="S25" s="61">
        <v>165</v>
      </c>
      <c r="T25" s="61">
        <v>2</v>
      </c>
      <c r="U25" s="61">
        <v>142</v>
      </c>
      <c r="V25" s="61">
        <v>27</v>
      </c>
      <c r="W25" s="62">
        <v>0</v>
      </c>
    </row>
    <row r="26" spans="1:23" ht="15.75" customHeight="1">
      <c r="A26" s="226"/>
      <c r="B26" s="53" t="s">
        <v>470</v>
      </c>
      <c r="C26" s="63">
        <v>8430</v>
      </c>
      <c r="D26" s="63">
        <v>7333</v>
      </c>
      <c r="E26" s="63">
        <v>357</v>
      </c>
      <c r="F26" s="63">
        <v>1</v>
      </c>
      <c r="G26" s="63">
        <v>37</v>
      </c>
      <c r="H26" s="63">
        <v>14</v>
      </c>
      <c r="I26" s="63">
        <v>16</v>
      </c>
      <c r="J26" s="63">
        <v>224</v>
      </c>
      <c r="K26" s="63">
        <v>31</v>
      </c>
      <c r="L26" s="63">
        <v>0</v>
      </c>
      <c r="M26" s="63">
        <v>417</v>
      </c>
      <c r="N26" s="63">
        <v>828</v>
      </c>
      <c r="O26" s="63">
        <v>63</v>
      </c>
      <c r="P26" s="63">
        <v>17</v>
      </c>
      <c r="Q26" s="63">
        <v>642</v>
      </c>
      <c r="R26" s="63">
        <v>321</v>
      </c>
      <c r="S26" s="63">
        <v>321</v>
      </c>
      <c r="T26" s="63">
        <v>3</v>
      </c>
      <c r="U26" s="63">
        <v>74</v>
      </c>
      <c r="V26" s="63">
        <v>29</v>
      </c>
      <c r="W26" s="64">
        <v>0</v>
      </c>
    </row>
    <row r="27" spans="1:23" ht="15.75" customHeight="1">
      <c r="A27" s="94" t="s">
        <v>476</v>
      </c>
      <c r="B27" s="35" t="s">
        <v>468</v>
      </c>
      <c r="C27" s="39">
        <v>1497</v>
      </c>
      <c r="D27" s="39">
        <v>1334</v>
      </c>
      <c r="E27" s="39">
        <v>18</v>
      </c>
      <c r="F27" s="39">
        <v>0</v>
      </c>
      <c r="G27" s="39">
        <v>1</v>
      </c>
      <c r="H27" s="39">
        <v>5</v>
      </c>
      <c r="I27" s="39">
        <v>0</v>
      </c>
      <c r="J27" s="39">
        <v>49</v>
      </c>
      <c r="K27" s="39">
        <v>12</v>
      </c>
      <c r="L27" s="39">
        <v>0</v>
      </c>
      <c r="M27" s="39">
        <v>78</v>
      </c>
      <c r="N27" s="39">
        <v>85</v>
      </c>
      <c r="O27" s="39">
        <v>23</v>
      </c>
      <c r="P27" s="39">
        <v>12</v>
      </c>
      <c r="Q27" s="39">
        <v>7</v>
      </c>
      <c r="R27" s="39">
        <v>2</v>
      </c>
      <c r="S27" s="39">
        <v>5</v>
      </c>
      <c r="T27" s="39">
        <v>0</v>
      </c>
      <c r="U27" s="39">
        <v>41</v>
      </c>
      <c r="V27" s="39">
        <v>2</v>
      </c>
      <c r="W27" s="44">
        <v>73</v>
      </c>
    </row>
    <row r="28" spans="1:23" ht="15.75" customHeight="1">
      <c r="A28" s="192" t="s">
        <v>4</v>
      </c>
      <c r="B28" s="50" t="s">
        <v>469</v>
      </c>
      <c r="C28" s="61">
        <v>1084</v>
      </c>
      <c r="D28" s="61">
        <v>970</v>
      </c>
      <c r="E28" s="61">
        <v>12</v>
      </c>
      <c r="F28" s="61">
        <v>0</v>
      </c>
      <c r="G28" s="61">
        <v>1</v>
      </c>
      <c r="H28" s="61">
        <v>5</v>
      </c>
      <c r="I28" s="61">
        <v>0</v>
      </c>
      <c r="J28" s="61">
        <v>35</v>
      </c>
      <c r="K28" s="61">
        <v>8</v>
      </c>
      <c r="L28" s="61">
        <v>0</v>
      </c>
      <c r="M28" s="61">
        <v>53</v>
      </c>
      <c r="N28" s="61">
        <v>51</v>
      </c>
      <c r="O28" s="61">
        <v>15</v>
      </c>
      <c r="P28" s="61">
        <v>5</v>
      </c>
      <c r="Q28" s="61">
        <v>2</v>
      </c>
      <c r="R28" s="61">
        <v>0</v>
      </c>
      <c r="S28" s="61">
        <v>2</v>
      </c>
      <c r="T28" s="61">
        <v>0</v>
      </c>
      <c r="U28" s="61">
        <v>29</v>
      </c>
      <c r="V28" s="61">
        <v>0</v>
      </c>
      <c r="W28" s="62">
        <v>0</v>
      </c>
    </row>
    <row r="29" spans="1:23" ht="15.75" customHeight="1">
      <c r="A29" s="226"/>
      <c r="B29" s="53" t="s">
        <v>470</v>
      </c>
      <c r="C29" s="63">
        <v>413</v>
      </c>
      <c r="D29" s="63">
        <v>364</v>
      </c>
      <c r="E29" s="63">
        <v>6</v>
      </c>
      <c r="F29" s="63">
        <v>0</v>
      </c>
      <c r="G29" s="63">
        <v>0</v>
      </c>
      <c r="H29" s="63">
        <v>0</v>
      </c>
      <c r="I29" s="63">
        <v>0</v>
      </c>
      <c r="J29" s="63">
        <v>14</v>
      </c>
      <c r="K29" s="63">
        <v>4</v>
      </c>
      <c r="L29" s="63">
        <v>0</v>
      </c>
      <c r="M29" s="63">
        <v>25</v>
      </c>
      <c r="N29" s="63">
        <v>34</v>
      </c>
      <c r="O29" s="63">
        <v>8</v>
      </c>
      <c r="P29" s="63">
        <v>7</v>
      </c>
      <c r="Q29" s="63">
        <v>5</v>
      </c>
      <c r="R29" s="63">
        <v>2</v>
      </c>
      <c r="S29" s="63">
        <v>3</v>
      </c>
      <c r="T29" s="63">
        <v>0</v>
      </c>
      <c r="U29" s="63">
        <v>12</v>
      </c>
      <c r="V29" s="63">
        <v>2</v>
      </c>
      <c r="W29" s="64">
        <v>0</v>
      </c>
    </row>
    <row r="30" spans="1:23" ht="15.75" customHeight="1">
      <c r="A30" s="94" t="s">
        <v>477</v>
      </c>
      <c r="B30" s="35" t="s">
        <v>468</v>
      </c>
      <c r="C30" s="39">
        <v>1111</v>
      </c>
      <c r="D30" s="39">
        <v>712</v>
      </c>
      <c r="E30" s="39">
        <v>48</v>
      </c>
      <c r="F30" s="39">
        <v>2</v>
      </c>
      <c r="G30" s="39">
        <v>27</v>
      </c>
      <c r="H30" s="39">
        <v>44</v>
      </c>
      <c r="I30" s="39">
        <v>0</v>
      </c>
      <c r="J30" s="39">
        <v>86</v>
      </c>
      <c r="K30" s="39">
        <v>70</v>
      </c>
      <c r="L30" s="39">
        <v>35</v>
      </c>
      <c r="M30" s="39">
        <v>87</v>
      </c>
      <c r="N30" s="39">
        <v>192</v>
      </c>
      <c r="O30" s="39">
        <v>73</v>
      </c>
      <c r="P30" s="39">
        <v>49</v>
      </c>
      <c r="Q30" s="39">
        <v>0</v>
      </c>
      <c r="R30" s="39">
        <v>0</v>
      </c>
      <c r="S30" s="39">
        <v>0</v>
      </c>
      <c r="T30" s="39">
        <v>9</v>
      </c>
      <c r="U30" s="39">
        <v>61</v>
      </c>
      <c r="V30" s="39">
        <v>0</v>
      </c>
      <c r="W30" s="44">
        <v>248</v>
      </c>
    </row>
    <row r="31" spans="1:23" ht="15.75" customHeight="1">
      <c r="A31" s="192" t="s">
        <v>6</v>
      </c>
      <c r="B31" s="50" t="s">
        <v>469</v>
      </c>
      <c r="C31" s="61">
        <v>757</v>
      </c>
      <c r="D31" s="61">
        <v>473</v>
      </c>
      <c r="E31" s="61">
        <v>40</v>
      </c>
      <c r="F31" s="61">
        <v>2</v>
      </c>
      <c r="G31" s="61">
        <v>24</v>
      </c>
      <c r="H31" s="61">
        <v>34</v>
      </c>
      <c r="I31" s="61">
        <v>0</v>
      </c>
      <c r="J31" s="61">
        <v>53</v>
      </c>
      <c r="K31" s="61">
        <v>52</v>
      </c>
      <c r="L31" s="61">
        <v>26</v>
      </c>
      <c r="M31" s="61">
        <v>53</v>
      </c>
      <c r="N31" s="61">
        <v>140</v>
      </c>
      <c r="O31" s="61">
        <v>52</v>
      </c>
      <c r="P31" s="61">
        <v>34</v>
      </c>
      <c r="Q31" s="61">
        <v>0</v>
      </c>
      <c r="R31" s="61">
        <v>0</v>
      </c>
      <c r="S31" s="61">
        <v>0</v>
      </c>
      <c r="T31" s="61">
        <v>7</v>
      </c>
      <c r="U31" s="61">
        <v>47</v>
      </c>
      <c r="V31" s="61">
        <v>0</v>
      </c>
      <c r="W31" s="62">
        <v>0</v>
      </c>
    </row>
    <row r="32" spans="1:23" ht="15.75" customHeight="1">
      <c r="A32" s="226"/>
      <c r="B32" s="53" t="s">
        <v>470</v>
      </c>
      <c r="C32" s="63">
        <v>354</v>
      </c>
      <c r="D32" s="63">
        <v>239</v>
      </c>
      <c r="E32" s="63">
        <v>8</v>
      </c>
      <c r="F32" s="63">
        <v>0</v>
      </c>
      <c r="G32" s="63">
        <v>3</v>
      </c>
      <c r="H32" s="63">
        <v>10</v>
      </c>
      <c r="I32" s="63">
        <v>0</v>
      </c>
      <c r="J32" s="63">
        <v>33</v>
      </c>
      <c r="K32" s="63">
        <v>18</v>
      </c>
      <c r="L32" s="63">
        <v>9</v>
      </c>
      <c r="M32" s="63">
        <v>34</v>
      </c>
      <c r="N32" s="63">
        <v>52</v>
      </c>
      <c r="O32" s="63">
        <v>21</v>
      </c>
      <c r="P32" s="63">
        <v>15</v>
      </c>
      <c r="Q32" s="63">
        <v>0</v>
      </c>
      <c r="R32" s="63">
        <v>0</v>
      </c>
      <c r="S32" s="63">
        <v>0</v>
      </c>
      <c r="T32" s="63">
        <v>2</v>
      </c>
      <c r="U32" s="63">
        <v>14</v>
      </c>
      <c r="V32" s="63">
        <v>0</v>
      </c>
      <c r="W32" s="64">
        <v>0</v>
      </c>
    </row>
    <row r="33" spans="1:23" ht="15.75" customHeight="1">
      <c r="A33" s="94" t="s">
        <v>478</v>
      </c>
      <c r="B33" s="35" t="s">
        <v>468</v>
      </c>
      <c r="C33" s="39">
        <v>1064</v>
      </c>
      <c r="D33" s="39">
        <v>845</v>
      </c>
      <c r="E33" s="39">
        <v>85</v>
      </c>
      <c r="F33" s="39">
        <v>2</v>
      </c>
      <c r="G33" s="39">
        <v>5</v>
      </c>
      <c r="H33" s="39">
        <v>0</v>
      </c>
      <c r="I33" s="39">
        <v>0</v>
      </c>
      <c r="J33" s="39">
        <v>85</v>
      </c>
      <c r="K33" s="39">
        <v>13</v>
      </c>
      <c r="L33" s="39">
        <v>0</v>
      </c>
      <c r="M33" s="39">
        <v>29</v>
      </c>
      <c r="N33" s="39">
        <v>78</v>
      </c>
      <c r="O33" s="39">
        <v>42</v>
      </c>
      <c r="P33" s="39">
        <v>15</v>
      </c>
      <c r="Q33" s="39">
        <v>4</v>
      </c>
      <c r="R33" s="39">
        <v>2</v>
      </c>
      <c r="S33" s="39">
        <v>2</v>
      </c>
      <c r="T33" s="39">
        <v>0</v>
      </c>
      <c r="U33" s="39">
        <v>17</v>
      </c>
      <c r="V33" s="39">
        <v>0</v>
      </c>
      <c r="W33" s="44">
        <v>78</v>
      </c>
    </row>
    <row r="34" spans="1:23" ht="15.75" customHeight="1">
      <c r="A34" s="192" t="s">
        <v>7</v>
      </c>
      <c r="B34" s="50" t="s">
        <v>469</v>
      </c>
      <c r="C34" s="61">
        <v>577</v>
      </c>
      <c r="D34" s="61">
        <v>460</v>
      </c>
      <c r="E34" s="61">
        <v>42</v>
      </c>
      <c r="F34" s="61">
        <v>2</v>
      </c>
      <c r="G34" s="61">
        <v>2</v>
      </c>
      <c r="H34" s="61">
        <v>0</v>
      </c>
      <c r="I34" s="61">
        <v>0</v>
      </c>
      <c r="J34" s="61">
        <v>42</v>
      </c>
      <c r="K34" s="61">
        <v>8</v>
      </c>
      <c r="L34" s="61">
        <v>0</v>
      </c>
      <c r="M34" s="61">
        <v>21</v>
      </c>
      <c r="N34" s="61">
        <v>48</v>
      </c>
      <c r="O34" s="61">
        <v>24</v>
      </c>
      <c r="P34" s="61">
        <v>11</v>
      </c>
      <c r="Q34" s="61">
        <v>1</v>
      </c>
      <c r="R34" s="61">
        <v>1</v>
      </c>
      <c r="S34" s="61">
        <v>0</v>
      </c>
      <c r="T34" s="61">
        <v>0</v>
      </c>
      <c r="U34" s="61">
        <v>12</v>
      </c>
      <c r="V34" s="61">
        <v>0</v>
      </c>
      <c r="W34" s="62">
        <v>0</v>
      </c>
    </row>
    <row r="35" spans="1:23" ht="15.75" customHeight="1">
      <c r="A35" s="226"/>
      <c r="B35" s="53" t="s">
        <v>470</v>
      </c>
      <c r="C35" s="63">
        <v>487</v>
      </c>
      <c r="D35" s="63">
        <v>385</v>
      </c>
      <c r="E35" s="63">
        <v>43</v>
      </c>
      <c r="F35" s="63">
        <v>0</v>
      </c>
      <c r="G35" s="63">
        <v>3</v>
      </c>
      <c r="H35" s="63">
        <v>0</v>
      </c>
      <c r="I35" s="63">
        <v>0</v>
      </c>
      <c r="J35" s="63">
        <v>43</v>
      </c>
      <c r="K35" s="63">
        <v>5</v>
      </c>
      <c r="L35" s="63">
        <v>0</v>
      </c>
      <c r="M35" s="63">
        <v>8</v>
      </c>
      <c r="N35" s="63">
        <v>30</v>
      </c>
      <c r="O35" s="63">
        <v>18</v>
      </c>
      <c r="P35" s="63">
        <v>4</v>
      </c>
      <c r="Q35" s="63">
        <v>3</v>
      </c>
      <c r="R35" s="63">
        <v>1</v>
      </c>
      <c r="S35" s="63">
        <v>2</v>
      </c>
      <c r="T35" s="63">
        <v>0</v>
      </c>
      <c r="U35" s="63">
        <v>5</v>
      </c>
      <c r="V35" s="63">
        <v>0</v>
      </c>
      <c r="W35" s="64">
        <v>0</v>
      </c>
    </row>
    <row r="36" spans="1:23" ht="15.75" customHeight="1">
      <c r="A36" s="94" t="s">
        <v>479</v>
      </c>
      <c r="B36" s="35" t="s">
        <v>468</v>
      </c>
      <c r="C36" s="39">
        <v>2158</v>
      </c>
      <c r="D36" s="39">
        <v>1655</v>
      </c>
      <c r="E36" s="39">
        <v>27</v>
      </c>
      <c r="F36" s="39">
        <v>0</v>
      </c>
      <c r="G36" s="39">
        <v>2</v>
      </c>
      <c r="H36" s="39">
        <v>0</v>
      </c>
      <c r="I36" s="39">
        <v>0</v>
      </c>
      <c r="J36" s="39">
        <v>56</v>
      </c>
      <c r="K36" s="39">
        <v>52</v>
      </c>
      <c r="L36" s="39">
        <v>0</v>
      </c>
      <c r="M36" s="39">
        <v>366</v>
      </c>
      <c r="N36" s="39">
        <v>126</v>
      </c>
      <c r="O36" s="39">
        <v>32</v>
      </c>
      <c r="P36" s="39">
        <v>24</v>
      </c>
      <c r="Q36" s="39">
        <v>4</v>
      </c>
      <c r="R36" s="39">
        <v>1</v>
      </c>
      <c r="S36" s="39">
        <v>3</v>
      </c>
      <c r="T36" s="39">
        <v>1</v>
      </c>
      <c r="U36" s="39">
        <v>51</v>
      </c>
      <c r="V36" s="39">
        <v>14</v>
      </c>
      <c r="W36" s="44">
        <v>114</v>
      </c>
    </row>
    <row r="37" spans="1:23" ht="15.75" customHeight="1">
      <c r="A37" s="192" t="s">
        <v>8</v>
      </c>
      <c r="B37" s="50" t="s">
        <v>469</v>
      </c>
      <c r="C37" s="61">
        <v>1583</v>
      </c>
      <c r="D37" s="61">
        <v>1193</v>
      </c>
      <c r="E37" s="61">
        <v>22</v>
      </c>
      <c r="F37" s="61">
        <v>0</v>
      </c>
      <c r="G37" s="61">
        <v>2</v>
      </c>
      <c r="H37" s="61">
        <v>0</v>
      </c>
      <c r="I37" s="61">
        <v>0</v>
      </c>
      <c r="J37" s="61">
        <v>47</v>
      </c>
      <c r="K37" s="61">
        <v>40</v>
      </c>
      <c r="L37" s="61">
        <v>0</v>
      </c>
      <c r="M37" s="61">
        <v>279</v>
      </c>
      <c r="N37" s="61">
        <v>78</v>
      </c>
      <c r="O37" s="61">
        <v>15</v>
      </c>
      <c r="P37" s="61">
        <v>15</v>
      </c>
      <c r="Q37" s="61">
        <v>0</v>
      </c>
      <c r="R37" s="61">
        <v>0</v>
      </c>
      <c r="S37" s="61">
        <v>0</v>
      </c>
      <c r="T37" s="61">
        <v>1</v>
      </c>
      <c r="U37" s="61">
        <v>39</v>
      </c>
      <c r="V37" s="61">
        <v>8</v>
      </c>
      <c r="W37" s="62">
        <v>0</v>
      </c>
    </row>
    <row r="38" spans="1:23" ht="15.75" customHeight="1">
      <c r="A38" s="226"/>
      <c r="B38" s="53" t="s">
        <v>470</v>
      </c>
      <c r="C38" s="63">
        <v>575</v>
      </c>
      <c r="D38" s="63">
        <v>462</v>
      </c>
      <c r="E38" s="63">
        <v>5</v>
      </c>
      <c r="F38" s="63">
        <v>0</v>
      </c>
      <c r="G38" s="63">
        <v>0</v>
      </c>
      <c r="H38" s="63">
        <v>0</v>
      </c>
      <c r="I38" s="63">
        <v>0</v>
      </c>
      <c r="J38" s="63">
        <v>9</v>
      </c>
      <c r="K38" s="63">
        <v>12</v>
      </c>
      <c r="L38" s="63">
        <v>0</v>
      </c>
      <c r="M38" s="63">
        <v>87</v>
      </c>
      <c r="N38" s="63">
        <v>48</v>
      </c>
      <c r="O38" s="63">
        <v>17</v>
      </c>
      <c r="P38" s="63">
        <v>9</v>
      </c>
      <c r="Q38" s="63">
        <v>4</v>
      </c>
      <c r="R38" s="63">
        <v>1</v>
      </c>
      <c r="S38" s="63">
        <v>3</v>
      </c>
      <c r="T38" s="63">
        <v>0</v>
      </c>
      <c r="U38" s="63">
        <v>12</v>
      </c>
      <c r="V38" s="63">
        <v>6</v>
      </c>
      <c r="W38" s="64">
        <v>0</v>
      </c>
    </row>
    <row r="39" spans="1:23" ht="15.75" customHeight="1">
      <c r="A39" s="94" t="s">
        <v>480</v>
      </c>
      <c r="B39" s="35" t="s">
        <v>468</v>
      </c>
      <c r="C39" s="39">
        <v>2036</v>
      </c>
      <c r="D39" s="39">
        <v>1414</v>
      </c>
      <c r="E39" s="39">
        <v>6</v>
      </c>
      <c r="F39" s="39">
        <v>10</v>
      </c>
      <c r="G39" s="39">
        <v>27</v>
      </c>
      <c r="H39" s="39">
        <v>48</v>
      </c>
      <c r="I39" s="39">
        <v>17</v>
      </c>
      <c r="J39" s="39">
        <v>274</v>
      </c>
      <c r="K39" s="39">
        <v>186</v>
      </c>
      <c r="L39" s="39">
        <v>0</v>
      </c>
      <c r="M39" s="39">
        <v>54</v>
      </c>
      <c r="N39" s="39">
        <v>196</v>
      </c>
      <c r="O39" s="39">
        <v>13</v>
      </c>
      <c r="P39" s="39">
        <v>13</v>
      </c>
      <c r="Q39" s="39">
        <v>149</v>
      </c>
      <c r="R39" s="39">
        <v>43</v>
      </c>
      <c r="S39" s="39">
        <v>106</v>
      </c>
      <c r="T39" s="39">
        <v>1</v>
      </c>
      <c r="U39" s="39">
        <v>16</v>
      </c>
      <c r="V39" s="39">
        <v>4</v>
      </c>
      <c r="W39" s="44">
        <v>241</v>
      </c>
    </row>
    <row r="40" spans="1:23" ht="15.75" customHeight="1">
      <c r="A40" s="192" t="s">
        <v>9</v>
      </c>
      <c r="B40" s="50" t="s">
        <v>469</v>
      </c>
      <c r="C40" s="61">
        <v>703</v>
      </c>
      <c r="D40" s="61">
        <v>466</v>
      </c>
      <c r="E40" s="61">
        <v>5</v>
      </c>
      <c r="F40" s="61">
        <v>7</v>
      </c>
      <c r="G40" s="61">
        <v>7</v>
      </c>
      <c r="H40" s="61">
        <v>15</v>
      </c>
      <c r="I40" s="61">
        <v>7</v>
      </c>
      <c r="J40" s="61">
        <v>100</v>
      </c>
      <c r="K40" s="61">
        <v>62</v>
      </c>
      <c r="L40" s="61">
        <v>0</v>
      </c>
      <c r="M40" s="61">
        <v>34</v>
      </c>
      <c r="N40" s="61">
        <v>70</v>
      </c>
      <c r="O40" s="61">
        <v>7</v>
      </c>
      <c r="P40" s="61">
        <v>7</v>
      </c>
      <c r="Q40" s="61">
        <v>41</v>
      </c>
      <c r="R40" s="61">
        <v>11</v>
      </c>
      <c r="S40" s="61">
        <v>30</v>
      </c>
      <c r="T40" s="61">
        <v>0</v>
      </c>
      <c r="U40" s="61">
        <v>14</v>
      </c>
      <c r="V40" s="61">
        <v>1</v>
      </c>
      <c r="W40" s="62">
        <v>0</v>
      </c>
    </row>
    <row r="41" spans="1:23" ht="15.75" customHeight="1">
      <c r="A41" s="226"/>
      <c r="B41" s="53" t="s">
        <v>470</v>
      </c>
      <c r="C41" s="63">
        <v>1333</v>
      </c>
      <c r="D41" s="63">
        <v>948</v>
      </c>
      <c r="E41" s="63">
        <v>1</v>
      </c>
      <c r="F41" s="63">
        <v>3</v>
      </c>
      <c r="G41" s="63">
        <v>20</v>
      </c>
      <c r="H41" s="63">
        <v>33</v>
      </c>
      <c r="I41" s="63">
        <v>10</v>
      </c>
      <c r="J41" s="63">
        <v>174</v>
      </c>
      <c r="K41" s="63">
        <v>124</v>
      </c>
      <c r="L41" s="63">
        <v>0</v>
      </c>
      <c r="M41" s="63">
        <v>20</v>
      </c>
      <c r="N41" s="63">
        <v>126</v>
      </c>
      <c r="O41" s="63">
        <v>6</v>
      </c>
      <c r="P41" s="63">
        <v>6</v>
      </c>
      <c r="Q41" s="63">
        <v>108</v>
      </c>
      <c r="R41" s="63">
        <v>32</v>
      </c>
      <c r="S41" s="63">
        <v>76</v>
      </c>
      <c r="T41" s="63">
        <v>1</v>
      </c>
      <c r="U41" s="63">
        <v>2</v>
      </c>
      <c r="V41" s="63">
        <v>3</v>
      </c>
      <c r="W41" s="64">
        <v>0</v>
      </c>
    </row>
    <row r="42" spans="1:23" ht="15.75" customHeight="1">
      <c r="A42" s="94" t="s">
        <v>481</v>
      </c>
      <c r="B42" s="35" t="s">
        <v>468</v>
      </c>
      <c r="C42" s="39">
        <v>662</v>
      </c>
      <c r="D42" s="39">
        <v>546</v>
      </c>
      <c r="E42" s="39">
        <v>15</v>
      </c>
      <c r="F42" s="39">
        <v>0</v>
      </c>
      <c r="G42" s="39">
        <v>0</v>
      </c>
      <c r="H42" s="39">
        <v>1</v>
      </c>
      <c r="I42" s="39">
        <v>0</v>
      </c>
      <c r="J42" s="39">
        <v>8</v>
      </c>
      <c r="K42" s="39">
        <v>6</v>
      </c>
      <c r="L42" s="39">
        <v>0</v>
      </c>
      <c r="M42" s="39">
        <v>86</v>
      </c>
      <c r="N42" s="39">
        <v>256</v>
      </c>
      <c r="O42" s="39">
        <v>85</v>
      </c>
      <c r="P42" s="39">
        <v>25</v>
      </c>
      <c r="Q42" s="39">
        <v>3</v>
      </c>
      <c r="R42" s="39">
        <v>3</v>
      </c>
      <c r="S42" s="39">
        <v>0</v>
      </c>
      <c r="T42" s="39">
        <v>8</v>
      </c>
      <c r="U42" s="39">
        <v>23</v>
      </c>
      <c r="V42" s="39">
        <v>112</v>
      </c>
      <c r="W42" s="44">
        <v>256</v>
      </c>
    </row>
    <row r="43" spans="1:23" ht="15.75" customHeight="1">
      <c r="A43" s="192" t="s">
        <v>10</v>
      </c>
      <c r="B43" s="50" t="s">
        <v>469</v>
      </c>
      <c r="C43" s="61">
        <v>425</v>
      </c>
      <c r="D43" s="61">
        <v>346</v>
      </c>
      <c r="E43" s="61">
        <v>11</v>
      </c>
      <c r="F43" s="61">
        <v>0</v>
      </c>
      <c r="G43" s="61">
        <v>0</v>
      </c>
      <c r="H43" s="61">
        <v>1</v>
      </c>
      <c r="I43" s="61">
        <v>0</v>
      </c>
      <c r="J43" s="61">
        <v>8</v>
      </c>
      <c r="K43" s="61">
        <v>5</v>
      </c>
      <c r="L43" s="61">
        <v>0</v>
      </c>
      <c r="M43" s="61">
        <v>54</v>
      </c>
      <c r="N43" s="61">
        <v>132</v>
      </c>
      <c r="O43" s="61">
        <v>26</v>
      </c>
      <c r="P43" s="61">
        <v>15</v>
      </c>
      <c r="Q43" s="61">
        <v>0</v>
      </c>
      <c r="R43" s="61">
        <v>0</v>
      </c>
      <c r="S43" s="61">
        <v>0</v>
      </c>
      <c r="T43" s="61">
        <v>1</v>
      </c>
      <c r="U43" s="61">
        <v>17</v>
      </c>
      <c r="V43" s="61">
        <v>73</v>
      </c>
      <c r="W43" s="62">
        <v>0</v>
      </c>
    </row>
    <row r="44" spans="1:23" ht="15.75" customHeight="1">
      <c r="A44" s="226"/>
      <c r="B44" s="53" t="s">
        <v>470</v>
      </c>
      <c r="C44" s="63">
        <v>237</v>
      </c>
      <c r="D44" s="63">
        <v>200</v>
      </c>
      <c r="E44" s="63">
        <v>4</v>
      </c>
      <c r="F44" s="63">
        <v>0</v>
      </c>
      <c r="G44" s="63">
        <v>0</v>
      </c>
      <c r="H44" s="63">
        <v>0</v>
      </c>
      <c r="I44" s="63">
        <v>0</v>
      </c>
      <c r="J44" s="63">
        <v>0</v>
      </c>
      <c r="K44" s="63">
        <v>1</v>
      </c>
      <c r="L44" s="63">
        <v>0</v>
      </c>
      <c r="M44" s="63">
        <v>32</v>
      </c>
      <c r="N44" s="63">
        <v>124</v>
      </c>
      <c r="O44" s="63">
        <v>59</v>
      </c>
      <c r="P44" s="63">
        <v>10</v>
      </c>
      <c r="Q44" s="63">
        <v>3</v>
      </c>
      <c r="R44" s="63">
        <v>3</v>
      </c>
      <c r="S44" s="63">
        <v>0</v>
      </c>
      <c r="T44" s="63">
        <v>7</v>
      </c>
      <c r="U44" s="63">
        <v>6</v>
      </c>
      <c r="V44" s="63">
        <v>39</v>
      </c>
      <c r="W44" s="64">
        <v>0</v>
      </c>
    </row>
    <row r="45" spans="1:23" ht="15.75" customHeight="1">
      <c r="A45" s="94" t="s">
        <v>482</v>
      </c>
      <c r="B45" s="35" t="s">
        <v>468</v>
      </c>
      <c r="C45" s="39">
        <v>3455</v>
      </c>
      <c r="D45" s="39">
        <v>2606</v>
      </c>
      <c r="E45" s="39">
        <v>0</v>
      </c>
      <c r="F45" s="39">
        <v>0</v>
      </c>
      <c r="G45" s="39">
        <v>0</v>
      </c>
      <c r="H45" s="39">
        <v>0</v>
      </c>
      <c r="I45" s="39">
        <v>0</v>
      </c>
      <c r="J45" s="39">
        <v>186</v>
      </c>
      <c r="K45" s="39">
        <v>128</v>
      </c>
      <c r="L45" s="39">
        <v>9</v>
      </c>
      <c r="M45" s="39">
        <v>526</v>
      </c>
      <c r="N45" s="39">
        <v>145</v>
      </c>
      <c r="O45" s="39">
        <v>26</v>
      </c>
      <c r="P45" s="39">
        <v>26</v>
      </c>
      <c r="Q45" s="39">
        <v>2</v>
      </c>
      <c r="R45" s="39">
        <v>2</v>
      </c>
      <c r="S45" s="39">
        <v>0</v>
      </c>
      <c r="T45" s="39">
        <v>2</v>
      </c>
      <c r="U45" s="39">
        <v>14</v>
      </c>
      <c r="V45" s="39">
        <v>75</v>
      </c>
      <c r="W45" s="44">
        <v>145</v>
      </c>
    </row>
    <row r="46" spans="1:23" ht="15.75" customHeight="1">
      <c r="A46" s="192" t="s">
        <v>11</v>
      </c>
      <c r="B46" s="50" t="s">
        <v>469</v>
      </c>
      <c r="C46" s="61">
        <v>2531</v>
      </c>
      <c r="D46" s="61">
        <v>1884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146</v>
      </c>
      <c r="K46" s="61">
        <v>86</v>
      </c>
      <c r="L46" s="61">
        <v>9</v>
      </c>
      <c r="M46" s="61">
        <v>406</v>
      </c>
      <c r="N46" s="61">
        <v>92</v>
      </c>
      <c r="O46" s="61">
        <v>11</v>
      </c>
      <c r="P46" s="61">
        <v>25</v>
      </c>
      <c r="Q46" s="61">
        <v>0</v>
      </c>
      <c r="R46" s="61">
        <v>0</v>
      </c>
      <c r="S46" s="61">
        <v>0</v>
      </c>
      <c r="T46" s="61">
        <v>2</v>
      </c>
      <c r="U46" s="61">
        <v>10</v>
      </c>
      <c r="V46" s="61">
        <v>44</v>
      </c>
      <c r="W46" s="62">
        <v>0</v>
      </c>
    </row>
    <row r="47" spans="1:23" ht="15.75" customHeight="1">
      <c r="A47" s="226"/>
      <c r="B47" s="53" t="s">
        <v>470</v>
      </c>
      <c r="C47" s="63">
        <v>924</v>
      </c>
      <c r="D47" s="63">
        <v>722</v>
      </c>
      <c r="E47" s="63">
        <v>0</v>
      </c>
      <c r="F47" s="63">
        <v>0</v>
      </c>
      <c r="G47" s="63">
        <v>0</v>
      </c>
      <c r="H47" s="63">
        <v>0</v>
      </c>
      <c r="I47" s="63">
        <v>0</v>
      </c>
      <c r="J47" s="63">
        <v>40</v>
      </c>
      <c r="K47" s="63">
        <v>42</v>
      </c>
      <c r="L47" s="63">
        <v>0</v>
      </c>
      <c r="M47" s="63">
        <v>120</v>
      </c>
      <c r="N47" s="63">
        <v>53</v>
      </c>
      <c r="O47" s="63">
        <v>15</v>
      </c>
      <c r="P47" s="63">
        <v>1</v>
      </c>
      <c r="Q47" s="63">
        <v>2</v>
      </c>
      <c r="R47" s="63">
        <v>2</v>
      </c>
      <c r="S47" s="63">
        <v>0</v>
      </c>
      <c r="T47" s="63">
        <v>0</v>
      </c>
      <c r="U47" s="63">
        <v>4</v>
      </c>
      <c r="V47" s="63">
        <v>31</v>
      </c>
      <c r="W47" s="64">
        <v>0</v>
      </c>
    </row>
    <row r="48" spans="1:23" ht="15.75" customHeight="1">
      <c r="A48" s="94" t="s">
        <v>483</v>
      </c>
      <c r="B48" s="35" t="s">
        <v>468</v>
      </c>
      <c r="C48" s="39">
        <v>1227</v>
      </c>
      <c r="D48" s="39">
        <v>1136</v>
      </c>
      <c r="E48" s="39">
        <v>20</v>
      </c>
      <c r="F48" s="39">
        <v>0</v>
      </c>
      <c r="G48" s="39">
        <v>6</v>
      </c>
      <c r="H48" s="39">
        <v>0</v>
      </c>
      <c r="I48" s="39">
        <v>0</v>
      </c>
      <c r="J48" s="39">
        <v>8</v>
      </c>
      <c r="K48" s="39">
        <v>2</v>
      </c>
      <c r="L48" s="39">
        <v>0</v>
      </c>
      <c r="M48" s="39">
        <v>55</v>
      </c>
      <c r="N48" s="39">
        <v>53</v>
      </c>
      <c r="O48" s="39">
        <v>21</v>
      </c>
      <c r="P48" s="39">
        <v>10</v>
      </c>
      <c r="Q48" s="39">
        <v>8</v>
      </c>
      <c r="R48" s="39">
        <v>4</v>
      </c>
      <c r="S48" s="39">
        <v>4</v>
      </c>
      <c r="T48" s="39">
        <v>0</v>
      </c>
      <c r="U48" s="39">
        <v>12</v>
      </c>
      <c r="V48" s="39">
        <v>2</v>
      </c>
      <c r="W48" s="44">
        <v>40</v>
      </c>
    </row>
    <row r="49" spans="1:23" ht="15.75" customHeight="1">
      <c r="A49" s="192" t="s">
        <v>12</v>
      </c>
      <c r="B49" s="50" t="s">
        <v>469</v>
      </c>
      <c r="C49" s="61">
        <v>929</v>
      </c>
      <c r="D49" s="61">
        <v>860</v>
      </c>
      <c r="E49" s="61">
        <v>12</v>
      </c>
      <c r="F49" s="61">
        <v>0</v>
      </c>
      <c r="G49" s="61">
        <v>6</v>
      </c>
      <c r="H49" s="61">
        <v>0</v>
      </c>
      <c r="I49" s="61">
        <v>0</v>
      </c>
      <c r="J49" s="61">
        <v>6</v>
      </c>
      <c r="K49" s="61">
        <v>0</v>
      </c>
      <c r="L49" s="61">
        <v>0</v>
      </c>
      <c r="M49" s="61">
        <v>45</v>
      </c>
      <c r="N49" s="61">
        <v>35</v>
      </c>
      <c r="O49" s="61">
        <v>12</v>
      </c>
      <c r="P49" s="61">
        <v>7</v>
      </c>
      <c r="Q49" s="61">
        <v>4</v>
      </c>
      <c r="R49" s="61">
        <v>2</v>
      </c>
      <c r="S49" s="61">
        <v>2</v>
      </c>
      <c r="T49" s="61">
        <v>0</v>
      </c>
      <c r="U49" s="61">
        <v>10</v>
      </c>
      <c r="V49" s="61">
        <v>2</v>
      </c>
      <c r="W49" s="62">
        <v>0</v>
      </c>
    </row>
    <row r="50" spans="1:23" ht="15.75" customHeight="1">
      <c r="A50" s="226"/>
      <c r="B50" s="53" t="s">
        <v>470</v>
      </c>
      <c r="C50" s="63">
        <v>298</v>
      </c>
      <c r="D50" s="63">
        <v>276</v>
      </c>
      <c r="E50" s="63">
        <v>8</v>
      </c>
      <c r="F50" s="63">
        <v>0</v>
      </c>
      <c r="G50" s="63">
        <v>0</v>
      </c>
      <c r="H50" s="63">
        <v>0</v>
      </c>
      <c r="I50" s="63">
        <v>0</v>
      </c>
      <c r="J50" s="63">
        <v>2</v>
      </c>
      <c r="K50" s="63">
        <v>2</v>
      </c>
      <c r="L50" s="63">
        <v>0</v>
      </c>
      <c r="M50" s="63">
        <v>10</v>
      </c>
      <c r="N50" s="63">
        <v>18</v>
      </c>
      <c r="O50" s="63">
        <v>9</v>
      </c>
      <c r="P50" s="63">
        <v>3</v>
      </c>
      <c r="Q50" s="63">
        <v>4</v>
      </c>
      <c r="R50" s="63">
        <v>2</v>
      </c>
      <c r="S50" s="63">
        <v>2</v>
      </c>
      <c r="T50" s="63">
        <v>0</v>
      </c>
      <c r="U50" s="63">
        <v>2</v>
      </c>
      <c r="V50" s="63">
        <v>0</v>
      </c>
      <c r="W50" s="64">
        <v>0</v>
      </c>
    </row>
    <row r="51" spans="1:23" s="11" customFormat="1" ht="15.75" customHeight="1">
      <c r="A51" s="94" t="s">
        <v>484</v>
      </c>
      <c r="B51" s="35" t="s">
        <v>468</v>
      </c>
      <c r="C51" s="39">
        <v>349</v>
      </c>
      <c r="D51" s="39">
        <v>309</v>
      </c>
      <c r="E51" s="39">
        <v>2</v>
      </c>
      <c r="F51" s="39">
        <v>0</v>
      </c>
      <c r="G51" s="39">
        <v>0</v>
      </c>
      <c r="H51" s="39">
        <v>0</v>
      </c>
      <c r="I51" s="39">
        <v>0</v>
      </c>
      <c r="J51" s="39">
        <v>20</v>
      </c>
      <c r="K51" s="39">
        <v>3</v>
      </c>
      <c r="L51" s="39">
        <v>0</v>
      </c>
      <c r="M51" s="39">
        <v>15</v>
      </c>
      <c r="N51" s="39">
        <v>32</v>
      </c>
      <c r="O51" s="39">
        <v>14</v>
      </c>
      <c r="P51" s="39">
        <v>6</v>
      </c>
      <c r="Q51" s="39">
        <v>3</v>
      </c>
      <c r="R51" s="39">
        <v>2</v>
      </c>
      <c r="S51" s="39">
        <v>1</v>
      </c>
      <c r="T51" s="39">
        <v>0</v>
      </c>
      <c r="U51" s="39">
        <v>7</v>
      </c>
      <c r="V51" s="39">
        <v>2</v>
      </c>
      <c r="W51" s="44">
        <v>25</v>
      </c>
    </row>
    <row r="52" spans="1:23" ht="15.75" customHeight="1">
      <c r="A52" s="192" t="s">
        <v>13</v>
      </c>
      <c r="B52" s="50" t="s">
        <v>469</v>
      </c>
      <c r="C52" s="61">
        <v>248</v>
      </c>
      <c r="D52" s="61">
        <v>212</v>
      </c>
      <c r="E52" s="61">
        <v>2</v>
      </c>
      <c r="F52" s="61">
        <v>0</v>
      </c>
      <c r="G52" s="61">
        <v>0</v>
      </c>
      <c r="H52" s="61">
        <v>0</v>
      </c>
      <c r="I52" s="61">
        <v>0</v>
      </c>
      <c r="J52" s="61">
        <v>18</v>
      </c>
      <c r="K52" s="61">
        <v>3</v>
      </c>
      <c r="L52" s="61">
        <v>0</v>
      </c>
      <c r="M52" s="61">
        <v>13</v>
      </c>
      <c r="N52" s="61">
        <v>21</v>
      </c>
      <c r="O52" s="61">
        <v>8</v>
      </c>
      <c r="P52" s="61">
        <v>5</v>
      </c>
      <c r="Q52" s="61">
        <v>2</v>
      </c>
      <c r="R52" s="61">
        <v>1</v>
      </c>
      <c r="S52" s="61">
        <v>1</v>
      </c>
      <c r="T52" s="61">
        <v>0</v>
      </c>
      <c r="U52" s="61">
        <v>5</v>
      </c>
      <c r="V52" s="61">
        <v>1</v>
      </c>
      <c r="W52" s="62">
        <v>0</v>
      </c>
    </row>
    <row r="53" spans="1:23" ht="15.75" customHeight="1">
      <c r="A53" s="226"/>
      <c r="B53" s="53" t="s">
        <v>470</v>
      </c>
      <c r="C53" s="63">
        <v>101</v>
      </c>
      <c r="D53" s="63">
        <v>97</v>
      </c>
      <c r="E53" s="63">
        <v>0</v>
      </c>
      <c r="F53" s="63">
        <v>0</v>
      </c>
      <c r="G53" s="63">
        <v>0</v>
      </c>
      <c r="H53" s="63">
        <v>0</v>
      </c>
      <c r="I53" s="63">
        <v>0</v>
      </c>
      <c r="J53" s="63">
        <v>2</v>
      </c>
      <c r="K53" s="63">
        <v>0</v>
      </c>
      <c r="L53" s="63">
        <v>0</v>
      </c>
      <c r="M53" s="63">
        <v>2</v>
      </c>
      <c r="N53" s="63">
        <v>11</v>
      </c>
      <c r="O53" s="63">
        <v>6</v>
      </c>
      <c r="P53" s="63">
        <v>1</v>
      </c>
      <c r="Q53" s="63">
        <v>1</v>
      </c>
      <c r="R53" s="63">
        <v>1</v>
      </c>
      <c r="S53" s="63">
        <v>0</v>
      </c>
      <c r="T53" s="63">
        <v>0</v>
      </c>
      <c r="U53" s="63">
        <v>2</v>
      </c>
      <c r="V53" s="63">
        <v>1</v>
      </c>
      <c r="W53" s="64">
        <v>0</v>
      </c>
    </row>
    <row r="54" spans="1:23" ht="15.75" customHeight="1">
      <c r="A54" s="94" t="s">
        <v>485</v>
      </c>
      <c r="B54" s="35" t="s">
        <v>468</v>
      </c>
      <c r="C54" s="39">
        <v>837</v>
      </c>
      <c r="D54" s="39">
        <v>685</v>
      </c>
      <c r="E54" s="39">
        <v>21</v>
      </c>
      <c r="F54" s="39">
        <v>0</v>
      </c>
      <c r="G54" s="39">
        <v>5</v>
      </c>
      <c r="H54" s="39">
        <v>1</v>
      </c>
      <c r="I54" s="39">
        <v>0</v>
      </c>
      <c r="J54" s="39">
        <v>12</v>
      </c>
      <c r="K54" s="39">
        <v>27</v>
      </c>
      <c r="L54" s="39">
        <v>0</v>
      </c>
      <c r="M54" s="39">
        <v>86</v>
      </c>
      <c r="N54" s="39">
        <v>71</v>
      </c>
      <c r="O54" s="39">
        <v>18</v>
      </c>
      <c r="P54" s="39">
        <v>27</v>
      </c>
      <c r="Q54" s="39">
        <v>4</v>
      </c>
      <c r="R54" s="39">
        <v>3</v>
      </c>
      <c r="S54" s="39">
        <v>1</v>
      </c>
      <c r="T54" s="39">
        <v>0</v>
      </c>
      <c r="U54" s="39">
        <v>20</v>
      </c>
      <c r="V54" s="39">
        <v>2</v>
      </c>
      <c r="W54" s="44">
        <v>65</v>
      </c>
    </row>
    <row r="55" spans="1:23" ht="15.75" customHeight="1">
      <c r="A55" s="192" t="s">
        <v>14</v>
      </c>
      <c r="B55" s="50" t="s">
        <v>469</v>
      </c>
      <c r="C55" s="61">
        <v>346</v>
      </c>
      <c r="D55" s="61">
        <v>292</v>
      </c>
      <c r="E55" s="61">
        <v>12</v>
      </c>
      <c r="F55" s="61">
        <v>0</v>
      </c>
      <c r="G55" s="61">
        <v>1</v>
      </c>
      <c r="H55" s="61">
        <v>1</v>
      </c>
      <c r="I55" s="61">
        <v>0</v>
      </c>
      <c r="J55" s="61">
        <v>3</v>
      </c>
      <c r="K55" s="61">
        <v>9</v>
      </c>
      <c r="L55" s="61">
        <v>0</v>
      </c>
      <c r="M55" s="61">
        <v>28</v>
      </c>
      <c r="N55" s="61">
        <v>35</v>
      </c>
      <c r="O55" s="61">
        <v>9</v>
      </c>
      <c r="P55" s="61">
        <v>11</v>
      </c>
      <c r="Q55" s="61">
        <v>2</v>
      </c>
      <c r="R55" s="61">
        <v>2</v>
      </c>
      <c r="S55" s="61">
        <v>0</v>
      </c>
      <c r="T55" s="61">
        <v>0</v>
      </c>
      <c r="U55" s="61">
        <v>12</v>
      </c>
      <c r="V55" s="61">
        <v>1</v>
      </c>
      <c r="W55" s="62">
        <v>0</v>
      </c>
    </row>
    <row r="56" spans="1:23" ht="15.75" customHeight="1">
      <c r="A56" s="226"/>
      <c r="B56" s="53" t="s">
        <v>470</v>
      </c>
      <c r="C56" s="63">
        <v>491</v>
      </c>
      <c r="D56" s="63">
        <v>393</v>
      </c>
      <c r="E56" s="63">
        <v>9</v>
      </c>
      <c r="F56" s="63">
        <v>0</v>
      </c>
      <c r="G56" s="63">
        <v>4</v>
      </c>
      <c r="H56" s="63">
        <v>0</v>
      </c>
      <c r="I56" s="63">
        <v>0</v>
      </c>
      <c r="J56" s="63">
        <v>9</v>
      </c>
      <c r="K56" s="63">
        <v>18</v>
      </c>
      <c r="L56" s="63">
        <v>0</v>
      </c>
      <c r="M56" s="63">
        <v>58</v>
      </c>
      <c r="N56" s="63">
        <v>36</v>
      </c>
      <c r="O56" s="63">
        <v>9</v>
      </c>
      <c r="P56" s="63">
        <v>16</v>
      </c>
      <c r="Q56" s="63">
        <v>2</v>
      </c>
      <c r="R56" s="63">
        <v>1</v>
      </c>
      <c r="S56" s="63">
        <v>1</v>
      </c>
      <c r="T56" s="63">
        <v>0</v>
      </c>
      <c r="U56" s="63">
        <v>8</v>
      </c>
      <c r="V56" s="63">
        <v>1</v>
      </c>
      <c r="W56" s="64">
        <v>0</v>
      </c>
    </row>
    <row r="57" spans="1:23" ht="15.75" customHeight="1">
      <c r="A57" s="94" t="s">
        <v>486</v>
      </c>
      <c r="B57" s="35" t="s">
        <v>468</v>
      </c>
      <c r="C57" s="39">
        <v>128</v>
      </c>
      <c r="D57" s="39">
        <v>117</v>
      </c>
      <c r="E57" s="39">
        <v>3</v>
      </c>
      <c r="F57" s="39">
        <v>0</v>
      </c>
      <c r="G57" s="39">
        <v>0</v>
      </c>
      <c r="H57" s="39">
        <v>0</v>
      </c>
      <c r="I57" s="39">
        <v>0</v>
      </c>
      <c r="J57" s="39">
        <v>6</v>
      </c>
      <c r="K57" s="39">
        <v>0</v>
      </c>
      <c r="L57" s="39">
        <v>0</v>
      </c>
      <c r="M57" s="39">
        <v>2</v>
      </c>
      <c r="N57" s="39">
        <v>45</v>
      </c>
      <c r="O57" s="39">
        <v>1</v>
      </c>
      <c r="P57" s="39">
        <v>1</v>
      </c>
      <c r="Q57" s="39">
        <v>37</v>
      </c>
      <c r="R57" s="39">
        <v>17</v>
      </c>
      <c r="S57" s="39">
        <v>20</v>
      </c>
      <c r="T57" s="39">
        <v>0</v>
      </c>
      <c r="U57" s="39">
        <v>4</v>
      </c>
      <c r="V57" s="39">
        <v>2</v>
      </c>
      <c r="W57" s="44">
        <v>36</v>
      </c>
    </row>
    <row r="58" spans="1:23" ht="15.75" customHeight="1">
      <c r="A58" s="192" t="s">
        <v>15</v>
      </c>
      <c r="B58" s="50" t="s">
        <v>469</v>
      </c>
      <c r="C58" s="61">
        <v>73</v>
      </c>
      <c r="D58" s="61">
        <v>67</v>
      </c>
      <c r="E58" s="61">
        <v>2</v>
      </c>
      <c r="F58" s="61">
        <v>0</v>
      </c>
      <c r="G58" s="61">
        <v>0</v>
      </c>
      <c r="H58" s="61">
        <v>0</v>
      </c>
      <c r="I58" s="61">
        <v>0</v>
      </c>
      <c r="J58" s="61">
        <v>3</v>
      </c>
      <c r="K58" s="61">
        <v>0</v>
      </c>
      <c r="L58" s="61">
        <v>0</v>
      </c>
      <c r="M58" s="61">
        <v>1</v>
      </c>
      <c r="N58" s="61">
        <v>21</v>
      </c>
      <c r="O58" s="61">
        <v>0</v>
      </c>
      <c r="P58" s="61">
        <v>1</v>
      </c>
      <c r="Q58" s="61">
        <v>16</v>
      </c>
      <c r="R58" s="61">
        <v>10</v>
      </c>
      <c r="S58" s="61">
        <v>6</v>
      </c>
      <c r="T58" s="61">
        <v>0</v>
      </c>
      <c r="U58" s="61">
        <v>3</v>
      </c>
      <c r="V58" s="61">
        <v>1</v>
      </c>
      <c r="W58" s="62">
        <v>0</v>
      </c>
    </row>
    <row r="59" spans="1:23" ht="15.75" customHeight="1">
      <c r="A59" s="226"/>
      <c r="B59" s="53" t="s">
        <v>470</v>
      </c>
      <c r="C59" s="63">
        <v>55</v>
      </c>
      <c r="D59" s="63">
        <v>50</v>
      </c>
      <c r="E59" s="63">
        <v>1</v>
      </c>
      <c r="F59" s="63">
        <v>0</v>
      </c>
      <c r="G59" s="63">
        <v>0</v>
      </c>
      <c r="H59" s="63">
        <v>0</v>
      </c>
      <c r="I59" s="63">
        <v>0</v>
      </c>
      <c r="J59" s="63">
        <v>3</v>
      </c>
      <c r="K59" s="63">
        <v>0</v>
      </c>
      <c r="L59" s="63">
        <v>0</v>
      </c>
      <c r="M59" s="63">
        <v>1</v>
      </c>
      <c r="N59" s="63">
        <v>24</v>
      </c>
      <c r="O59" s="63">
        <v>1</v>
      </c>
      <c r="P59" s="63">
        <v>0</v>
      </c>
      <c r="Q59" s="63">
        <v>21</v>
      </c>
      <c r="R59" s="63">
        <v>7</v>
      </c>
      <c r="S59" s="63">
        <v>14</v>
      </c>
      <c r="T59" s="63">
        <v>0</v>
      </c>
      <c r="U59" s="63">
        <v>1</v>
      </c>
      <c r="V59" s="63">
        <v>1</v>
      </c>
      <c r="W59" s="64">
        <v>0</v>
      </c>
    </row>
    <row r="60" spans="1:23" ht="15.75" customHeight="1">
      <c r="A60" s="94" t="s">
        <v>487</v>
      </c>
      <c r="B60" s="35" t="s">
        <v>468</v>
      </c>
      <c r="C60" s="39">
        <v>2577</v>
      </c>
      <c r="D60" s="39">
        <v>2381</v>
      </c>
      <c r="E60" s="39">
        <v>87</v>
      </c>
      <c r="F60" s="39">
        <v>0</v>
      </c>
      <c r="G60" s="39">
        <v>21</v>
      </c>
      <c r="H60" s="39">
        <v>0</v>
      </c>
      <c r="I60" s="39">
        <v>3</v>
      </c>
      <c r="J60" s="39">
        <v>13</v>
      </c>
      <c r="K60" s="39">
        <v>37</v>
      </c>
      <c r="L60" s="39">
        <v>28</v>
      </c>
      <c r="M60" s="39">
        <v>7</v>
      </c>
      <c r="N60" s="39">
        <v>579</v>
      </c>
      <c r="O60" s="39">
        <v>70</v>
      </c>
      <c r="P60" s="39">
        <v>44</v>
      </c>
      <c r="Q60" s="39">
        <v>339</v>
      </c>
      <c r="R60" s="39">
        <v>139</v>
      </c>
      <c r="S60" s="39">
        <v>200</v>
      </c>
      <c r="T60" s="39">
        <v>0</v>
      </c>
      <c r="U60" s="39">
        <v>110</v>
      </c>
      <c r="V60" s="39">
        <v>16</v>
      </c>
      <c r="W60" s="44">
        <v>215</v>
      </c>
    </row>
    <row r="61" spans="1:23" ht="15.75" customHeight="1">
      <c r="A61" s="192" t="s">
        <v>16</v>
      </c>
      <c r="B61" s="50" t="s">
        <v>469</v>
      </c>
      <c r="C61" s="61">
        <v>1290</v>
      </c>
      <c r="D61" s="61">
        <v>1164</v>
      </c>
      <c r="E61" s="61">
        <v>70</v>
      </c>
      <c r="F61" s="61">
        <v>0</v>
      </c>
      <c r="G61" s="61">
        <v>12</v>
      </c>
      <c r="H61" s="61">
        <v>0</v>
      </c>
      <c r="I61" s="61">
        <v>2</v>
      </c>
      <c r="J61" s="61">
        <v>9</v>
      </c>
      <c r="K61" s="61">
        <v>11</v>
      </c>
      <c r="L61" s="61">
        <v>17</v>
      </c>
      <c r="M61" s="61">
        <v>5</v>
      </c>
      <c r="N61" s="61">
        <v>248</v>
      </c>
      <c r="O61" s="61">
        <v>32</v>
      </c>
      <c r="P61" s="61">
        <v>32</v>
      </c>
      <c r="Q61" s="61">
        <v>109</v>
      </c>
      <c r="R61" s="61">
        <v>61</v>
      </c>
      <c r="S61" s="61">
        <v>48</v>
      </c>
      <c r="T61" s="61">
        <v>0</v>
      </c>
      <c r="U61" s="61">
        <v>65</v>
      </c>
      <c r="V61" s="61">
        <v>10</v>
      </c>
      <c r="W61" s="62">
        <v>0</v>
      </c>
    </row>
    <row r="62" spans="1:23" ht="15.75" customHeight="1">
      <c r="A62" s="226"/>
      <c r="B62" s="53" t="s">
        <v>470</v>
      </c>
      <c r="C62" s="63">
        <v>1287</v>
      </c>
      <c r="D62" s="63">
        <v>1217</v>
      </c>
      <c r="E62" s="63">
        <v>17</v>
      </c>
      <c r="F62" s="63">
        <v>0</v>
      </c>
      <c r="G62" s="63">
        <v>9</v>
      </c>
      <c r="H62" s="63">
        <v>0</v>
      </c>
      <c r="I62" s="63">
        <v>1</v>
      </c>
      <c r="J62" s="63">
        <v>4</v>
      </c>
      <c r="K62" s="63">
        <v>26</v>
      </c>
      <c r="L62" s="63">
        <v>11</v>
      </c>
      <c r="M62" s="63">
        <v>2</v>
      </c>
      <c r="N62" s="63">
        <v>331</v>
      </c>
      <c r="O62" s="63">
        <v>38</v>
      </c>
      <c r="P62" s="63">
        <v>12</v>
      </c>
      <c r="Q62" s="63">
        <v>230</v>
      </c>
      <c r="R62" s="63">
        <v>78</v>
      </c>
      <c r="S62" s="63">
        <v>152</v>
      </c>
      <c r="T62" s="63">
        <v>0</v>
      </c>
      <c r="U62" s="63">
        <v>45</v>
      </c>
      <c r="V62" s="63">
        <v>6</v>
      </c>
      <c r="W62" s="64">
        <v>0</v>
      </c>
    </row>
    <row r="63" spans="1:23" ht="15.75" customHeight="1">
      <c r="A63" s="94" t="s">
        <v>488</v>
      </c>
      <c r="B63" s="35" t="s">
        <v>468</v>
      </c>
      <c r="C63" s="39">
        <v>1563</v>
      </c>
      <c r="D63" s="39">
        <v>1375</v>
      </c>
      <c r="E63" s="39">
        <v>115</v>
      </c>
      <c r="F63" s="39">
        <v>0</v>
      </c>
      <c r="G63" s="39">
        <v>7</v>
      </c>
      <c r="H63" s="39">
        <v>0</v>
      </c>
      <c r="I63" s="39">
        <v>0</v>
      </c>
      <c r="J63" s="39">
        <v>31</v>
      </c>
      <c r="K63" s="39">
        <v>4</v>
      </c>
      <c r="L63" s="39">
        <v>0</v>
      </c>
      <c r="M63" s="39">
        <v>31</v>
      </c>
      <c r="N63" s="39">
        <v>225</v>
      </c>
      <c r="O63" s="39">
        <v>13</v>
      </c>
      <c r="P63" s="39">
        <v>48</v>
      </c>
      <c r="Q63" s="39">
        <v>93</v>
      </c>
      <c r="R63" s="39">
        <v>39</v>
      </c>
      <c r="S63" s="39">
        <v>54</v>
      </c>
      <c r="T63" s="39">
        <v>1</v>
      </c>
      <c r="U63" s="39">
        <v>40</v>
      </c>
      <c r="V63" s="39">
        <v>30</v>
      </c>
      <c r="W63" s="44">
        <v>118</v>
      </c>
    </row>
    <row r="64" spans="1:23" ht="15.75" customHeight="1">
      <c r="A64" s="192" t="s">
        <v>17</v>
      </c>
      <c r="B64" s="50" t="s">
        <v>469</v>
      </c>
      <c r="C64" s="61">
        <v>826</v>
      </c>
      <c r="D64" s="61">
        <v>706</v>
      </c>
      <c r="E64" s="61">
        <v>81</v>
      </c>
      <c r="F64" s="61">
        <v>0</v>
      </c>
      <c r="G64" s="61">
        <v>4</v>
      </c>
      <c r="H64" s="61">
        <v>0</v>
      </c>
      <c r="I64" s="61">
        <v>0</v>
      </c>
      <c r="J64" s="61">
        <v>14</v>
      </c>
      <c r="K64" s="61">
        <v>4</v>
      </c>
      <c r="L64" s="61">
        <v>0</v>
      </c>
      <c r="M64" s="61">
        <v>17</v>
      </c>
      <c r="N64" s="61">
        <v>108</v>
      </c>
      <c r="O64" s="61">
        <v>4</v>
      </c>
      <c r="P64" s="61">
        <v>42</v>
      </c>
      <c r="Q64" s="61">
        <v>24</v>
      </c>
      <c r="R64" s="61">
        <v>8</v>
      </c>
      <c r="S64" s="61">
        <v>16</v>
      </c>
      <c r="T64" s="61">
        <v>1</v>
      </c>
      <c r="U64" s="61">
        <v>22</v>
      </c>
      <c r="V64" s="61">
        <v>15</v>
      </c>
      <c r="W64" s="62">
        <v>0</v>
      </c>
    </row>
    <row r="65" spans="1:49" ht="15.75" customHeight="1">
      <c r="A65" s="226"/>
      <c r="B65" s="53" t="s">
        <v>470</v>
      </c>
      <c r="C65" s="63">
        <v>737</v>
      </c>
      <c r="D65" s="63">
        <v>669</v>
      </c>
      <c r="E65" s="63">
        <v>34</v>
      </c>
      <c r="F65" s="63">
        <v>0</v>
      </c>
      <c r="G65" s="63">
        <v>3</v>
      </c>
      <c r="H65" s="63">
        <v>0</v>
      </c>
      <c r="I65" s="63">
        <v>0</v>
      </c>
      <c r="J65" s="63">
        <v>17</v>
      </c>
      <c r="K65" s="63">
        <v>0</v>
      </c>
      <c r="L65" s="63">
        <v>0</v>
      </c>
      <c r="M65" s="63">
        <v>14</v>
      </c>
      <c r="N65" s="63">
        <v>117</v>
      </c>
      <c r="O65" s="63">
        <v>9</v>
      </c>
      <c r="P65" s="63">
        <v>6</v>
      </c>
      <c r="Q65" s="63">
        <v>69</v>
      </c>
      <c r="R65" s="63">
        <v>31</v>
      </c>
      <c r="S65" s="63">
        <v>38</v>
      </c>
      <c r="T65" s="63">
        <v>0</v>
      </c>
      <c r="U65" s="63">
        <v>18</v>
      </c>
      <c r="V65" s="63">
        <v>15</v>
      </c>
      <c r="W65" s="64">
        <v>0</v>
      </c>
    </row>
    <row r="66" spans="1:49" ht="15.75" customHeight="1">
      <c r="A66" s="94" t="s">
        <v>489</v>
      </c>
      <c r="B66" s="35" t="s">
        <v>468</v>
      </c>
      <c r="C66" s="39">
        <v>573</v>
      </c>
      <c r="D66" s="39">
        <v>443</v>
      </c>
      <c r="E66" s="39">
        <v>12</v>
      </c>
      <c r="F66" s="39">
        <v>0</v>
      </c>
      <c r="G66" s="39">
        <v>0</v>
      </c>
      <c r="H66" s="39">
        <v>0</v>
      </c>
      <c r="I66" s="39">
        <v>0</v>
      </c>
      <c r="J66" s="39">
        <v>85</v>
      </c>
      <c r="K66" s="39">
        <v>33</v>
      </c>
      <c r="L66" s="39">
        <v>0</v>
      </c>
      <c r="M66" s="39">
        <v>0</v>
      </c>
      <c r="N66" s="39">
        <v>43</v>
      </c>
      <c r="O66" s="39">
        <v>22</v>
      </c>
      <c r="P66" s="39">
        <v>12</v>
      </c>
      <c r="Q66" s="39">
        <v>1</v>
      </c>
      <c r="R66" s="39">
        <v>1</v>
      </c>
      <c r="S66" s="39">
        <v>0</v>
      </c>
      <c r="T66" s="39">
        <v>0</v>
      </c>
      <c r="U66" s="39">
        <v>8</v>
      </c>
      <c r="V66" s="39">
        <v>0</v>
      </c>
      <c r="W66" s="44">
        <v>43</v>
      </c>
    </row>
    <row r="67" spans="1:49" ht="15.75" customHeight="1">
      <c r="A67" s="192" t="s">
        <v>18</v>
      </c>
      <c r="B67" s="50" t="s">
        <v>469</v>
      </c>
      <c r="C67" s="61">
        <v>353</v>
      </c>
      <c r="D67" s="61">
        <v>264</v>
      </c>
      <c r="E67" s="61">
        <v>10</v>
      </c>
      <c r="F67" s="61">
        <v>0</v>
      </c>
      <c r="G67" s="61">
        <v>0</v>
      </c>
      <c r="H67" s="61">
        <v>0</v>
      </c>
      <c r="I67" s="61">
        <v>0</v>
      </c>
      <c r="J67" s="61">
        <v>57</v>
      </c>
      <c r="K67" s="61">
        <v>22</v>
      </c>
      <c r="L67" s="61">
        <v>0</v>
      </c>
      <c r="M67" s="61">
        <v>0</v>
      </c>
      <c r="N67" s="61">
        <v>30</v>
      </c>
      <c r="O67" s="61">
        <v>12</v>
      </c>
      <c r="P67" s="61">
        <v>11</v>
      </c>
      <c r="Q67" s="61">
        <v>1</v>
      </c>
      <c r="R67" s="61">
        <v>1</v>
      </c>
      <c r="S67" s="61">
        <v>0</v>
      </c>
      <c r="T67" s="61">
        <v>0</v>
      </c>
      <c r="U67" s="61">
        <v>6</v>
      </c>
      <c r="V67" s="61">
        <v>0</v>
      </c>
      <c r="W67" s="62">
        <v>0</v>
      </c>
    </row>
    <row r="68" spans="1:49" ht="15.75" customHeight="1">
      <c r="A68" s="226"/>
      <c r="B68" s="53" t="s">
        <v>470</v>
      </c>
      <c r="C68" s="63">
        <v>220</v>
      </c>
      <c r="D68" s="63">
        <v>179</v>
      </c>
      <c r="E68" s="63">
        <v>2</v>
      </c>
      <c r="F68" s="63">
        <v>0</v>
      </c>
      <c r="G68" s="63">
        <v>0</v>
      </c>
      <c r="H68" s="63">
        <v>0</v>
      </c>
      <c r="I68" s="63">
        <v>0</v>
      </c>
      <c r="J68" s="63">
        <v>28</v>
      </c>
      <c r="K68" s="63">
        <v>11</v>
      </c>
      <c r="L68" s="63">
        <v>0</v>
      </c>
      <c r="M68" s="63">
        <v>0</v>
      </c>
      <c r="N68" s="63">
        <v>13</v>
      </c>
      <c r="O68" s="63">
        <v>10</v>
      </c>
      <c r="P68" s="63">
        <v>1</v>
      </c>
      <c r="Q68" s="63">
        <v>0</v>
      </c>
      <c r="R68" s="63">
        <v>0</v>
      </c>
      <c r="S68" s="63">
        <v>0</v>
      </c>
      <c r="T68" s="63">
        <v>0</v>
      </c>
      <c r="U68" s="63">
        <v>2</v>
      </c>
      <c r="V68" s="63">
        <v>0</v>
      </c>
      <c r="W68" s="64">
        <v>0</v>
      </c>
    </row>
    <row r="69" spans="1:49" ht="15.75" customHeight="1">
      <c r="A69" s="94" t="s">
        <v>490</v>
      </c>
      <c r="B69" s="35" t="s">
        <v>468</v>
      </c>
      <c r="C69" s="39">
        <v>420</v>
      </c>
      <c r="D69" s="39">
        <v>375</v>
      </c>
      <c r="E69" s="39">
        <v>2</v>
      </c>
      <c r="F69" s="39">
        <v>0</v>
      </c>
      <c r="G69" s="39">
        <v>2</v>
      </c>
      <c r="H69" s="39">
        <v>2</v>
      </c>
      <c r="I69" s="39">
        <v>1</v>
      </c>
      <c r="J69" s="39">
        <v>4</v>
      </c>
      <c r="K69" s="39">
        <v>2</v>
      </c>
      <c r="L69" s="39">
        <v>0</v>
      </c>
      <c r="M69" s="39">
        <v>32</v>
      </c>
      <c r="N69" s="39">
        <v>31</v>
      </c>
      <c r="O69" s="39">
        <v>3</v>
      </c>
      <c r="P69" s="39">
        <v>4</v>
      </c>
      <c r="Q69" s="39">
        <v>21</v>
      </c>
      <c r="R69" s="39">
        <v>11</v>
      </c>
      <c r="S69" s="39">
        <v>10</v>
      </c>
      <c r="T69" s="39">
        <v>2</v>
      </c>
      <c r="U69" s="39">
        <v>1</v>
      </c>
      <c r="V69" s="39">
        <v>0</v>
      </c>
      <c r="W69" s="44">
        <v>17</v>
      </c>
    </row>
    <row r="70" spans="1:49" ht="15.75" customHeight="1">
      <c r="A70" s="192" t="s">
        <v>19</v>
      </c>
      <c r="B70" s="50" t="s">
        <v>469</v>
      </c>
      <c r="C70" s="61">
        <v>70</v>
      </c>
      <c r="D70" s="61">
        <v>48</v>
      </c>
      <c r="E70" s="61">
        <v>0</v>
      </c>
      <c r="F70" s="61">
        <v>0</v>
      </c>
      <c r="G70" s="61">
        <v>0</v>
      </c>
      <c r="H70" s="61">
        <v>0</v>
      </c>
      <c r="I70" s="61">
        <v>0</v>
      </c>
      <c r="J70" s="61">
        <v>4</v>
      </c>
      <c r="K70" s="61">
        <v>0</v>
      </c>
      <c r="L70" s="61">
        <v>0</v>
      </c>
      <c r="M70" s="61">
        <v>18</v>
      </c>
      <c r="N70" s="61">
        <v>7</v>
      </c>
      <c r="O70" s="61">
        <v>0</v>
      </c>
      <c r="P70" s="61">
        <v>1</v>
      </c>
      <c r="Q70" s="61">
        <v>6</v>
      </c>
      <c r="R70" s="61">
        <v>3</v>
      </c>
      <c r="S70" s="61">
        <v>3</v>
      </c>
      <c r="T70" s="61">
        <v>0</v>
      </c>
      <c r="U70" s="61">
        <v>0</v>
      </c>
      <c r="V70" s="61">
        <v>0</v>
      </c>
      <c r="W70" s="62">
        <v>0</v>
      </c>
    </row>
    <row r="71" spans="1:49" ht="15.75" customHeight="1">
      <c r="A71" s="226"/>
      <c r="B71" s="53" t="s">
        <v>470</v>
      </c>
      <c r="C71" s="63">
        <v>350</v>
      </c>
      <c r="D71" s="63">
        <v>327</v>
      </c>
      <c r="E71" s="63">
        <v>2</v>
      </c>
      <c r="F71" s="63">
        <v>0</v>
      </c>
      <c r="G71" s="63">
        <v>2</v>
      </c>
      <c r="H71" s="63">
        <v>2</v>
      </c>
      <c r="I71" s="63">
        <v>1</v>
      </c>
      <c r="J71" s="63">
        <v>0</v>
      </c>
      <c r="K71" s="63">
        <v>2</v>
      </c>
      <c r="L71" s="63">
        <v>0</v>
      </c>
      <c r="M71" s="63">
        <v>14</v>
      </c>
      <c r="N71" s="63">
        <v>24</v>
      </c>
      <c r="O71" s="63">
        <v>3</v>
      </c>
      <c r="P71" s="63">
        <v>3</v>
      </c>
      <c r="Q71" s="63">
        <v>15</v>
      </c>
      <c r="R71" s="63">
        <v>8</v>
      </c>
      <c r="S71" s="63">
        <v>7</v>
      </c>
      <c r="T71" s="63">
        <v>2</v>
      </c>
      <c r="U71" s="63">
        <v>1</v>
      </c>
      <c r="V71" s="63">
        <v>0</v>
      </c>
      <c r="W71" s="64">
        <v>0</v>
      </c>
    </row>
    <row r="72" spans="1:49" ht="15.75" customHeight="1">
      <c r="A72" s="94" t="s">
        <v>491</v>
      </c>
      <c r="B72" s="35" t="s">
        <v>468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39">
        <v>0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44">
        <v>0</v>
      </c>
    </row>
    <row r="73" spans="1:49" ht="15.75" customHeight="1">
      <c r="A73" s="192" t="s">
        <v>20</v>
      </c>
      <c r="B73" s="50" t="s">
        <v>469</v>
      </c>
      <c r="C73" s="61">
        <v>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  <c r="L73" s="61">
        <v>0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0</v>
      </c>
      <c r="S73" s="61">
        <v>0</v>
      </c>
      <c r="T73" s="61">
        <v>0</v>
      </c>
      <c r="U73" s="61">
        <v>0</v>
      </c>
      <c r="V73" s="61">
        <v>0</v>
      </c>
      <c r="W73" s="62">
        <v>0</v>
      </c>
    </row>
    <row r="74" spans="1:49" ht="15.75" customHeight="1">
      <c r="A74" s="226"/>
      <c r="B74" s="53" t="s">
        <v>470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3">
        <v>0</v>
      </c>
      <c r="J74" s="63">
        <v>0</v>
      </c>
      <c r="K74" s="63">
        <v>0</v>
      </c>
      <c r="L74" s="63">
        <v>0</v>
      </c>
      <c r="M74" s="63">
        <v>0</v>
      </c>
      <c r="N74" s="63">
        <v>0</v>
      </c>
      <c r="O74" s="63">
        <v>0</v>
      </c>
      <c r="P74" s="63">
        <v>0</v>
      </c>
      <c r="Q74" s="63">
        <v>0</v>
      </c>
      <c r="R74" s="63">
        <v>0</v>
      </c>
      <c r="S74" s="63">
        <v>0</v>
      </c>
      <c r="T74" s="63">
        <v>0</v>
      </c>
      <c r="U74" s="63">
        <v>0</v>
      </c>
      <c r="V74" s="63">
        <v>0</v>
      </c>
      <c r="W74" s="64">
        <v>0</v>
      </c>
    </row>
    <row r="75" spans="1:49" ht="17.25" customHeight="1">
      <c r="A75" s="24" t="s">
        <v>492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W75" s="3"/>
    </row>
    <row r="76" spans="1:49" ht="17.25" customHeight="1">
      <c r="A76" s="26" t="s">
        <v>39</v>
      </c>
      <c r="M76" s="2"/>
      <c r="W76" s="2"/>
      <c r="AW76" s="3"/>
    </row>
    <row r="77" spans="1:49" ht="17.25" customHeight="1">
      <c r="M77" s="2"/>
      <c r="W77" s="2"/>
      <c r="AW77" s="3"/>
    </row>
    <row r="78" spans="1:49" ht="17.25" customHeight="1">
      <c r="A78" s="28" t="s">
        <v>521</v>
      </c>
      <c r="M78" s="2"/>
      <c r="W78" s="2"/>
      <c r="AW78" s="3"/>
    </row>
    <row r="152" spans="1:23" s="33" customFormat="1" ht="12.75">
      <c r="A152" s="34"/>
      <c r="M152" s="34"/>
      <c r="W152" s="34"/>
    </row>
    <row r="153" spans="1:23" s="33" customFormat="1" ht="12.75">
      <c r="A153" s="34"/>
      <c r="M153" s="34"/>
      <c r="W153" s="34"/>
    </row>
    <row r="154" spans="1:23" s="33" customFormat="1" ht="12.75">
      <c r="A154" s="34"/>
      <c r="M154" s="34"/>
      <c r="W154" s="34"/>
    </row>
    <row r="155" spans="1:23" s="33" customFormat="1" ht="12.75">
      <c r="A155" s="34"/>
      <c r="M155" s="34"/>
      <c r="W155" s="34"/>
    </row>
    <row r="156" spans="1:23" s="33" customFormat="1" ht="12.75">
      <c r="A156" s="34"/>
      <c r="M156" s="34"/>
      <c r="W156" s="34"/>
    </row>
    <row r="157" spans="1:23" s="33" customFormat="1" ht="12.75">
      <c r="A157" s="34"/>
      <c r="M157" s="34"/>
      <c r="W157" s="34"/>
    </row>
    <row r="158" spans="1:23" s="33" customFormat="1" ht="12.75">
      <c r="A158" s="34"/>
      <c r="M158" s="34"/>
      <c r="W158" s="34"/>
    </row>
    <row r="159" spans="1:23" s="33" customFormat="1" ht="12.75">
      <c r="A159" s="34"/>
      <c r="M159" s="34"/>
      <c r="W159" s="34"/>
    </row>
    <row r="160" spans="1:23" s="33" customFormat="1" ht="12.75">
      <c r="A160" s="34"/>
      <c r="M160" s="34"/>
      <c r="W160" s="34"/>
    </row>
    <row r="161" spans="1:23" s="33" customFormat="1" ht="12.75">
      <c r="A161" s="34"/>
      <c r="M161" s="34"/>
      <c r="W161" s="34"/>
    </row>
    <row r="162" spans="1:23" s="33" customFormat="1" ht="12.75">
      <c r="A162" s="34"/>
      <c r="M162" s="34"/>
      <c r="W162" s="34"/>
    </row>
    <row r="163" spans="1:23" s="33" customFormat="1" ht="12.75">
      <c r="A163" s="34"/>
      <c r="M163" s="34"/>
      <c r="W163" s="34"/>
    </row>
    <row r="164" spans="1:23" s="33" customFormat="1" ht="12.75">
      <c r="A164" s="34"/>
      <c r="M164" s="34"/>
      <c r="W164" s="34"/>
    </row>
    <row r="165" spans="1:23" s="33" customFormat="1" ht="12.75">
      <c r="A165" s="34"/>
      <c r="M165" s="34"/>
      <c r="W165" s="34"/>
    </row>
  </sheetData>
  <mergeCells count="45">
    <mergeCell ref="A61:A62"/>
    <mergeCell ref="A64:A65"/>
    <mergeCell ref="A67:A68"/>
    <mergeCell ref="A70:A71"/>
    <mergeCell ref="A73:A74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22:A23"/>
    <mergeCell ref="O4:O5"/>
    <mergeCell ref="P4:P5"/>
    <mergeCell ref="Q4:S4"/>
    <mergeCell ref="T4:T5"/>
    <mergeCell ref="A3:B5"/>
    <mergeCell ref="C3:M3"/>
    <mergeCell ref="N3:V3"/>
    <mergeCell ref="A7:A8"/>
    <mergeCell ref="A10:A11"/>
    <mergeCell ref="A13:A14"/>
    <mergeCell ref="A16:A17"/>
    <mergeCell ref="A19:A20"/>
    <mergeCell ref="W3:W5"/>
    <mergeCell ref="C4:C5"/>
    <mergeCell ref="D4:D5"/>
    <mergeCell ref="E4:E5"/>
    <mergeCell ref="F4:F5"/>
    <mergeCell ref="G4:G5"/>
    <mergeCell ref="H4:H5"/>
    <mergeCell ref="U4:U5"/>
    <mergeCell ref="V4:V5"/>
    <mergeCell ref="I4:I5"/>
    <mergeCell ref="J4:J5"/>
    <mergeCell ref="K4:K5"/>
    <mergeCell ref="L4:L5"/>
    <mergeCell ref="M4:M5"/>
    <mergeCell ref="N4:N5"/>
  </mergeCells>
  <phoneticPr fontId="4" type="noConversion"/>
  <pageMargins left="0.23622047244094491" right="0.23622047244094491" top="0.5" bottom="0.45" header="0.31496062992125984" footer="0.31496062992125984"/>
  <pageSetup paperSize="9" scale="64" fitToWidth="2" fitToHeight="7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CR165"/>
  <sheetViews>
    <sheetView workbookViewId="0">
      <pane xSplit="2" ySplit="5" topLeftCell="C6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12" defaultRowHeight="12"/>
  <cols>
    <col min="1" max="2" width="16.6640625" style="3" customWidth="1"/>
    <col min="3" max="3" width="18.5" style="2" customWidth="1"/>
    <col min="4" max="4" width="20" style="2" customWidth="1"/>
    <col min="5" max="5" width="20.5" style="2" customWidth="1"/>
    <col min="6" max="6" width="22.1640625" style="2" customWidth="1"/>
    <col min="7" max="7" width="20.33203125" style="2" customWidth="1"/>
    <col min="8" max="8" width="22" style="2" customWidth="1"/>
    <col min="9" max="11" width="18.5" style="2" customWidth="1"/>
    <col min="12" max="12" width="20.6640625" style="2" customWidth="1"/>
    <col min="13" max="13" width="20.5" style="3" customWidth="1"/>
    <col min="14" max="14" width="19.1640625" style="2" customWidth="1"/>
    <col min="15" max="23" width="18.5" style="2" customWidth="1"/>
    <col min="24" max="24" width="18.5" style="3" customWidth="1"/>
    <col min="25" max="16384" width="12" style="2"/>
  </cols>
  <sheetData>
    <row r="1" spans="1:96" s="98" customFormat="1" ht="22.7" customHeight="1">
      <c r="A1" s="1" t="s">
        <v>201</v>
      </c>
      <c r="B1" s="1"/>
      <c r="Q1" s="101">
        <f>SUM(Q9,Q12,Q15,Q18,Q21,Q24,Q27,Q30,Q33,Q36,Q39,Q42,Q45,Q48,Q51,Q54,Q57,Q60,Q63,Q66,Q69,Q72)</f>
        <v>4788</v>
      </c>
      <c r="R1" s="101">
        <f>SUM(R9,R12,R15,R18,R21,R24,R27,R30,R33,R36,R39,R42,R45,R48,R51,R54,R57,R60,R63,R66,R69,R72)</f>
        <v>2419</v>
      </c>
      <c r="S1" s="101">
        <f>SUM(S9,S12,S15,S18,S21,S24,S27,S30,S33,S36,S39,S42,S45,S48,S51,S54,S57,S60,S63,S66,S69,S72)</f>
        <v>2363</v>
      </c>
      <c r="CR1" s="100"/>
    </row>
    <row r="2" spans="1:96" s="33" customFormat="1" ht="20.25" customHeight="1">
      <c r="A2" s="32" t="s">
        <v>436</v>
      </c>
      <c r="B2" s="32"/>
      <c r="CR2" s="34"/>
    </row>
    <row r="3" spans="1:96" s="17" customFormat="1" ht="18" customHeight="1">
      <c r="A3" s="176" t="s">
        <v>437</v>
      </c>
      <c r="B3" s="195"/>
      <c r="C3" s="182" t="s">
        <v>438</v>
      </c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207" t="s">
        <v>439</v>
      </c>
      <c r="O3" s="207"/>
      <c r="P3" s="207"/>
      <c r="Q3" s="207"/>
      <c r="R3" s="207"/>
      <c r="S3" s="207"/>
      <c r="T3" s="207"/>
      <c r="U3" s="207"/>
      <c r="V3" s="207"/>
      <c r="W3" s="207"/>
      <c r="X3" s="216" t="s">
        <v>440</v>
      </c>
    </row>
    <row r="4" spans="1:96" s="11" customFormat="1" ht="34.5" customHeight="1">
      <c r="A4" s="178"/>
      <c r="B4" s="179"/>
      <c r="C4" s="184" t="s">
        <v>441</v>
      </c>
      <c r="D4" s="184" t="s">
        <v>442</v>
      </c>
      <c r="E4" s="184" t="s">
        <v>443</v>
      </c>
      <c r="F4" s="184" t="s">
        <v>444</v>
      </c>
      <c r="G4" s="184" t="s">
        <v>445</v>
      </c>
      <c r="H4" s="184" t="s">
        <v>446</v>
      </c>
      <c r="I4" s="184" t="s">
        <v>447</v>
      </c>
      <c r="J4" s="184" t="s">
        <v>448</v>
      </c>
      <c r="K4" s="184" t="s">
        <v>449</v>
      </c>
      <c r="L4" s="184" t="s">
        <v>450</v>
      </c>
      <c r="M4" s="184" t="s">
        <v>451</v>
      </c>
      <c r="N4" s="210" t="s">
        <v>452</v>
      </c>
      <c r="O4" s="212" t="s">
        <v>453</v>
      </c>
      <c r="P4" s="212" t="s">
        <v>454</v>
      </c>
      <c r="Q4" s="205" t="s">
        <v>455</v>
      </c>
      <c r="R4" s="206"/>
      <c r="S4" s="206"/>
      <c r="T4" s="225"/>
      <c r="U4" s="219" t="s">
        <v>456</v>
      </c>
      <c r="V4" s="219" t="s">
        <v>457</v>
      </c>
      <c r="W4" s="219" t="s">
        <v>458</v>
      </c>
      <c r="X4" s="217"/>
    </row>
    <row r="5" spans="1:96" ht="56.25" customHeight="1">
      <c r="A5" s="180"/>
      <c r="B5" s="181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211"/>
      <c r="O5" s="213"/>
      <c r="P5" s="213"/>
      <c r="Q5" s="23" t="s">
        <v>459</v>
      </c>
      <c r="R5" s="23" t="s">
        <v>460</v>
      </c>
      <c r="S5" s="23" t="s">
        <v>461</v>
      </c>
      <c r="T5" s="23" t="s">
        <v>462</v>
      </c>
      <c r="U5" s="220"/>
      <c r="V5" s="220"/>
      <c r="W5" s="220"/>
      <c r="X5" s="218"/>
    </row>
    <row r="6" spans="1:96" ht="15.75" customHeight="1">
      <c r="A6" s="93" t="s">
        <v>463</v>
      </c>
      <c r="B6" s="41" t="s">
        <v>464</v>
      </c>
      <c r="C6" s="39">
        <v>69584</v>
      </c>
      <c r="D6" s="39">
        <v>55934</v>
      </c>
      <c r="E6" s="39">
        <v>3524</v>
      </c>
      <c r="F6" s="39">
        <v>317</v>
      </c>
      <c r="G6" s="39">
        <v>501</v>
      </c>
      <c r="H6" s="39">
        <v>421</v>
      </c>
      <c r="I6" s="39">
        <v>149</v>
      </c>
      <c r="J6" s="39">
        <v>1712</v>
      </c>
      <c r="K6" s="39">
        <v>1026</v>
      </c>
      <c r="L6" s="39">
        <v>0</v>
      </c>
      <c r="M6" s="39">
        <v>6000</v>
      </c>
      <c r="N6" s="39">
        <v>10248</v>
      </c>
      <c r="O6" s="39">
        <v>1095</v>
      </c>
      <c r="P6" s="39">
        <v>1084</v>
      </c>
      <c r="Q6" s="39">
        <v>4788</v>
      </c>
      <c r="R6" s="39">
        <v>2419</v>
      </c>
      <c r="S6" s="39">
        <v>2363</v>
      </c>
      <c r="T6" s="39">
        <v>6</v>
      </c>
      <c r="U6" s="39">
        <v>94</v>
      </c>
      <c r="V6" s="39">
        <v>2559</v>
      </c>
      <c r="W6" s="39">
        <v>628</v>
      </c>
      <c r="X6" s="44">
        <v>7697</v>
      </c>
      <c r="Y6" s="36"/>
      <c r="Z6" s="42"/>
    </row>
    <row r="7" spans="1:96" ht="15.75" customHeight="1">
      <c r="A7" s="227" t="s">
        <v>218</v>
      </c>
      <c r="B7" s="50" t="s">
        <v>465</v>
      </c>
      <c r="C7" s="61">
        <v>36032</v>
      </c>
      <c r="D7" s="61">
        <v>28202</v>
      </c>
      <c r="E7" s="61">
        <v>2385</v>
      </c>
      <c r="F7" s="61">
        <v>157</v>
      </c>
      <c r="G7" s="61">
        <v>288</v>
      </c>
      <c r="H7" s="61">
        <v>233</v>
      </c>
      <c r="I7" s="61">
        <v>55</v>
      </c>
      <c r="J7" s="61">
        <v>1067</v>
      </c>
      <c r="K7" s="61">
        <v>569</v>
      </c>
      <c r="L7" s="61">
        <v>0</v>
      </c>
      <c r="M7" s="61">
        <v>3076</v>
      </c>
      <c r="N7" s="61">
        <v>5198</v>
      </c>
      <c r="O7" s="61">
        <v>628</v>
      </c>
      <c r="P7" s="61">
        <v>713</v>
      </c>
      <c r="Q7" s="61">
        <v>1834</v>
      </c>
      <c r="R7" s="61">
        <v>966</v>
      </c>
      <c r="S7" s="61">
        <v>867</v>
      </c>
      <c r="T7" s="61">
        <v>1</v>
      </c>
      <c r="U7" s="61">
        <v>44</v>
      </c>
      <c r="V7" s="61">
        <v>1687</v>
      </c>
      <c r="W7" s="61">
        <v>292</v>
      </c>
      <c r="X7" s="62">
        <v>0</v>
      </c>
    </row>
    <row r="8" spans="1:96" ht="15.75" customHeight="1">
      <c r="A8" s="269"/>
      <c r="B8" s="53" t="s">
        <v>466</v>
      </c>
      <c r="C8" s="63">
        <v>33552</v>
      </c>
      <c r="D8" s="63">
        <v>27732</v>
      </c>
      <c r="E8" s="63">
        <v>1139</v>
      </c>
      <c r="F8" s="63">
        <v>160</v>
      </c>
      <c r="G8" s="63">
        <v>213</v>
      </c>
      <c r="H8" s="63">
        <v>188</v>
      </c>
      <c r="I8" s="63">
        <v>94</v>
      </c>
      <c r="J8" s="63">
        <v>645</v>
      </c>
      <c r="K8" s="63">
        <v>457</v>
      </c>
      <c r="L8" s="63">
        <v>0</v>
      </c>
      <c r="M8" s="63">
        <v>2924</v>
      </c>
      <c r="N8" s="63">
        <v>5050</v>
      </c>
      <c r="O8" s="63">
        <v>467</v>
      </c>
      <c r="P8" s="63">
        <v>371</v>
      </c>
      <c r="Q8" s="63">
        <v>2954</v>
      </c>
      <c r="R8" s="63">
        <v>1453</v>
      </c>
      <c r="S8" s="63">
        <v>1496</v>
      </c>
      <c r="T8" s="63">
        <v>5</v>
      </c>
      <c r="U8" s="63">
        <v>50</v>
      </c>
      <c r="V8" s="63">
        <v>872</v>
      </c>
      <c r="W8" s="63">
        <v>336</v>
      </c>
      <c r="X8" s="64">
        <v>0</v>
      </c>
    </row>
    <row r="9" spans="1:96" ht="15.75" customHeight="1">
      <c r="A9" s="94" t="s">
        <v>467</v>
      </c>
      <c r="B9" s="35" t="s">
        <v>468</v>
      </c>
      <c r="C9" s="39">
        <v>12045</v>
      </c>
      <c r="D9" s="39">
        <v>10576</v>
      </c>
      <c r="E9" s="39">
        <v>1007</v>
      </c>
      <c r="F9" s="39">
        <v>9</v>
      </c>
      <c r="G9" s="39">
        <v>122</v>
      </c>
      <c r="H9" s="39">
        <v>12</v>
      </c>
      <c r="I9" s="39">
        <v>35</v>
      </c>
      <c r="J9" s="39">
        <v>112</v>
      </c>
      <c r="K9" s="39">
        <v>66</v>
      </c>
      <c r="L9" s="39">
        <v>0</v>
      </c>
      <c r="M9" s="39">
        <v>106</v>
      </c>
      <c r="N9" s="39">
        <v>2425</v>
      </c>
      <c r="O9" s="39">
        <v>146</v>
      </c>
      <c r="P9" s="39">
        <v>431</v>
      </c>
      <c r="Q9" s="39">
        <v>1286</v>
      </c>
      <c r="R9" s="39">
        <v>609</v>
      </c>
      <c r="S9" s="39">
        <v>675</v>
      </c>
      <c r="T9" s="39">
        <v>2</v>
      </c>
      <c r="U9" s="39">
        <v>29</v>
      </c>
      <c r="V9" s="39">
        <v>528</v>
      </c>
      <c r="W9" s="39">
        <v>5</v>
      </c>
      <c r="X9" s="44">
        <v>802</v>
      </c>
    </row>
    <row r="10" spans="1:96" ht="15.75" customHeight="1">
      <c r="A10" s="190" t="s">
        <v>212</v>
      </c>
      <c r="B10" s="50" t="s">
        <v>469</v>
      </c>
      <c r="C10" s="61">
        <v>4567</v>
      </c>
      <c r="D10" s="61">
        <v>3800</v>
      </c>
      <c r="E10" s="61">
        <v>592</v>
      </c>
      <c r="F10" s="61">
        <v>3</v>
      </c>
      <c r="G10" s="61">
        <v>60</v>
      </c>
      <c r="H10" s="61">
        <v>2</v>
      </c>
      <c r="I10" s="61">
        <v>10</v>
      </c>
      <c r="J10" s="61">
        <v>46</v>
      </c>
      <c r="K10" s="61">
        <v>28</v>
      </c>
      <c r="L10" s="61">
        <v>0</v>
      </c>
      <c r="M10" s="61">
        <v>26</v>
      </c>
      <c r="N10" s="61">
        <v>1147</v>
      </c>
      <c r="O10" s="61">
        <v>86</v>
      </c>
      <c r="P10" s="61">
        <v>288</v>
      </c>
      <c r="Q10" s="61">
        <v>443</v>
      </c>
      <c r="R10" s="61">
        <v>228</v>
      </c>
      <c r="S10" s="61">
        <v>214</v>
      </c>
      <c r="T10" s="61">
        <v>1</v>
      </c>
      <c r="U10" s="61">
        <v>11</v>
      </c>
      <c r="V10" s="61">
        <v>317</v>
      </c>
      <c r="W10" s="61">
        <v>2</v>
      </c>
      <c r="X10" s="62">
        <v>0</v>
      </c>
    </row>
    <row r="11" spans="1:96" ht="15.75" customHeight="1">
      <c r="A11" s="191"/>
      <c r="B11" s="53" t="s">
        <v>470</v>
      </c>
      <c r="C11" s="63">
        <v>7478</v>
      </c>
      <c r="D11" s="63">
        <v>6776</v>
      </c>
      <c r="E11" s="63">
        <v>415</v>
      </c>
      <c r="F11" s="63">
        <v>6</v>
      </c>
      <c r="G11" s="63">
        <v>62</v>
      </c>
      <c r="H11" s="63">
        <v>10</v>
      </c>
      <c r="I11" s="63">
        <v>25</v>
      </c>
      <c r="J11" s="63">
        <v>66</v>
      </c>
      <c r="K11" s="63">
        <v>38</v>
      </c>
      <c r="L11" s="63">
        <v>0</v>
      </c>
      <c r="M11" s="63">
        <v>80</v>
      </c>
      <c r="N11" s="63">
        <v>1278</v>
      </c>
      <c r="O11" s="63">
        <v>60</v>
      </c>
      <c r="P11" s="63">
        <v>143</v>
      </c>
      <c r="Q11" s="63">
        <v>843</v>
      </c>
      <c r="R11" s="63">
        <v>381</v>
      </c>
      <c r="S11" s="63">
        <v>461</v>
      </c>
      <c r="T11" s="63">
        <v>1</v>
      </c>
      <c r="U11" s="63">
        <v>18</v>
      </c>
      <c r="V11" s="63">
        <v>211</v>
      </c>
      <c r="W11" s="63">
        <v>3</v>
      </c>
      <c r="X11" s="64">
        <v>0</v>
      </c>
    </row>
    <row r="12" spans="1:96" ht="15.75" customHeight="1">
      <c r="A12" s="94" t="s">
        <v>471</v>
      </c>
      <c r="B12" s="35" t="s">
        <v>468</v>
      </c>
      <c r="C12" s="39">
        <v>8363</v>
      </c>
      <c r="D12" s="39">
        <v>5710</v>
      </c>
      <c r="E12" s="39">
        <v>80</v>
      </c>
      <c r="F12" s="39">
        <v>1</v>
      </c>
      <c r="G12" s="39">
        <v>90</v>
      </c>
      <c r="H12" s="39">
        <v>22</v>
      </c>
      <c r="I12" s="39">
        <v>51</v>
      </c>
      <c r="J12" s="39">
        <v>167</v>
      </c>
      <c r="K12" s="39">
        <v>145</v>
      </c>
      <c r="L12" s="39">
        <v>0</v>
      </c>
      <c r="M12" s="39">
        <v>2097</v>
      </c>
      <c r="N12" s="39">
        <v>699</v>
      </c>
      <c r="O12" s="39">
        <v>23</v>
      </c>
      <c r="P12" s="39">
        <v>22</v>
      </c>
      <c r="Q12" s="39">
        <v>514</v>
      </c>
      <c r="R12" s="39">
        <v>189</v>
      </c>
      <c r="S12" s="39">
        <v>322</v>
      </c>
      <c r="T12" s="39">
        <v>3</v>
      </c>
      <c r="U12" s="39">
        <v>1</v>
      </c>
      <c r="V12" s="39">
        <v>23</v>
      </c>
      <c r="W12" s="39">
        <v>116</v>
      </c>
      <c r="X12" s="44">
        <v>927</v>
      </c>
    </row>
    <row r="13" spans="1:96" ht="15.75" customHeight="1">
      <c r="A13" s="190" t="s">
        <v>213</v>
      </c>
      <c r="B13" s="50" t="s">
        <v>469</v>
      </c>
      <c r="C13" s="61">
        <v>3016</v>
      </c>
      <c r="D13" s="61">
        <v>2029</v>
      </c>
      <c r="E13" s="61">
        <v>49</v>
      </c>
      <c r="F13" s="61">
        <v>1</v>
      </c>
      <c r="G13" s="61">
        <v>34</v>
      </c>
      <c r="H13" s="61">
        <v>6</v>
      </c>
      <c r="I13" s="61">
        <v>24</v>
      </c>
      <c r="J13" s="61">
        <v>86</v>
      </c>
      <c r="K13" s="61">
        <v>61</v>
      </c>
      <c r="L13" s="61">
        <v>0</v>
      </c>
      <c r="M13" s="61">
        <v>726</v>
      </c>
      <c r="N13" s="61">
        <v>251</v>
      </c>
      <c r="O13" s="61">
        <v>11</v>
      </c>
      <c r="P13" s="61">
        <v>10</v>
      </c>
      <c r="Q13" s="61">
        <v>180</v>
      </c>
      <c r="R13" s="61">
        <v>70</v>
      </c>
      <c r="S13" s="61">
        <v>110</v>
      </c>
      <c r="T13" s="61">
        <v>0</v>
      </c>
      <c r="U13" s="61">
        <v>1</v>
      </c>
      <c r="V13" s="61">
        <v>17</v>
      </c>
      <c r="W13" s="61">
        <v>32</v>
      </c>
      <c r="X13" s="62">
        <v>0</v>
      </c>
    </row>
    <row r="14" spans="1:96" ht="15.75" customHeight="1">
      <c r="A14" s="191"/>
      <c r="B14" s="53" t="s">
        <v>470</v>
      </c>
      <c r="C14" s="63">
        <v>5347</v>
      </c>
      <c r="D14" s="63">
        <v>3681</v>
      </c>
      <c r="E14" s="63">
        <v>31</v>
      </c>
      <c r="F14" s="63">
        <v>0</v>
      </c>
      <c r="G14" s="63">
        <v>56</v>
      </c>
      <c r="H14" s="63">
        <v>16</v>
      </c>
      <c r="I14" s="63">
        <v>27</v>
      </c>
      <c r="J14" s="63">
        <v>81</v>
      </c>
      <c r="K14" s="63">
        <v>84</v>
      </c>
      <c r="L14" s="63">
        <v>0</v>
      </c>
      <c r="M14" s="63">
        <v>1371</v>
      </c>
      <c r="N14" s="63">
        <v>448</v>
      </c>
      <c r="O14" s="63">
        <v>12</v>
      </c>
      <c r="P14" s="63">
        <v>12</v>
      </c>
      <c r="Q14" s="63">
        <v>334</v>
      </c>
      <c r="R14" s="63">
        <v>119</v>
      </c>
      <c r="S14" s="63">
        <v>212</v>
      </c>
      <c r="T14" s="63">
        <v>3</v>
      </c>
      <c r="U14" s="63">
        <v>0</v>
      </c>
      <c r="V14" s="63">
        <v>6</v>
      </c>
      <c r="W14" s="63">
        <v>84</v>
      </c>
      <c r="X14" s="64">
        <v>0</v>
      </c>
    </row>
    <row r="15" spans="1:96" ht="15.75" customHeight="1">
      <c r="A15" s="94" t="s">
        <v>472</v>
      </c>
      <c r="B15" s="35" t="s">
        <v>468</v>
      </c>
      <c r="C15" s="39">
        <v>8440</v>
      </c>
      <c r="D15" s="39">
        <v>7314</v>
      </c>
      <c r="E15" s="39">
        <v>18</v>
      </c>
      <c r="F15" s="39">
        <v>294</v>
      </c>
      <c r="G15" s="39">
        <v>96</v>
      </c>
      <c r="H15" s="39">
        <v>8</v>
      </c>
      <c r="I15" s="39">
        <v>20</v>
      </c>
      <c r="J15" s="39">
        <v>60</v>
      </c>
      <c r="K15" s="39">
        <v>116</v>
      </c>
      <c r="L15" s="39">
        <v>0</v>
      </c>
      <c r="M15" s="39">
        <v>514</v>
      </c>
      <c r="N15" s="39">
        <v>1431</v>
      </c>
      <c r="O15" s="39">
        <v>190</v>
      </c>
      <c r="P15" s="39">
        <v>145</v>
      </c>
      <c r="Q15" s="39">
        <v>602</v>
      </c>
      <c r="R15" s="39">
        <v>246</v>
      </c>
      <c r="S15" s="39">
        <v>355</v>
      </c>
      <c r="T15" s="39">
        <v>1</v>
      </c>
      <c r="U15" s="39">
        <v>23</v>
      </c>
      <c r="V15" s="39">
        <v>467</v>
      </c>
      <c r="W15" s="39">
        <v>4</v>
      </c>
      <c r="X15" s="44">
        <v>580</v>
      </c>
    </row>
    <row r="16" spans="1:96" ht="15.75" customHeight="1">
      <c r="A16" s="190" t="s">
        <v>214</v>
      </c>
      <c r="B16" s="50" t="s">
        <v>469</v>
      </c>
      <c r="C16" s="61">
        <v>3580</v>
      </c>
      <c r="D16" s="61">
        <v>3092</v>
      </c>
      <c r="E16" s="61">
        <v>6</v>
      </c>
      <c r="F16" s="61">
        <v>146</v>
      </c>
      <c r="G16" s="61">
        <v>50</v>
      </c>
      <c r="H16" s="61">
        <v>5</v>
      </c>
      <c r="I16" s="61">
        <v>4</v>
      </c>
      <c r="J16" s="61">
        <v>19</v>
      </c>
      <c r="K16" s="61">
        <v>41</v>
      </c>
      <c r="L16" s="61">
        <v>0</v>
      </c>
      <c r="M16" s="61">
        <v>217</v>
      </c>
      <c r="N16" s="61">
        <v>719</v>
      </c>
      <c r="O16" s="61">
        <v>108</v>
      </c>
      <c r="P16" s="61">
        <v>81</v>
      </c>
      <c r="Q16" s="61">
        <v>274</v>
      </c>
      <c r="R16" s="61">
        <v>117</v>
      </c>
      <c r="S16" s="61">
        <v>157</v>
      </c>
      <c r="T16" s="61">
        <v>0</v>
      </c>
      <c r="U16" s="61">
        <v>8</v>
      </c>
      <c r="V16" s="61">
        <v>247</v>
      </c>
      <c r="W16" s="61">
        <v>1</v>
      </c>
      <c r="X16" s="62">
        <v>0</v>
      </c>
    </row>
    <row r="17" spans="1:24" ht="15.75" customHeight="1">
      <c r="A17" s="191"/>
      <c r="B17" s="53" t="s">
        <v>470</v>
      </c>
      <c r="C17" s="63">
        <v>4860</v>
      </c>
      <c r="D17" s="63">
        <v>4222</v>
      </c>
      <c r="E17" s="63">
        <v>12</v>
      </c>
      <c r="F17" s="63">
        <v>148</v>
      </c>
      <c r="G17" s="63">
        <v>46</v>
      </c>
      <c r="H17" s="63">
        <v>3</v>
      </c>
      <c r="I17" s="63">
        <v>16</v>
      </c>
      <c r="J17" s="63">
        <v>41</v>
      </c>
      <c r="K17" s="63">
        <v>75</v>
      </c>
      <c r="L17" s="63">
        <v>0</v>
      </c>
      <c r="M17" s="63">
        <v>297</v>
      </c>
      <c r="N17" s="63">
        <v>712</v>
      </c>
      <c r="O17" s="63">
        <v>82</v>
      </c>
      <c r="P17" s="63">
        <v>64</v>
      </c>
      <c r="Q17" s="63">
        <v>328</v>
      </c>
      <c r="R17" s="63">
        <v>129</v>
      </c>
      <c r="S17" s="63">
        <v>198</v>
      </c>
      <c r="T17" s="63">
        <v>1</v>
      </c>
      <c r="U17" s="63">
        <v>15</v>
      </c>
      <c r="V17" s="63">
        <v>220</v>
      </c>
      <c r="W17" s="63">
        <v>3</v>
      </c>
      <c r="X17" s="64">
        <v>0</v>
      </c>
    </row>
    <row r="18" spans="1:24" ht="15.75" customHeight="1">
      <c r="A18" s="94" t="s">
        <v>473</v>
      </c>
      <c r="B18" s="35" t="s">
        <v>468</v>
      </c>
      <c r="C18" s="39">
        <v>6460</v>
      </c>
      <c r="D18" s="39">
        <v>5047</v>
      </c>
      <c r="E18" s="39">
        <v>1179</v>
      </c>
      <c r="F18" s="39">
        <v>2</v>
      </c>
      <c r="G18" s="39">
        <v>26</v>
      </c>
      <c r="H18" s="39">
        <v>8</v>
      </c>
      <c r="I18" s="39">
        <v>0</v>
      </c>
      <c r="J18" s="39">
        <v>19</v>
      </c>
      <c r="K18" s="39">
        <v>17</v>
      </c>
      <c r="L18" s="39">
        <v>0</v>
      </c>
      <c r="M18" s="39">
        <v>162</v>
      </c>
      <c r="N18" s="39">
        <v>1171</v>
      </c>
      <c r="O18" s="39">
        <v>94</v>
      </c>
      <c r="P18" s="39">
        <v>80</v>
      </c>
      <c r="Q18" s="39">
        <v>11</v>
      </c>
      <c r="R18" s="39">
        <v>9</v>
      </c>
      <c r="S18" s="39">
        <v>2</v>
      </c>
      <c r="T18" s="39">
        <v>0</v>
      </c>
      <c r="U18" s="39">
        <v>8</v>
      </c>
      <c r="V18" s="39">
        <v>948</v>
      </c>
      <c r="W18" s="39">
        <v>30</v>
      </c>
      <c r="X18" s="44">
        <v>1216</v>
      </c>
    </row>
    <row r="19" spans="1:24" ht="15.75" customHeight="1">
      <c r="A19" s="190" t="s">
        <v>215</v>
      </c>
      <c r="B19" s="50" t="s">
        <v>469</v>
      </c>
      <c r="C19" s="61">
        <v>4217</v>
      </c>
      <c r="D19" s="61">
        <v>3210</v>
      </c>
      <c r="E19" s="61">
        <v>858</v>
      </c>
      <c r="F19" s="61">
        <v>0</v>
      </c>
      <c r="G19" s="61">
        <v>23</v>
      </c>
      <c r="H19" s="61">
        <v>2</v>
      </c>
      <c r="I19" s="61">
        <v>0</v>
      </c>
      <c r="J19" s="61">
        <v>15</v>
      </c>
      <c r="K19" s="61">
        <v>8</v>
      </c>
      <c r="L19" s="61">
        <v>0</v>
      </c>
      <c r="M19" s="61">
        <v>101</v>
      </c>
      <c r="N19" s="61">
        <v>801</v>
      </c>
      <c r="O19" s="61">
        <v>49</v>
      </c>
      <c r="P19" s="61">
        <v>60</v>
      </c>
      <c r="Q19" s="61">
        <v>6</v>
      </c>
      <c r="R19" s="61">
        <v>4</v>
      </c>
      <c r="S19" s="61">
        <v>2</v>
      </c>
      <c r="T19" s="61">
        <v>0</v>
      </c>
      <c r="U19" s="61">
        <v>3</v>
      </c>
      <c r="V19" s="61">
        <v>670</v>
      </c>
      <c r="W19" s="61">
        <v>13</v>
      </c>
      <c r="X19" s="62">
        <v>0</v>
      </c>
    </row>
    <row r="20" spans="1:24" ht="15.75" customHeight="1">
      <c r="A20" s="191"/>
      <c r="B20" s="53" t="s">
        <v>470</v>
      </c>
      <c r="C20" s="63">
        <v>2243</v>
      </c>
      <c r="D20" s="63">
        <v>1837</v>
      </c>
      <c r="E20" s="63">
        <v>321</v>
      </c>
      <c r="F20" s="63">
        <v>2</v>
      </c>
      <c r="G20" s="63">
        <v>3</v>
      </c>
      <c r="H20" s="63">
        <v>6</v>
      </c>
      <c r="I20" s="63">
        <v>0</v>
      </c>
      <c r="J20" s="63">
        <v>4</v>
      </c>
      <c r="K20" s="63">
        <v>9</v>
      </c>
      <c r="L20" s="63">
        <v>0</v>
      </c>
      <c r="M20" s="63">
        <v>61</v>
      </c>
      <c r="N20" s="63">
        <v>370</v>
      </c>
      <c r="O20" s="63">
        <v>45</v>
      </c>
      <c r="P20" s="63">
        <v>20</v>
      </c>
      <c r="Q20" s="63">
        <v>5</v>
      </c>
      <c r="R20" s="63">
        <v>5</v>
      </c>
      <c r="S20" s="63">
        <v>0</v>
      </c>
      <c r="T20" s="63">
        <v>0</v>
      </c>
      <c r="U20" s="63">
        <v>5</v>
      </c>
      <c r="V20" s="63">
        <v>278</v>
      </c>
      <c r="W20" s="63">
        <v>17</v>
      </c>
      <c r="X20" s="64">
        <v>0</v>
      </c>
    </row>
    <row r="21" spans="1:24" ht="15.75" customHeight="1">
      <c r="A21" s="94" t="s">
        <v>474</v>
      </c>
      <c r="B21" s="35" t="s">
        <v>468</v>
      </c>
      <c r="C21" s="39">
        <v>2914</v>
      </c>
      <c r="D21" s="39">
        <v>1887</v>
      </c>
      <c r="E21" s="39">
        <v>74</v>
      </c>
      <c r="F21" s="39">
        <v>0</v>
      </c>
      <c r="G21" s="39">
        <v>41</v>
      </c>
      <c r="H21" s="39">
        <v>0</v>
      </c>
      <c r="I21" s="39">
        <v>0</v>
      </c>
      <c r="J21" s="39">
        <v>455</v>
      </c>
      <c r="K21" s="39">
        <v>55</v>
      </c>
      <c r="L21" s="39">
        <v>0</v>
      </c>
      <c r="M21" s="39">
        <v>402</v>
      </c>
      <c r="N21" s="39">
        <v>614</v>
      </c>
      <c r="O21" s="39">
        <v>137</v>
      </c>
      <c r="P21" s="39">
        <v>115</v>
      </c>
      <c r="Q21" s="39">
        <v>0</v>
      </c>
      <c r="R21" s="39">
        <v>0</v>
      </c>
      <c r="S21" s="39">
        <v>0</v>
      </c>
      <c r="T21" s="39">
        <v>0</v>
      </c>
      <c r="U21" s="39">
        <v>10</v>
      </c>
      <c r="V21" s="39">
        <v>158</v>
      </c>
      <c r="W21" s="39">
        <v>194</v>
      </c>
      <c r="X21" s="44">
        <v>617</v>
      </c>
    </row>
    <row r="22" spans="1:24" ht="15.75" customHeight="1">
      <c r="A22" s="190" t="s">
        <v>216</v>
      </c>
      <c r="B22" s="50" t="s">
        <v>469</v>
      </c>
      <c r="C22" s="61">
        <v>2075</v>
      </c>
      <c r="D22" s="61">
        <v>1275</v>
      </c>
      <c r="E22" s="61">
        <v>58</v>
      </c>
      <c r="F22" s="61">
        <v>0</v>
      </c>
      <c r="G22" s="61">
        <v>40</v>
      </c>
      <c r="H22" s="61">
        <v>0</v>
      </c>
      <c r="I22" s="61">
        <v>0</v>
      </c>
      <c r="J22" s="61">
        <v>368</v>
      </c>
      <c r="K22" s="61">
        <v>48</v>
      </c>
      <c r="L22" s="61">
        <v>0</v>
      </c>
      <c r="M22" s="61">
        <v>286</v>
      </c>
      <c r="N22" s="61">
        <v>392</v>
      </c>
      <c r="O22" s="61">
        <v>92</v>
      </c>
      <c r="P22" s="61">
        <v>81</v>
      </c>
      <c r="Q22" s="61">
        <v>0</v>
      </c>
      <c r="R22" s="61">
        <v>0</v>
      </c>
      <c r="S22" s="61">
        <v>0</v>
      </c>
      <c r="T22" s="61">
        <v>0</v>
      </c>
      <c r="U22" s="61">
        <v>9</v>
      </c>
      <c r="V22" s="61">
        <v>115</v>
      </c>
      <c r="W22" s="61">
        <v>95</v>
      </c>
      <c r="X22" s="62">
        <v>0</v>
      </c>
    </row>
    <row r="23" spans="1:24" ht="15.75" customHeight="1">
      <c r="A23" s="191"/>
      <c r="B23" s="53" t="s">
        <v>470</v>
      </c>
      <c r="C23" s="63">
        <v>839</v>
      </c>
      <c r="D23" s="63">
        <v>612</v>
      </c>
      <c r="E23" s="63">
        <v>16</v>
      </c>
      <c r="F23" s="63">
        <v>0</v>
      </c>
      <c r="G23" s="63">
        <v>1</v>
      </c>
      <c r="H23" s="63">
        <v>0</v>
      </c>
      <c r="I23" s="63">
        <v>0</v>
      </c>
      <c r="J23" s="63">
        <v>87</v>
      </c>
      <c r="K23" s="63">
        <v>7</v>
      </c>
      <c r="L23" s="63">
        <v>0</v>
      </c>
      <c r="M23" s="63">
        <v>116</v>
      </c>
      <c r="N23" s="63">
        <v>222</v>
      </c>
      <c r="O23" s="63">
        <v>45</v>
      </c>
      <c r="P23" s="63">
        <v>34</v>
      </c>
      <c r="Q23" s="63">
        <v>0</v>
      </c>
      <c r="R23" s="63">
        <v>0</v>
      </c>
      <c r="S23" s="63">
        <v>0</v>
      </c>
      <c r="T23" s="63">
        <v>0</v>
      </c>
      <c r="U23" s="63">
        <v>1</v>
      </c>
      <c r="V23" s="63">
        <v>43</v>
      </c>
      <c r="W23" s="63">
        <v>99</v>
      </c>
      <c r="X23" s="64">
        <v>0</v>
      </c>
    </row>
    <row r="24" spans="1:24" ht="15.75" customHeight="1">
      <c r="A24" s="94" t="s">
        <v>475</v>
      </c>
      <c r="B24" s="35" t="s">
        <v>468</v>
      </c>
      <c r="C24" s="39">
        <v>14219</v>
      </c>
      <c r="D24" s="39">
        <v>11620</v>
      </c>
      <c r="E24" s="39">
        <v>820</v>
      </c>
      <c r="F24" s="39">
        <v>4</v>
      </c>
      <c r="G24" s="39">
        <v>67</v>
      </c>
      <c r="H24" s="39">
        <v>176</v>
      </c>
      <c r="I24" s="39">
        <v>26</v>
      </c>
      <c r="J24" s="39">
        <v>291</v>
      </c>
      <c r="K24" s="39">
        <v>161</v>
      </c>
      <c r="L24" s="39">
        <v>0</v>
      </c>
      <c r="M24" s="39">
        <v>1054</v>
      </c>
      <c r="N24" s="39">
        <v>1917</v>
      </c>
      <c r="O24" s="39">
        <v>116</v>
      </c>
      <c r="P24" s="39">
        <v>41</v>
      </c>
      <c r="Q24" s="39">
        <v>1550</v>
      </c>
      <c r="R24" s="39">
        <v>775</v>
      </c>
      <c r="S24" s="39">
        <v>775</v>
      </c>
      <c r="T24" s="39">
        <v>0</v>
      </c>
      <c r="U24" s="39">
        <v>3</v>
      </c>
      <c r="V24" s="39">
        <v>141</v>
      </c>
      <c r="W24" s="39">
        <v>66</v>
      </c>
      <c r="X24" s="44">
        <v>1673</v>
      </c>
    </row>
    <row r="25" spans="1:24" ht="15.75" customHeight="1">
      <c r="A25" s="190" t="s">
        <v>217</v>
      </c>
      <c r="B25" s="50" t="s">
        <v>469</v>
      </c>
      <c r="C25" s="61">
        <v>8876</v>
      </c>
      <c r="D25" s="61">
        <v>7223</v>
      </c>
      <c r="E25" s="61">
        <v>589</v>
      </c>
      <c r="F25" s="61">
        <v>2</v>
      </c>
      <c r="G25" s="61">
        <v>48</v>
      </c>
      <c r="H25" s="61">
        <v>92</v>
      </c>
      <c r="I25" s="61">
        <v>8</v>
      </c>
      <c r="J25" s="61">
        <v>161</v>
      </c>
      <c r="K25" s="61">
        <v>94</v>
      </c>
      <c r="L25" s="61">
        <v>0</v>
      </c>
      <c r="M25" s="61">
        <v>659</v>
      </c>
      <c r="N25" s="61">
        <v>883</v>
      </c>
      <c r="O25" s="61">
        <v>75</v>
      </c>
      <c r="P25" s="61">
        <v>34</v>
      </c>
      <c r="Q25" s="61">
        <v>628</v>
      </c>
      <c r="R25" s="61">
        <v>314</v>
      </c>
      <c r="S25" s="61">
        <v>314</v>
      </c>
      <c r="T25" s="61">
        <v>0</v>
      </c>
      <c r="U25" s="61">
        <v>3</v>
      </c>
      <c r="V25" s="61">
        <v>110</v>
      </c>
      <c r="W25" s="61">
        <v>33</v>
      </c>
      <c r="X25" s="62">
        <v>0</v>
      </c>
    </row>
    <row r="26" spans="1:24" ht="15.75" customHeight="1">
      <c r="A26" s="191"/>
      <c r="B26" s="53" t="s">
        <v>470</v>
      </c>
      <c r="C26" s="63">
        <v>5343</v>
      </c>
      <c r="D26" s="63">
        <v>4397</v>
      </c>
      <c r="E26" s="63">
        <v>231</v>
      </c>
      <c r="F26" s="63">
        <v>2</v>
      </c>
      <c r="G26" s="63">
        <v>19</v>
      </c>
      <c r="H26" s="63">
        <v>84</v>
      </c>
      <c r="I26" s="63">
        <v>18</v>
      </c>
      <c r="J26" s="63">
        <v>130</v>
      </c>
      <c r="K26" s="63">
        <v>67</v>
      </c>
      <c r="L26" s="63">
        <v>0</v>
      </c>
      <c r="M26" s="63">
        <v>395</v>
      </c>
      <c r="N26" s="63">
        <v>1034</v>
      </c>
      <c r="O26" s="63">
        <v>41</v>
      </c>
      <c r="P26" s="63">
        <v>7</v>
      </c>
      <c r="Q26" s="63">
        <v>922</v>
      </c>
      <c r="R26" s="63">
        <v>461</v>
      </c>
      <c r="S26" s="63">
        <v>461</v>
      </c>
      <c r="T26" s="63">
        <v>0</v>
      </c>
      <c r="U26" s="63">
        <v>0</v>
      </c>
      <c r="V26" s="63">
        <v>31</v>
      </c>
      <c r="W26" s="63">
        <v>33</v>
      </c>
      <c r="X26" s="64">
        <v>0</v>
      </c>
    </row>
    <row r="27" spans="1:24" ht="15.75" customHeight="1">
      <c r="A27" s="94" t="s">
        <v>476</v>
      </c>
      <c r="B27" s="35" t="s">
        <v>468</v>
      </c>
      <c r="C27" s="39">
        <v>1395</v>
      </c>
      <c r="D27" s="39">
        <v>1190</v>
      </c>
      <c r="E27" s="39">
        <v>20</v>
      </c>
      <c r="F27" s="39">
        <v>4</v>
      </c>
      <c r="G27" s="39">
        <v>9</v>
      </c>
      <c r="H27" s="39">
        <v>67</v>
      </c>
      <c r="I27" s="39">
        <v>10</v>
      </c>
      <c r="J27" s="39">
        <v>21</v>
      </c>
      <c r="K27" s="39">
        <v>71</v>
      </c>
      <c r="L27" s="39">
        <v>0</v>
      </c>
      <c r="M27" s="39">
        <v>3</v>
      </c>
      <c r="N27" s="39">
        <v>103</v>
      </c>
      <c r="O27" s="39">
        <v>17</v>
      </c>
      <c r="P27" s="39">
        <v>7</v>
      </c>
      <c r="Q27" s="39">
        <v>42</v>
      </c>
      <c r="R27" s="39">
        <v>41</v>
      </c>
      <c r="S27" s="39">
        <v>1</v>
      </c>
      <c r="T27" s="39">
        <v>0</v>
      </c>
      <c r="U27" s="39">
        <v>1</v>
      </c>
      <c r="V27" s="39">
        <v>32</v>
      </c>
      <c r="W27" s="39">
        <v>4</v>
      </c>
      <c r="X27" s="44">
        <v>103</v>
      </c>
    </row>
    <row r="28" spans="1:24" ht="15.75" customHeight="1">
      <c r="A28" s="190" t="s">
        <v>4</v>
      </c>
      <c r="B28" s="50" t="s">
        <v>469</v>
      </c>
      <c r="C28" s="61">
        <v>692</v>
      </c>
      <c r="D28" s="61">
        <v>554</v>
      </c>
      <c r="E28" s="61">
        <v>15</v>
      </c>
      <c r="F28" s="61">
        <v>3</v>
      </c>
      <c r="G28" s="61">
        <v>5</v>
      </c>
      <c r="H28" s="61">
        <v>47</v>
      </c>
      <c r="I28" s="61">
        <v>5</v>
      </c>
      <c r="J28" s="61">
        <v>16</v>
      </c>
      <c r="K28" s="61">
        <v>45</v>
      </c>
      <c r="L28" s="61">
        <v>0</v>
      </c>
      <c r="M28" s="61">
        <v>2</v>
      </c>
      <c r="N28" s="61">
        <v>50</v>
      </c>
      <c r="O28" s="61">
        <v>8</v>
      </c>
      <c r="P28" s="61">
        <v>5</v>
      </c>
      <c r="Q28" s="61">
        <v>12</v>
      </c>
      <c r="R28" s="61">
        <v>12</v>
      </c>
      <c r="S28" s="61">
        <v>0</v>
      </c>
      <c r="T28" s="61">
        <v>0</v>
      </c>
      <c r="U28" s="61">
        <v>0</v>
      </c>
      <c r="V28" s="61">
        <v>22</v>
      </c>
      <c r="W28" s="61">
        <v>3</v>
      </c>
      <c r="X28" s="62">
        <v>0</v>
      </c>
    </row>
    <row r="29" spans="1:24" ht="15.75" customHeight="1">
      <c r="A29" s="191"/>
      <c r="B29" s="53" t="s">
        <v>470</v>
      </c>
      <c r="C29" s="63">
        <v>703</v>
      </c>
      <c r="D29" s="63">
        <v>636</v>
      </c>
      <c r="E29" s="63">
        <v>5</v>
      </c>
      <c r="F29" s="63">
        <v>1</v>
      </c>
      <c r="G29" s="63">
        <v>4</v>
      </c>
      <c r="H29" s="63">
        <v>20</v>
      </c>
      <c r="I29" s="63">
        <v>5</v>
      </c>
      <c r="J29" s="63">
        <v>5</v>
      </c>
      <c r="K29" s="63">
        <v>26</v>
      </c>
      <c r="L29" s="63">
        <v>0</v>
      </c>
      <c r="M29" s="63">
        <v>1</v>
      </c>
      <c r="N29" s="63">
        <v>53</v>
      </c>
      <c r="O29" s="63">
        <v>9</v>
      </c>
      <c r="P29" s="63">
        <v>2</v>
      </c>
      <c r="Q29" s="63">
        <v>30</v>
      </c>
      <c r="R29" s="63">
        <v>29</v>
      </c>
      <c r="S29" s="63">
        <v>1</v>
      </c>
      <c r="T29" s="63">
        <v>0</v>
      </c>
      <c r="U29" s="63">
        <v>1</v>
      </c>
      <c r="V29" s="63">
        <v>10</v>
      </c>
      <c r="W29" s="63">
        <v>1</v>
      </c>
      <c r="X29" s="64">
        <v>0</v>
      </c>
    </row>
    <row r="30" spans="1:24" ht="15.75" customHeight="1">
      <c r="A30" s="94" t="s">
        <v>477</v>
      </c>
      <c r="B30" s="35" t="s">
        <v>468</v>
      </c>
      <c r="C30" s="39">
        <v>706</v>
      </c>
      <c r="D30" s="39">
        <v>464</v>
      </c>
      <c r="E30" s="39">
        <v>20</v>
      </c>
      <c r="F30" s="39">
        <v>0</v>
      </c>
      <c r="G30" s="39">
        <v>8</v>
      </c>
      <c r="H30" s="39">
        <v>48</v>
      </c>
      <c r="I30" s="39">
        <v>0</v>
      </c>
      <c r="J30" s="39">
        <v>47</v>
      </c>
      <c r="K30" s="39">
        <v>54</v>
      </c>
      <c r="L30" s="39">
        <v>0</v>
      </c>
      <c r="M30" s="39">
        <v>65</v>
      </c>
      <c r="N30" s="39">
        <v>152</v>
      </c>
      <c r="O30" s="39">
        <v>49</v>
      </c>
      <c r="P30" s="39">
        <v>43</v>
      </c>
      <c r="Q30" s="39">
        <v>0</v>
      </c>
      <c r="R30" s="39">
        <v>0</v>
      </c>
      <c r="S30" s="39">
        <v>0</v>
      </c>
      <c r="T30" s="39">
        <v>0</v>
      </c>
      <c r="U30" s="39">
        <v>4</v>
      </c>
      <c r="V30" s="39">
        <v>51</v>
      </c>
      <c r="W30" s="39">
        <v>5</v>
      </c>
      <c r="X30" s="44">
        <v>261</v>
      </c>
    </row>
    <row r="31" spans="1:24" ht="15.75" customHeight="1">
      <c r="A31" s="190" t="s">
        <v>6</v>
      </c>
      <c r="B31" s="50" t="s">
        <v>469</v>
      </c>
      <c r="C31" s="61">
        <v>414</v>
      </c>
      <c r="D31" s="61">
        <v>272</v>
      </c>
      <c r="E31" s="61">
        <v>14</v>
      </c>
      <c r="F31" s="61">
        <v>0</v>
      </c>
      <c r="G31" s="61">
        <v>4</v>
      </c>
      <c r="H31" s="61">
        <v>27</v>
      </c>
      <c r="I31" s="61">
        <v>0</v>
      </c>
      <c r="J31" s="61">
        <v>27</v>
      </c>
      <c r="K31" s="61">
        <v>30</v>
      </c>
      <c r="L31" s="61">
        <v>0</v>
      </c>
      <c r="M31" s="61">
        <v>40</v>
      </c>
      <c r="N31" s="61">
        <v>101</v>
      </c>
      <c r="O31" s="61">
        <v>34</v>
      </c>
      <c r="P31" s="61">
        <v>25</v>
      </c>
      <c r="Q31" s="61">
        <v>0</v>
      </c>
      <c r="R31" s="61">
        <v>0</v>
      </c>
      <c r="S31" s="61">
        <v>0</v>
      </c>
      <c r="T31" s="61">
        <v>0</v>
      </c>
      <c r="U31" s="61">
        <v>2</v>
      </c>
      <c r="V31" s="61">
        <v>37</v>
      </c>
      <c r="W31" s="61">
        <v>3</v>
      </c>
      <c r="X31" s="62">
        <v>0</v>
      </c>
    </row>
    <row r="32" spans="1:24" ht="15.75" customHeight="1">
      <c r="A32" s="191"/>
      <c r="B32" s="53" t="s">
        <v>470</v>
      </c>
      <c r="C32" s="63">
        <v>292</v>
      </c>
      <c r="D32" s="63">
        <v>192</v>
      </c>
      <c r="E32" s="63">
        <v>6</v>
      </c>
      <c r="F32" s="63">
        <v>0</v>
      </c>
      <c r="G32" s="63">
        <v>4</v>
      </c>
      <c r="H32" s="63">
        <v>21</v>
      </c>
      <c r="I32" s="63">
        <v>0</v>
      </c>
      <c r="J32" s="63">
        <v>20</v>
      </c>
      <c r="K32" s="63">
        <v>24</v>
      </c>
      <c r="L32" s="63">
        <v>0</v>
      </c>
      <c r="M32" s="63">
        <v>25</v>
      </c>
      <c r="N32" s="63">
        <v>51</v>
      </c>
      <c r="O32" s="63">
        <v>15</v>
      </c>
      <c r="P32" s="63">
        <v>18</v>
      </c>
      <c r="Q32" s="63">
        <v>0</v>
      </c>
      <c r="R32" s="63">
        <v>0</v>
      </c>
      <c r="S32" s="63">
        <v>0</v>
      </c>
      <c r="T32" s="63">
        <v>0</v>
      </c>
      <c r="U32" s="63">
        <v>2</v>
      </c>
      <c r="V32" s="63">
        <v>14</v>
      </c>
      <c r="W32" s="63">
        <v>2</v>
      </c>
      <c r="X32" s="64">
        <v>0</v>
      </c>
    </row>
    <row r="33" spans="1:24" ht="15.75" customHeight="1">
      <c r="A33" s="94" t="s">
        <v>478</v>
      </c>
      <c r="B33" s="35" t="s">
        <v>468</v>
      </c>
      <c r="C33" s="39">
        <v>883</v>
      </c>
      <c r="D33" s="39">
        <v>740</v>
      </c>
      <c r="E33" s="39">
        <v>30</v>
      </c>
      <c r="F33" s="39">
        <v>1</v>
      </c>
      <c r="G33" s="39">
        <v>4</v>
      </c>
      <c r="H33" s="39">
        <v>0</v>
      </c>
      <c r="I33" s="39">
        <v>0</v>
      </c>
      <c r="J33" s="39">
        <v>27</v>
      </c>
      <c r="K33" s="39">
        <v>27</v>
      </c>
      <c r="L33" s="39">
        <v>0</v>
      </c>
      <c r="M33" s="39">
        <v>54</v>
      </c>
      <c r="N33" s="39">
        <v>78</v>
      </c>
      <c r="O33" s="39">
        <v>33</v>
      </c>
      <c r="P33" s="39">
        <v>13</v>
      </c>
      <c r="Q33" s="39">
        <v>1</v>
      </c>
      <c r="R33" s="39">
        <v>1</v>
      </c>
      <c r="S33" s="39">
        <v>0</v>
      </c>
      <c r="T33" s="39">
        <v>0</v>
      </c>
      <c r="U33" s="39">
        <v>1</v>
      </c>
      <c r="V33" s="39">
        <v>25</v>
      </c>
      <c r="W33" s="39">
        <v>5</v>
      </c>
      <c r="X33" s="44">
        <v>78</v>
      </c>
    </row>
    <row r="34" spans="1:24" ht="15.75" customHeight="1">
      <c r="A34" s="190" t="s">
        <v>7</v>
      </c>
      <c r="B34" s="50" t="s">
        <v>469</v>
      </c>
      <c r="C34" s="61">
        <v>552</v>
      </c>
      <c r="D34" s="61">
        <v>464</v>
      </c>
      <c r="E34" s="61">
        <v>18</v>
      </c>
      <c r="F34" s="61">
        <v>1</v>
      </c>
      <c r="G34" s="61">
        <v>3</v>
      </c>
      <c r="H34" s="61">
        <v>0</v>
      </c>
      <c r="I34" s="61">
        <v>0</v>
      </c>
      <c r="J34" s="61">
        <v>17</v>
      </c>
      <c r="K34" s="61">
        <v>12</v>
      </c>
      <c r="L34" s="61">
        <v>0</v>
      </c>
      <c r="M34" s="61">
        <v>37</v>
      </c>
      <c r="N34" s="61">
        <v>40</v>
      </c>
      <c r="O34" s="61">
        <v>13</v>
      </c>
      <c r="P34" s="61">
        <v>6</v>
      </c>
      <c r="Q34" s="61">
        <v>0</v>
      </c>
      <c r="R34" s="61">
        <v>0</v>
      </c>
      <c r="S34" s="61">
        <v>0</v>
      </c>
      <c r="T34" s="61">
        <v>0</v>
      </c>
      <c r="U34" s="61">
        <v>1</v>
      </c>
      <c r="V34" s="61">
        <v>17</v>
      </c>
      <c r="W34" s="61">
        <v>3</v>
      </c>
      <c r="X34" s="62">
        <v>0</v>
      </c>
    </row>
    <row r="35" spans="1:24" ht="15.75" customHeight="1">
      <c r="A35" s="191"/>
      <c r="B35" s="53" t="s">
        <v>470</v>
      </c>
      <c r="C35" s="63">
        <v>331</v>
      </c>
      <c r="D35" s="63">
        <v>276</v>
      </c>
      <c r="E35" s="63">
        <v>12</v>
      </c>
      <c r="F35" s="63">
        <v>0</v>
      </c>
      <c r="G35" s="63">
        <v>1</v>
      </c>
      <c r="H35" s="63">
        <v>0</v>
      </c>
      <c r="I35" s="63">
        <v>0</v>
      </c>
      <c r="J35" s="63">
        <v>10</v>
      </c>
      <c r="K35" s="63">
        <v>15</v>
      </c>
      <c r="L35" s="63">
        <v>0</v>
      </c>
      <c r="M35" s="63">
        <v>17</v>
      </c>
      <c r="N35" s="63">
        <v>38</v>
      </c>
      <c r="O35" s="63">
        <v>20</v>
      </c>
      <c r="P35" s="63">
        <v>7</v>
      </c>
      <c r="Q35" s="63">
        <v>1</v>
      </c>
      <c r="R35" s="63">
        <v>1</v>
      </c>
      <c r="S35" s="63">
        <v>0</v>
      </c>
      <c r="T35" s="63">
        <v>0</v>
      </c>
      <c r="U35" s="63">
        <v>0</v>
      </c>
      <c r="V35" s="63">
        <v>8</v>
      </c>
      <c r="W35" s="63">
        <v>2</v>
      </c>
      <c r="X35" s="64">
        <v>0</v>
      </c>
    </row>
    <row r="36" spans="1:24" ht="15.75" customHeight="1">
      <c r="A36" s="94" t="s">
        <v>479</v>
      </c>
      <c r="B36" s="35" t="s">
        <v>468</v>
      </c>
      <c r="C36" s="39">
        <v>2506</v>
      </c>
      <c r="D36" s="39">
        <v>1900</v>
      </c>
      <c r="E36" s="39">
        <v>32</v>
      </c>
      <c r="F36" s="39">
        <v>0</v>
      </c>
      <c r="G36" s="39">
        <v>3</v>
      </c>
      <c r="H36" s="39">
        <v>0</v>
      </c>
      <c r="I36" s="39">
        <v>0</v>
      </c>
      <c r="J36" s="39">
        <v>77</v>
      </c>
      <c r="K36" s="39">
        <v>29</v>
      </c>
      <c r="L36" s="39">
        <v>0</v>
      </c>
      <c r="M36" s="39">
        <v>465</v>
      </c>
      <c r="N36" s="39">
        <v>112</v>
      </c>
      <c r="O36" s="39">
        <v>46</v>
      </c>
      <c r="P36" s="39">
        <v>21</v>
      </c>
      <c r="Q36" s="39">
        <v>6</v>
      </c>
      <c r="R36" s="39">
        <v>5</v>
      </c>
      <c r="S36" s="39">
        <v>1</v>
      </c>
      <c r="T36" s="39">
        <v>0</v>
      </c>
      <c r="U36" s="39">
        <v>1</v>
      </c>
      <c r="V36" s="39">
        <v>18</v>
      </c>
      <c r="W36" s="39">
        <v>20</v>
      </c>
      <c r="X36" s="44">
        <v>122</v>
      </c>
    </row>
    <row r="37" spans="1:24" ht="15.75" customHeight="1">
      <c r="A37" s="190" t="s">
        <v>8</v>
      </c>
      <c r="B37" s="50" t="s">
        <v>469</v>
      </c>
      <c r="C37" s="61">
        <v>1742</v>
      </c>
      <c r="D37" s="61">
        <v>1301</v>
      </c>
      <c r="E37" s="61">
        <v>24</v>
      </c>
      <c r="F37" s="61">
        <v>0</v>
      </c>
      <c r="G37" s="61">
        <v>3</v>
      </c>
      <c r="H37" s="61">
        <v>0</v>
      </c>
      <c r="I37" s="61">
        <v>0</v>
      </c>
      <c r="J37" s="61">
        <v>52</v>
      </c>
      <c r="K37" s="61">
        <v>28</v>
      </c>
      <c r="L37" s="61">
        <v>0</v>
      </c>
      <c r="M37" s="61">
        <v>334</v>
      </c>
      <c r="N37" s="61">
        <v>69</v>
      </c>
      <c r="O37" s="61">
        <v>26</v>
      </c>
      <c r="P37" s="61">
        <v>17</v>
      </c>
      <c r="Q37" s="61">
        <v>2</v>
      </c>
      <c r="R37" s="61">
        <v>1</v>
      </c>
      <c r="S37" s="61">
        <v>1</v>
      </c>
      <c r="T37" s="61">
        <v>0</v>
      </c>
      <c r="U37" s="61">
        <v>0</v>
      </c>
      <c r="V37" s="61">
        <v>13</v>
      </c>
      <c r="W37" s="61">
        <v>11</v>
      </c>
      <c r="X37" s="62">
        <v>0</v>
      </c>
    </row>
    <row r="38" spans="1:24" ht="15.75" customHeight="1">
      <c r="A38" s="191"/>
      <c r="B38" s="53" t="s">
        <v>470</v>
      </c>
      <c r="C38" s="63">
        <v>764</v>
      </c>
      <c r="D38" s="63">
        <v>599</v>
      </c>
      <c r="E38" s="63">
        <v>8</v>
      </c>
      <c r="F38" s="63">
        <v>0</v>
      </c>
      <c r="G38" s="63">
        <v>0</v>
      </c>
      <c r="H38" s="63">
        <v>0</v>
      </c>
      <c r="I38" s="63">
        <v>0</v>
      </c>
      <c r="J38" s="63">
        <v>25</v>
      </c>
      <c r="K38" s="63">
        <v>1</v>
      </c>
      <c r="L38" s="63">
        <v>0</v>
      </c>
      <c r="M38" s="63">
        <v>131</v>
      </c>
      <c r="N38" s="63">
        <v>43</v>
      </c>
      <c r="O38" s="63">
        <v>20</v>
      </c>
      <c r="P38" s="63">
        <v>4</v>
      </c>
      <c r="Q38" s="63">
        <v>4</v>
      </c>
      <c r="R38" s="63">
        <v>4</v>
      </c>
      <c r="S38" s="63">
        <v>0</v>
      </c>
      <c r="T38" s="63">
        <v>0</v>
      </c>
      <c r="U38" s="63">
        <v>1</v>
      </c>
      <c r="V38" s="63">
        <v>5</v>
      </c>
      <c r="W38" s="63">
        <v>9</v>
      </c>
      <c r="X38" s="64">
        <v>0</v>
      </c>
    </row>
    <row r="39" spans="1:24" ht="15.75" customHeight="1">
      <c r="A39" s="94" t="s">
        <v>480</v>
      </c>
      <c r="B39" s="35" t="s">
        <v>468</v>
      </c>
      <c r="C39" s="39">
        <v>965</v>
      </c>
      <c r="D39" s="39">
        <v>741</v>
      </c>
      <c r="E39" s="39">
        <v>25</v>
      </c>
      <c r="F39" s="39">
        <v>1</v>
      </c>
      <c r="G39" s="39">
        <v>8</v>
      </c>
      <c r="H39" s="39">
        <v>50</v>
      </c>
      <c r="I39" s="39">
        <v>2</v>
      </c>
      <c r="J39" s="39">
        <v>34</v>
      </c>
      <c r="K39" s="39">
        <v>12</v>
      </c>
      <c r="L39" s="39">
        <v>0</v>
      </c>
      <c r="M39" s="39">
        <v>92</v>
      </c>
      <c r="N39" s="39">
        <v>116</v>
      </c>
      <c r="O39" s="39">
        <v>18</v>
      </c>
      <c r="P39" s="39">
        <v>15</v>
      </c>
      <c r="Q39" s="39">
        <v>64</v>
      </c>
      <c r="R39" s="39">
        <v>42</v>
      </c>
      <c r="S39" s="39">
        <v>22</v>
      </c>
      <c r="T39" s="39">
        <v>0</v>
      </c>
      <c r="U39" s="39">
        <v>2</v>
      </c>
      <c r="V39" s="39">
        <v>10</v>
      </c>
      <c r="W39" s="39">
        <v>7</v>
      </c>
      <c r="X39" s="44">
        <v>113</v>
      </c>
    </row>
    <row r="40" spans="1:24" ht="15.75" customHeight="1">
      <c r="A40" s="190" t="s">
        <v>9</v>
      </c>
      <c r="B40" s="50" t="s">
        <v>469</v>
      </c>
      <c r="C40" s="61">
        <v>438</v>
      </c>
      <c r="D40" s="61">
        <v>309</v>
      </c>
      <c r="E40" s="61">
        <v>18</v>
      </c>
      <c r="F40" s="61">
        <v>1</v>
      </c>
      <c r="G40" s="61">
        <v>6</v>
      </c>
      <c r="H40" s="61">
        <v>27</v>
      </c>
      <c r="I40" s="61">
        <v>2</v>
      </c>
      <c r="J40" s="61">
        <v>8</v>
      </c>
      <c r="K40" s="61">
        <v>5</v>
      </c>
      <c r="L40" s="61">
        <v>0</v>
      </c>
      <c r="M40" s="61">
        <v>62</v>
      </c>
      <c r="N40" s="61">
        <v>51</v>
      </c>
      <c r="O40" s="61">
        <v>11</v>
      </c>
      <c r="P40" s="61">
        <v>9</v>
      </c>
      <c r="Q40" s="61">
        <v>20</v>
      </c>
      <c r="R40" s="61">
        <v>16</v>
      </c>
      <c r="S40" s="61">
        <v>4</v>
      </c>
      <c r="T40" s="61">
        <v>0</v>
      </c>
      <c r="U40" s="61">
        <v>0</v>
      </c>
      <c r="V40" s="61">
        <v>6</v>
      </c>
      <c r="W40" s="61">
        <v>5</v>
      </c>
      <c r="X40" s="62">
        <v>0</v>
      </c>
    </row>
    <row r="41" spans="1:24" ht="15.75" customHeight="1">
      <c r="A41" s="191"/>
      <c r="B41" s="53" t="s">
        <v>470</v>
      </c>
      <c r="C41" s="63">
        <v>527</v>
      </c>
      <c r="D41" s="63">
        <v>432</v>
      </c>
      <c r="E41" s="63">
        <v>7</v>
      </c>
      <c r="F41" s="63">
        <v>0</v>
      </c>
      <c r="G41" s="63">
        <v>2</v>
      </c>
      <c r="H41" s="63">
        <v>23</v>
      </c>
      <c r="I41" s="63">
        <v>0</v>
      </c>
      <c r="J41" s="63">
        <v>26</v>
      </c>
      <c r="K41" s="63">
        <v>7</v>
      </c>
      <c r="L41" s="63">
        <v>0</v>
      </c>
      <c r="M41" s="63">
        <v>30</v>
      </c>
      <c r="N41" s="63">
        <v>65</v>
      </c>
      <c r="O41" s="63">
        <v>7</v>
      </c>
      <c r="P41" s="63">
        <v>6</v>
      </c>
      <c r="Q41" s="63">
        <v>44</v>
      </c>
      <c r="R41" s="63">
        <v>26</v>
      </c>
      <c r="S41" s="63">
        <v>18</v>
      </c>
      <c r="T41" s="63">
        <v>0</v>
      </c>
      <c r="U41" s="63">
        <v>2</v>
      </c>
      <c r="V41" s="63">
        <v>4</v>
      </c>
      <c r="W41" s="63">
        <v>2</v>
      </c>
      <c r="X41" s="64">
        <v>0</v>
      </c>
    </row>
    <row r="42" spans="1:24" ht="15.75" customHeight="1">
      <c r="A42" s="94" t="s">
        <v>481</v>
      </c>
      <c r="B42" s="35" t="s">
        <v>468</v>
      </c>
      <c r="C42" s="39">
        <v>637</v>
      </c>
      <c r="D42" s="39">
        <v>500</v>
      </c>
      <c r="E42" s="39">
        <v>36</v>
      </c>
      <c r="F42" s="39">
        <v>0</v>
      </c>
      <c r="G42" s="39">
        <v>2</v>
      </c>
      <c r="H42" s="39">
        <v>22</v>
      </c>
      <c r="I42" s="39">
        <v>0</v>
      </c>
      <c r="J42" s="39">
        <v>2</v>
      </c>
      <c r="K42" s="39">
        <v>29</v>
      </c>
      <c r="L42" s="39">
        <v>0</v>
      </c>
      <c r="M42" s="39">
        <v>46</v>
      </c>
      <c r="N42" s="39">
        <v>465</v>
      </c>
      <c r="O42" s="39">
        <v>60</v>
      </c>
      <c r="P42" s="39">
        <v>36</v>
      </c>
      <c r="Q42" s="39">
        <v>279</v>
      </c>
      <c r="R42" s="39">
        <v>279</v>
      </c>
      <c r="S42" s="39">
        <v>0</v>
      </c>
      <c r="T42" s="39">
        <v>0</v>
      </c>
      <c r="U42" s="39">
        <v>2</v>
      </c>
      <c r="V42" s="39">
        <v>40</v>
      </c>
      <c r="W42" s="39">
        <v>48</v>
      </c>
      <c r="X42" s="44">
        <v>465</v>
      </c>
    </row>
    <row r="43" spans="1:24" ht="15.75" customHeight="1">
      <c r="A43" s="190" t="s">
        <v>10</v>
      </c>
      <c r="B43" s="50" t="s">
        <v>469</v>
      </c>
      <c r="C43" s="61">
        <v>326</v>
      </c>
      <c r="D43" s="61">
        <v>251</v>
      </c>
      <c r="E43" s="61">
        <v>20</v>
      </c>
      <c r="F43" s="61">
        <v>0</v>
      </c>
      <c r="G43" s="61">
        <v>1</v>
      </c>
      <c r="H43" s="61">
        <v>19</v>
      </c>
      <c r="I43" s="61">
        <v>0</v>
      </c>
      <c r="J43" s="61">
        <v>2</v>
      </c>
      <c r="K43" s="61">
        <v>11</v>
      </c>
      <c r="L43" s="61">
        <v>0</v>
      </c>
      <c r="M43" s="61">
        <v>22</v>
      </c>
      <c r="N43" s="61">
        <v>210</v>
      </c>
      <c r="O43" s="61">
        <v>28</v>
      </c>
      <c r="P43" s="61">
        <v>21</v>
      </c>
      <c r="Q43" s="61">
        <v>108</v>
      </c>
      <c r="R43" s="61">
        <v>108</v>
      </c>
      <c r="S43" s="61">
        <v>0</v>
      </c>
      <c r="T43" s="61">
        <v>0</v>
      </c>
      <c r="U43" s="61">
        <v>0</v>
      </c>
      <c r="V43" s="61">
        <v>28</v>
      </c>
      <c r="W43" s="61">
        <v>25</v>
      </c>
      <c r="X43" s="62">
        <v>0</v>
      </c>
    </row>
    <row r="44" spans="1:24" ht="15.75" customHeight="1">
      <c r="A44" s="191"/>
      <c r="B44" s="53" t="s">
        <v>470</v>
      </c>
      <c r="C44" s="63">
        <v>311</v>
      </c>
      <c r="D44" s="63">
        <v>249</v>
      </c>
      <c r="E44" s="63">
        <v>16</v>
      </c>
      <c r="F44" s="63">
        <v>0</v>
      </c>
      <c r="G44" s="63">
        <v>1</v>
      </c>
      <c r="H44" s="63">
        <v>3</v>
      </c>
      <c r="I44" s="63">
        <v>0</v>
      </c>
      <c r="J44" s="63">
        <v>0</v>
      </c>
      <c r="K44" s="63">
        <v>18</v>
      </c>
      <c r="L44" s="63">
        <v>0</v>
      </c>
      <c r="M44" s="63">
        <v>24</v>
      </c>
      <c r="N44" s="63">
        <v>255</v>
      </c>
      <c r="O44" s="63">
        <v>32</v>
      </c>
      <c r="P44" s="63">
        <v>15</v>
      </c>
      <c r="Q44" s="63">
        <v>171</v>
      </c>
      <c r="R44" s="63">
        <v>171</v>
      </c>
      <c r="S44" s="63">
        <v>0</v>
      </c>
      <c r="T44" s="63">
        <v>0</v>
      </c>
      <c r="U44" s="63">
        <v>2</v>
      </c>
      <c r="V44" s="63">
        <v>12</v>
      </c>
      <c r="W44" s="63">
        <v>23</v>
      </c>
      <c r="X44" s="64">
        <v>0</v>
      </c>
    </row>
    <row r="45" spans="1:24" ht="15.75" customHeight="1">
      <c r="A45" s="94" t="s">
        <v>482</v>
      </c>
      <c r="B45" s="35" t="s">
        <v>468</v>
      </c>
      <c r="C45" s="39">
        <v>3968</v>
      </c>
      <c r="D45" s="39">
        <v>2841</v>
      </c>
      <c r="E45" s="39">
        <v>2</v>
      </c>
      <c r="F45" s="39">
        <v>0</v>
      </c>
      <c r="G45" s="39">
        <v>0</v>
      </c>
      <c r="H45" s="39">
        <v>0</v>
      </c>
      <c r="I45" s="39">
        <v>0</v>
      </c>
      <c r="J45" s="39">
        <v>239</v>
      </c>
      <c r="K45" s="39">
        <v>143</v>
      </c>
      <c r="L45" s="39">
        <v>0</v>
      </c>
      <c r="M45" s="39">
        <v>743</v>
      </c>
      <c r="N45" s="39">
        <v>136</v>
      </c>
      <c r="O45" s="39">
        <v>25</v>
      </c>
      <c r="P45" s="39">
        <v>14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16</v>
      </c>
      <c r="W45" s="39">
        <v>81</v>
      </c>
      <c r="X45" s="44">
        <v>136</v>
      </c>
    </row>
    <row r="46" spans="1:24" ht="15.75" customHeight="1">
      <c r="A46" s="190" t="s">
        <v>11</v>
      </c>
      <c r="B46" s="50" t="s">
        <v>469</v>
      </c>
      <c r="C46" s="61">
        <v>2122</v>
      </c>
      <c r="D46" s="61">
        <v>1415</v>
      </c>
      <c r="E46" s="61">
        <v>1</v>
      </c>
      <c r="F46" s="61">
        <v>0</v>
      </c>
      <c r="G46" s="61">
        <v>0</v>
      </c>
      <c r="H46" s="61">
        <v>0</v>
      </c>
      <c r="I46" s="61">
        <v>0</v>
      </c>
      <c r="J46" s="61">
        <v>159</v>
      </c>
      <c r="K46" s="61">
        <v>108</v>
      </c>
      <c r="L46" s="61">
        <v>0</v>
      </c>
      <c r="M46" s="61">
        <v>439</v>
      </c>
      <c r="N46" s="61">
        <v>78</v>
      </c>
      <c r="O46" s="61">
        <v>12</v>
      </c>
      <c r="P46" s="61">
        <v>9</v>
      </c>
      <c r="Q46" s="61">
        <v>0</v>
      </c>
      <c r="R46" s="61">
        <v>0</v>
      </c>
      <c r="S46" s="61">
        <v>0</v>
      </c>
      <c r="T46" s="61">
        <v>0</v>
      </c>
      <c r="U46" s="61">
        <v>0</v>
      </c>
      <c r="V46" s="61">
        <v>11</v>
      </c>
      <c r="W46" s="61">
        <v>46</v>
      </c>
      <c r="X46" s="62">
        <v>0</v>
      </c>
    </row>
    <row r="47" spans="1:24" ht="15.75" customHeight="1">
      <c r="A47" s="191"/>
      <c r="B47" s="53" t="s">
        <v>470</v>
      </c>
      <c r="C47" s="63">
        <v>1846</v>
      </c>
      <c r="D47" s="63">
        <v>1426</v>
      </c>
      <c r="E47" s="63">
        <v>1</v>
      </c>
      <c r="F47" s="63">
        <v>0</v>
      </c>
      <c r="G47" s="63">
        <v>0</v>
      </c>
      <c r="H47" s="63">
        <v>0</v>
      </c>
      <c r="I47" s="63">
        <v>0</v>
      </c>
      <c r="J47" s="63">
        <v>80</v>
      </c>
      <c r="K47" s="63">
        <v>35</v>
      </c>
      <c r="L47" s="63">
        <v>0</v>
      </c>
      <c r="M47" s="63">
        <v>304</v>
      </c>
      <c r="N47" s="63">
        <v>58</v>
      </c>
      <c r="O47" s="63">
        <v>13</v>
      </c>
      <c r="P47" s="63">
        <v>5</v>
      </c>
      <c r="Q47" s="63">
        <v>0</v>
      </c>
      <c r="R47" s="63">
        <v>0</v>
      </c>
      <c r="S47" s="63">
        <v>0</v>
      </c>
      <c r="T47" s="63">
        <v>0</v>
      </c>
      <c r="U47" s="63">
        <v>0</v>
      </c>
      <c r="V47" s="63">
        <v>5</v>
      </c>
      <c r="W47" s="63">
        <v>35</v>
      </c>
      <c r="X47" s="64">
        <v>0</v>
      </c>
    </row>
    <row r="48" spans="1:24" ht="15.75" customHeight="1">
      <c r="A48" s="94" t="s">
        <v>483</v>
      </c>
      <c r="B48" s="35" t="s">
        <v>468</v>
      </c>
      <c r="C48" s="39">
        <v>1283</v>
      </c>
      <c r="D48" s="39">
        <v>1169</v>
      </c>
      <c r="E48" s="39">
        <v>16</v>
      </c>
      <c r="F48" s="39">
        <v>0</v>
      </c>
      <c r="G48" s="39">
        <v>4</v>
      </c>
      <c r="H48" s="39">
        <v>0</v>
      </c>
      <c r="I48" s="39">
        <v>0</v>
      </c>
      <c r="J48" s="39">
        <v>20</v>
      </c>
      <c r="K48" s="39">
        <v>5</v>
      </c>
      <c r="L48" s="39">
        <v>0</v>
      </c>
      <c r="M48" s="39">
        <v>69</v>
      </c>
      <c r="N48" s="39">
        <v>93</v>
      </c>
      <c r="O48" s="39">
        <v>36</v>
      </c>
      <c r="P48" s="39">
        <v>24</v>
      </c>
      <c r="Q48" s="39">
        <v>4</v>
      </c>
      <c r="R48" s="39">
        <v>0</v>
      </c>
      <c r="S48" s="39">
        <v>4</v>
      </c>
      <c r="T48" s="39">
        <v>0</v>
      </c>
      <c r="U48" s="39">
        <v>2</v>
      </c>
      <c r="V48" s="39">
        <v>21</v>
      </c>
      <c r="W48" s="39">
        <v>6</v>
      </c>
      <c r="X48" s="44">
        <v>89</v>
      </c>
    </row>
    <row r="49" spans="1:24" ht="15.75" customHeight="1">
      <c r="A49" s="190" t="s">
        <v>12</v>
      </c>
      <c r="B49" s="50" t="s">
        <v>469</v>
      </c>
      <c r="C49" s="61">
        <v>890</v>
      </c>
      <c r="D49" s="61">
        <v>790</v>
      </c>
      <c r="E49" s="61">
        <v>15</v>
      </c>
      <c r="F49" s="61">
        <v>0</v>
      </c>
      <c r="G49" s="61">
        <v>4</v>
      </c>
      <c r="H49" s="61">
        <v>0</v>
      </c>
      <c r="I49" s="61">
        <v>0</v>
      </c>
      <c r="J49" s="61">
        <v>16</v>
      </c>
      <c r="K49" s="61">
        <v>5</v>
      </c>
      <c r="L49" s="61">
        <v>0</v>
      </c>
      <c r="M49" s="61">
        <v>60</v>
      </c>
      <c r="N49" s="61">
        <v>58</v>
      </c>
      <c r="O49" s="61">
        <v>17</v>
      </c>
      <c r="P49" s="61">
        <v>15</v>
      </c>
      <c r="Q49" s="61">
        <v>4</v>
      </c>
      <c r="R49" s="61">
        <v>0</v>
      </c>
      <c r="S49" s="61">
        <v>4</v>
      </c>
      <c r="T49" s="61">
        <v>0</v>
      </c>
      <c r="U49" s="61">
        <v>2</v>
      </c>
      <c r="V49" s="61">
        <v>16</v>
      </c>
      <c r="W49" s="61">
        <v>4</v>
      </c>
      <c r="X49" s="62">
        <v>0</v>
      </c>
    </row>
    <row r="50" spans="1:24" ht="15.75" customHeight="1">
      <c r="A50" s="191"/>
      <c r="B50" s="53" t="s">
        <v>470</v>
      </c>
      <c r="C50" s="63">
        <v>393</v>
      </c>
      <c r="D50" s="63">
        <v>379</v>
      </c>
      <c r="E50" s="63">
        <v>1</v>
      </c>
      <c r="F50" s="63">
        <v>0</v>
      </c>
      <c r="G50" s="63">
        <v>0</v>
      </c>
      <c r="H50" s="63">
        <v>0</v>
      </c>
      <c r="I50" s="63">
        <v>0</v>
      </c>
      <c r="J50" s="63">
        <v>4</v>
      </c>
      <c r="K50" s="63">
        <v>0</v>
      </c>
      <c r="L50" s="63">
        <v>0</v>
      </c>
      <c r="M50" s="63">
        <v>9</v>
      </c>
      <c r="N50" s="63">
        <v>35</v>
      </c>
      <c r="O50" s="63">
        <v>19</v>
      </c>
      <c r="P50" s="63">
        <v>9</v>
      </c>
      <c r="Q50" s="63">
        <v>0</v>
      </c>
      <c r="R50" s="63">
        <v>0</v>
      </c>
      <c r="S50" s="63">
        <v>0</v>
      </c>
      <c r="T50" s="63">
        <v>0</v>
      </c>
      <c r="U50" s="63">
        <v>0</v>
      </c>
      <c r="V50" s="63">
        <v>5</v>
      </c>
      <c r="W50" s="63">
        <v>2</v>
      </c>
      <c r="X50" s="64">
        <v>0</v>
      </c>
    </row>
    <row r="51" spans="1:24" s="11" customFormat="1" ht="15.75" customHeight="1">
      <c r="A51" s="94" t="s">
        <v>484</v>
      </c>
      <c r="B51" s="35" t="s">
        <v>468</v>
      </c>
      <c r="C51" s="39">
        <v>308</v>
      </c>
      <c r="D51" s="39">
        <v>266</v>
      </c>
      <c r="E51" s="39">
        <v>4</v>
      </c>
      <c r="F51" s="39">
        <v>0</v>
      </c>
      <c r="G51" s="39">
        <v>0</v>
      </c>
      <c r="H51" s="39">
        <v>0</v>
      </c>
      <c r="I51" s="39">
        <v>0</v>
      </c>
      <c r="J51" s="39">
        <v>20</v>
      </c>
      <c r="K51" s="39">
        <v>0</v>
      </c>
      <c r="L51" s="39">
        <v>0</v>
      </c>
      <c r="M51" s="39">
        <v>18</v>
      </c>
      <c r="N51" s="39">
        <v>33</v>
      </c>
      <c r="O51" s="39">
        <v>8</v>
      </c>
      <c r="P51" s="39">
        <v>14</v>
      </c>
      <c r="Q51" s="39">
        <v>1</v>
      </c>
      <c r="R51" s="39">
        <v>1</v>
      </c>
      <c r="S51" s="39">
        <v>0</v>
      </c>
      <c r="T51" s="39">
        <v>0</v>
      </c>
      <c r="U51" s="39">
        <v>2</v>
      </c>
      <c r="V51" s="39">
        <v>6</v>
      </c>
      <c r="W51" s="39">
        <v>2</v>
      </c>
      <c r="X51" s="44">
        <v>23</v>
      </c>
    </row>
    <row r="52" spans="1:24" ht="15.75" customHeight="1">
      <c r="A52" s="190" t="s">
        <v>13</v>
      </c>
      <c r="B52" s="50" t="s">
        <v>469</v>
      </c>
      <c r="C52" s="61">
        <v>203</v>
      </c>
      <c r="D52" s="61">
        <v>173</v>
      </c>
      <c r="E52" s="61">
        <v>4</v>
      </c>
      <c r="F52" s="61">
        <v>0</v>
      </c>
      <c r="G52" s="61">
        <v>0</v>
      </c>
      <c r="H52" s="61">
        <v>0</v>
      </c>
      <c r="I52" s="61">
        <v>0</v>
      </c>
      <c r="J52" s="61">
        <v>16</v>
      </c>
      <c r="K52" s="61">
        <v>0</v>
      </c>
      <c r="L52" s="61">
        <v>0</v>
      </c>
      <c r="M52" s="61">
        <v>10</v>
      </c>
      <c r="N52" s="61">
        <v>18</v>
      </c>
      <c r="O52" s="61">
        <v>4</v>
      </c>
      <c r="P52" s="61">
        <v>10</v>
      </c>
      <c r="Q52" s="61">
        <v>0</v>
      </c>
      <c r="R52" s="61">
        <v>0</v>
      </c>
      <c r="S52" s="61">
        <v>0</v>
      </c>
      <c r="T52" s="61">
        <v>0</v>
      </c>
      <c r="U52" s="61">
        <v>1</v>
      </c>
      <c r="V52" s="61">
        <v>3</v>
      </c>
      <c r="W52" s="61">
        <v>0</v>
      </c>
      <c r="X52" s="62">
        <v>0</v>
      </c>
    </row>
    <row r="53" spans="1:24" ht="15.75" customHeight="1">
      <c r="A53" s="191"/>
      <c r="B53" s="53" t="s">
        <v>470</v>
      </c>
      <c r="C53" s="63">
        <v>105</v>
      </c>
      <c r="D53" s="63">
        <v>93</v>
      </c>
      <c r="E53" s="63">
        <v>0</v>
      </c>
      <c r="F53" s="63">
        <v>0</v>
      </c>
      <c r="G53" s="63">
        <v>0</v>
      </c>
      <c r="H53" s="63">
        <v>0</v>
      </c>
      <c r="I53" s="63">
        <v>0</v>
      </c>
      <c r="J53" s="63">
        <v>4</v>
      </c>
      <c r="K53" s="63">
        <v>0</v>
      </c>
      <c r="L53" s="63">
        <v>0</v>
      </c>
      <c r="M53" s="63">
        <v>8</v>
      </c>
      <c r="N53" s="63">
        <v>15</v>
      </c>
      <c r="O53" s="63">
        <v>4</v>
      </c>
      <c r="P53" s="63">
        <v>4</v>
      </c>
      <c r="Q53" s="63">
        <v>1</v>
      </c>
      <c r="R53" s="63">
        <v>1</v>
      </c>
      <c r="S53" s="63">
        <v>0</v>
      </c>
      <c r="T53" s="63">
        <v>0</v>
      </c>
      <c r="U53" s="63">
        <v>1</v>
      </c>
      <c r="V53" s="63">
        <v>3</v>
      </c>
      <c r="W53" s="63">
        <v>2</v>
      </c>
      <c r="X53" s="64">
        <v>0</v>
      </c>
    </row>
    <row r="54" spans="1:24" ht="15.75" customHeight="1">
      <c r="A54" s="94" t="s">
        <v>485</v>
      </c>
      <c r="B54" s="35" t="s">
        <v>468</v>
      </c>
      <c r="C54" s="39">
        <v>88</v>
      </c>
      <c r="D54" s="39">
        <v>33</v>
      </c>
      <c r="E54" s="39">
        <v>16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2</v>
      </c>
      <c r="L54" s="39">
        <v>0</v>
      </c>
      <c r="M54" s="39">
        <v>37</v>
      </c>
      <c r="N54" s="39">
        <v>43</v>
      </c>
      <c r="O54" s="39">
        <v>12</v>
      </c>
      <c r="P54" s="39">
        <v>7</v>
      </c>
      <c r="Q54" s="39">
        <v>1</v>
      </c>
      <c r="R54" s="39">
        <v>1</v>
      </c>
      <c r="S54" s="39">
        <v>0</v>
      </c>
      <c r="T54" s="39">
        <v>0</v>
      </c>
      <c r="U54" s="39">
        <v>2</v>
      </c>
      <c r="V54" s="39">
        <v>11</v>
      </c>
      <c r="W54" s="39">
        <v>10</v>
      </c>
      <c r="X54" s="44">
        <v>22</v>
      </c>
    </row>
    <row r="55" spans="1:24" ht="15.75" customHeight="1">
      <c r="A55" s="190" t="s">
        <v>14</v>
      </c>
      <c r="B55" s="50" t="s">
        <v>469</v>
      </c>
      <c r="C55" s="61">
        <v>36</v>
      </c>
      <c r="D55" s="61">
        <v>14</v>
      </c>
      <c r="E55" s="61">
        <v>7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  <c r="L55" s="61">
        <v>0</v>
      </c>
      <c r="M55" s="61">
        <v>15</v>
      </c>
      <c r="N55" s="61">
        <v>19</v>
      </c>
      <c r="O55" s="61">
        <v>2</v>
      </c>
      <c r="P55" s="61">
        <v>3</v>
      </c>
      <c r="Q55" s="61">
        <v>0</v>
      </c>
      <c r="R55" s="61">
        <v>0</v>
      </c>
      <c r="S55" s="61">
        <v>0</v>
      </c>
      <c r="T55" s="61">
        <v>0</v>
      </c>
      <c r="U55" s="61">
        <v>1</v>
      </c>
      <c r="V55" s="61">
        <v>7</v>
      </c>
      <c r="W55" s="61">
        <v>6</v>
      </c>
      <c r="X55" s="62">
        <v>0</v>
      </c>
    </row>
    <row r="56" spans="1:24" ht="15.75" customHeight="1">
      <c r="A56" s="191"/>
      <c r="B56" s="53" t="s">
        <v>470</v>
      </c>
      <c r="C56" s="63">
        <v>52</v>
      </c>
      <c r="D56" s="63">
        <v>19</v>
      </c>
      <c r="E56" s="63">
        <v>9</v>
      </c>
      <c r="F56" s="63">
        <v>0</v>
      </c>
      <c r="G56" s="63">
        <v>0</v>
      </c>
      <c r="H56" s="63">
        <v>0</v>
      </c>
      <c r="I56" s="63">
        <v>0</v>
      </c>
      <c r="J56" s="63">
        <v>0</v>
      </c>
      <c r="K56" s="63">
        <v>2</v>
      </c>
      <c r="L56" s="63">
        <v>0</v>
      </c>
      <c r="M56" s="63">
        <v>22</v>
      </c>
      <c r="N56" s="63">
        <v>24</v>
      </c>
      <c r="O56" s="63">
        <v>10</v>
      </c>
      <c r="P56" s="63">
        <v>4</v>
      </c>
      <c r="Q56" s="63">
        <v>1</v>
      </c>
      <c r="R56" s="63">
        <v>1</v>
      </c>
      <c r="S56" s="63">
        <v>0</v>
      </c>
      <c r="T56" s="63">
        <v>0</v>
      </c>
      <c r="U56" s="63">
        <v>1</v>
      </c>
      <c r="V56" s="63">
        <v>4</v>
      </c>
      <c r="W56" s="63">
        <v>4</v>
      </c>
      <c r="X56" s="64">
        <v>0</v>
      </c>
    </row>
    <row r="57" spans="1:24" ht="15.75" customHeight="1">
      <c r="A57" s="94" t="s">
        <v>486</v>
      </c>
      <c r="B57" s="35" t="s">
        <v>468</v>
      </c>
      <c r="C57" s="39">
        <v>36</v>
      </c>
      <c r="D57" s="39">
        <v>33</v>
      </c>
      <c r="E57" s="39">
        <v>0</v>
      </c>
      <c r="F57" s="39">
        <v>0</v>
      </c>
      <c r="G57" s="39">
        <v>2</v>
      </c>
      <c r="H57" s="39">
        <v>0</v>
      </c>
      <c r="I57" s="39">
        <v>1</v>
      </c>
      <c r="J57" s="39">
        <v>0</v>
      </c>
      <c r="K57" s="39">
        <v>0</v>
      </c>
      <c r="L57" s="39">
        <v>0</v>
      </c>
      <c r="M57" s="39">
        <v>0</v>
      </c>
      <c r="N57" s="39">
        <v>33</v>
      </c>
      <c r="O57" s="39">
        <v>0</v>
      </c>
      <c r="P57" s="39">
        <v>0</v>
      </c>
      <c r="Q57" s="39">
        <v>25</v>
      </c>
      <c r="R57" s="39">
        <v>22</v>
      </c>
      <c r="S57" s="39">
        <v>3</v>
      </c>
      <c r="T57" s="39">
        <v>0</v>
      </c>
      <c r="U57" s="39">
        <v>0</v>
      </c>
      <c r="V57" s="39">
        <v>0</v>
      </c>
      <c r="W57" s="39">
        <v>8</v>
      </c>
      <c r="X57" s="44">
        <v>31</v>
      </c>
    </row>
    <row r="58" spans="1:24" ht="15.75" customHeight="1">
      <c r="A58" s="190" t="s">
        <v>15</v>
      </c>
      <c r="B58" s="50" t="s">
        <v>469</v>
      </c>
      <c r="C58" s="61">
        <v>13</v>
      </c>
      <c r="D58" s="61">
        <v>13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  <c r="L58" s="61">
        <v>0</v>
      </c>
      <c r="M58" s="61">
        <v>0</v>
      </c>
      <c r="N58" s="61">
        <v>13</v>
      </c>
      <c r="O58" s="61">
        <v>0</v>
      </c>
      <c r="P58" s="61">
        <v>0</v>
      </c>
      <c r="Q58" s="61">
        <v>11</v>
      </c>
      <c r="R58" s="61">
        <v>11</v>
      </c>
      <c r="S58" s="61">
        <v>0</v>
      </c>
      <c r="T58" s="61">
        <v>0</v>
      </c>
      <c r="U58" s="61">
        <v>0</v>
      </c>
      <c r="V58" s="61">
        <v>0</v>
      </c>
      <c r="W58" s="61">
        <v>2</v>
      </c>
      <c r="X58" s="62">
        <v>0</v>
      </c>
    </row>
    <row r="59" spans="1:24" ht="15.75" customHeight="1">
      <c r="A59" s="191"/>
      <c r="B59" s="53" t="s">
        <v>470</v>
      </c>
      <c r="C59" s="63">
        <v>23</v>
      </c>
      <c r="D59" s="63">
        <v>20</v>
      </c>
      <c r="E59" s="63">
        <v>0</v>
      </c>
      <c r="F59" s="63">
        <v>0</v>
      </c>
      <c r="G59" s="63">
        <v>2</v>
      </c>
      <c r="H59" s="63">
        <v>0</v>
      </c>
      <c r="I59" s="63">
        <v>1</v>
      </c>
      <c r="J59" s="63">
        <v>0</v>
      </c>
      <c r="K59" s="63">
        <v>0</v>
      </c>
      <c r="L59" s="63">
        <v>0</v>
      </c>
      <c r="M59" s="63">
        <v>0</v>
      </c>
      <c r="N59" s="63">
        <v>20</v>
      </c>
      <c r="O59" s="63">
        <v>0</v>
      </c>
      <c r="P59" s="63">
        <v>0</v>
      </c>
      <c r="Q59" s="63">
        <v>14</v>
      </c>
      <c r="R59" s="63">
        <v>11</v>
      </c>
      <c r="S59" s="63">
        <v>3</v>
      </c>
      <c r="T59" s="63">
        <v>0</v>
      </c>
      <c r="U59" s="63">
        <v>0</v>
      </c>
      <c r="V59" s="63">
        <v>0</v>
      </c>
      <c r="W59" s="63">
        <v>6</v>
      </c>
      <c r="X59" s="64">
        <v>0</v>
      </c>
    </row>
    <row r="60" spans="1:24" ht="15.75" customHeight="1">
      <c r="A60" s="94" t="s">
        <v>487</v>
      </c>
      <c r="B60" s="35" t="s">
        <v>468</v>
      </c>
      <c r="C60" s="39">
        <v>2330</v>
      </c>
      <c r="D60" s="39">
        <v>2120</v>
      </c>
      <c r="E60" s="39">
        <v>96</v>
      </c>
      <c r="F60" s="39">
        <v>0</v>
      </c>
      <c r="G60" s="39">
        <v>10</v>
      </c>
      <c r="H60" s="39">
        <v>0</v>
      </c>
      <c r="I60" s="39">
        <v>0</v>
      </c>
      <c r="J60" s="39">
        <v>13</v>
      </c>
      <c r="K60" s="39">
        <v>68</v>
      </c>
      <c r="L60" s="39">
        <v>0</v>
      </c>
      <c r="M60" s="39">
        <v>23</v>
      </c>
      <c r="N60" s="39">
        <v>320</v>
      </c>
      <c r="O60" s="39">
        <v>19</v>
      </c>
      <c r="P60" s="39">
        <v>27</v>
      </c>
      <c r="Q60" s="39">
        <v>237</v>
      </c>
      <c r="R60" s="39">
        <v>124</v>
      </c>
      <c r="S60" s="39">
        <v>113</v>
      </c>
      <c r="T60" s="39">
        <v>0</v>
      </c>
      <c r="U60" s="39">
        <v>0</v>
      </c>
      <c r="V60" s="39">
        <v>32</v>
      </c>
      <c r="W60" s="39">
        <v>5</v>
      </c>
      <c r="X60" s="44">
        <v>192</v>
      </c>
    </row>
    <row r="61" spans="1:24" ht="15.75" customHeight="1">
      <c r="A61" s="190" t="s">
        <v>16</v>
      </c>
      <c r="B61" s="50" t="s">
        <v>469</v>
      </c>
      <c r="C61" s="61">
        <v>1214</v>
      </c>
      <c r="D61" s="61">
        <v>1103</v>
      </c>
      <c r="E61" s="61">
        <v>62</v>
      </c>
      <c r="F61" s="61">
        <v>0</v>
      </c>
      <c r="G61" s="61">
        <v>4</v>
      </c>
      <c r="H61" s="61">
        <v>0</v>
      </c>
      <c r="I61" s="61">
        <v>0</v>
      </c>
      <c r="J61" s="61">
        <v>5</v>
      </c>
      <c r="K61" s="61">
        <v>30</v>
      </c>
      <c r="L61" s="61">
        <v>0</v>
      </c>
      <c r="M61" s="61">
        <v>10</v>
      </c>
      <c r="N61" s="61">
        <v>146</v>
      </c>
      <c r="O61" s="61">
        <v>11</v>
      </c>
      <c r="P61" s="61">
        <v>18</v>
      </c>
      <c r="Q61" s="61">
        <v>89</v>
      </c>
      <c r="R61" s="61">
        <v>57</v>
      </c>
      <c r="S61" s="61">
        <v>32</v>
      </c>
      <c r="T61" s="61">
        <v>0</v>
      </c>
      <c r="U61" s="61">
        <v>0</v>
      </c>
      <c r="V61" s="61">
        <v>26</v>
      </c>
      <c r="W61" s="61">
        <v>2</v>
      </c>
      <c r="X61" s="62">
        <v>0</v>
      </c>
    </row>
    <row r="62" spans="1:24" ht="15.75" customHeight="1">
      <c r="A62" s="191"/>
      <c r="B62" s="53" t="s">
        <v>470</v>
      </c>
      <c r="C62" s="63">
        <v>1116</v>
      </c>
      <c r="D62" s="63">
        <v>1017</v>
      </c>
      <c r="E62" s="63">
        <v>34</v>
      </c>
      <c r="F62" s="63">
        <v>0</v>
      </c>
      <c r="G62" s="63">
        <v>6</v>
      </c>
      <c r="H62" s="63">
        <v>0</v>
      </c>
      <c r="I62" s="63">
        <v>0</v>
      </c>
      <c r="J62" s="63">
        <v>8</v>
      </c>
      <c r="K62" s="63">
        <v>38</v>
      </c>
      <c r="L62" s="63">
        <v>0</v>
      </c>
      <c r="M62" s="63">
        <v>13</v>
      </c>
      <c r="N62" s="63">
        <v>174</v>
      </c>
      <c r="O62" s="63">
        <v>8</v>
      </c>
      <c r="P62" s="63">
        <v>9</v>
      </c>
      <c r="Q62" s="63">
        <v>148</v>
      </c>
      <c r="R62" s="63">
        <v>67</v>
      </c>
      <c r="S62" s="63">
        <v>81</v>
      </c>
      <c r="T62" s="63">
        <v>0</v>
      </c>
      <c r="U62" s="63">
        <v>0</v>
      </c>
      <c r="V62" s="63">
        <v>6</v>
      </c>
      <c r="W62" s="63">
        <v>3</v>
      </c>
      <c r="X62" s="64">
        <v>0</v>
      </c>
    </row>
    <row r="63" spans="1:24" ht="15.75" customHeight="1">
      <c r="A63" s="94" t="s">
        <v>488</v>
      </c>
      <c r="B63" s="35" t="s">
        <v>468</v>
      </c>
      <c r="C63" s="39">
        <v>1481</v>
      </c>
      <c r="D63" s="39">
        <v>1340</v>
      </c>
      <c r="E63" s="39">
        <v>37</v>
      </c>
      <c r="F63" s="39">
        <v>1</v>
      </c>
      <c r="G63" s="39">
        <v>9</v>
      </c>
      <c r="H63" s="39">
        <v>3</v>
      </c>
      <c r="I63" s="39">
        <v>2</v>
      </c>
      <c r="J63" s="39">
        <v>50</v>
      </c>
      <c r="K63" s="39">
        <v>9</v>
      </c>
      <c r="L63" s="39">
        <v>0</v>
      </c>
      <c r="M63" s="39">
        <v>30</v>
      </c>
      <c r="N63" s="39">
        <v>217</v>
      </c>
      <c r="O63" s="39">
        <v>20</v>
      </c>
      <c r="P63" s="39">
        <v>19</v>
      </c>
      <c r="Q63" s="39">
        <v>146</v>
      </c>
      <c r="R63" s="39">
        <v>63</v>
      </c>
      <c r="S63" s="39">
        <v>83</v>
      </c>
      <c r="T63" s="39">
        <v>0</v>
      </c>
      <c r="U63" s="39">
        <v>2</v>
      </c>
      <c r="V63" s="39">
        <v>18</v>
      </c>
      <c r="W63" s="39">
        <v>12</v>
      </c>
      <c r="X63" s="44">
        <v>183</v>
      </c>
    </row>
    <row r="64" spans="1:24" ht="15.75" customHeight="1">
      <c r="A64" s="190" t="s">
        <v>17</v>
      </c>
      <c r="B64" s="50" t="s">
        <v>469</v>
      </c>
      <c r="C64" s="61">
        <v>630</v>
      </c>
      <c r="D64" s="61">
        <v>561</v>
      </c>
      <c r="E64" s="61">
        <v>26</v>
      </c>
      <c r="F64" s="61">
        <v>0</v>
      </c>
      <c r="G64" s="61">
        <v>3</v>
      </c>
      <c r="H64" s="61">
        <v>3</v>
      </c>
      <c r="I64" s="61">
        <v>1</v>
      </c>
      <c r="J64" s="61">
        <v>17</v>
      </c>
      <c r="K64" s="61">
        <v>5</v>
      </c>
      <c r="L64" s="61">
        <v>0</v>
      </c>
      <c r="M64" s="61">
        <v>14</v>
      </c>
      <c r="N64" s="61">
        <v>94</v>
      </c>
      <c r="O64" s="61">
        <v>10</v>
      </c>
      <c r="P64" s="61">
        <v>16</v>
      </c>
      <c r="Q64" s="61">
        <v>47</v>
      </c>
      <c r="R64" s="61">
        <v>21</v>
      </c>
      <c r="S64" s="61">
        <v>26</v>
      </c>
      <c r="T64" s="61">
        <v>0</v>
      </c>
      <c r="U64" s="61">
        <v>1</v>
      </c>
      <c r="V64" s="61">
        <v>14</v>
      </c>
      <c r="W64" s="61">
        <v>6</v>
      </c>
      <c r="X64" s="62">
        <v>0</v>
      </c>
    </row>
    <row r="65" spans="1:96" ht="15.75" customHeight="1">
      <c r="A65" s="191"/>
      <c r="B65" s="53" t="s">
        <v>470</v>
      </c>
      <c r="C65" s="63">
        <v>851</v>
      </c>
      <c r="D65" s="63">
        <v>779</v>
      </c>
      <c r="E65" s="63">
        <v>11</v>
      </c>
      <c r="F65" s="63">
        <v>1</v>
      </c>
      <c r="G65" s="63">
        <v>6</v>
      </c>
      <c r="H65" s="63">
        <v>0</v>
      </c>
      <c r="I65" s="63">
        <v>1</v>
      </c>
      <c r="J65" s="63">
        <v>33</v>
      </c>
      <c r="K65" s="63">
        <v>4</v>
      </c>
      <c r="L65" s="63">
        <v>0</v>
      </c>
      <c r="M65" s="63">
        <v>16</v>
      </c>
      <c r="N65" s="63">
        <v>123</v>
      </c>
      <c r="O65" s="63">
        <v>10</v>
      </c>
      <c r="P65" s="63">
        <v>3</v>
      </c>
      <c r="Q65" s="63">
        <v>99</v>
      </c>
      <c r="R65" s="63">
        <v>42</v>
      </c>
      <c r="S65" s="63">
        <v>57</v>
      </c>
      <c r="T65" s="63">
        <v>0</v>
      </c>
      <c r="U65" s="63">
        <v>1</v>
      </c>
      <c r="V65" s="63">
        <v>4</v>
      </c>
      <c r="W65" s="63">
        <v>6</v>
      </c>
      <c r="X65" s="64">
        <v>0</v>
      </c>
    </row>
    <row r="66" spans="1:96" ht="15.75" customHeight="1">
      <c r="A66" s="94" t="s">
        <v>489</v>
      </c>
      <c r="B66" s="35" t="s">
        <v>468</v>
      </c>
      <c r="C66" s="39">
        <v>231</v>
      </c>
      <c r="D66" s="39">
        <v>146</v>
      </c>
      <c r="E66" s="39">
        <v>9</v>
      </c>
      <c r="F66" s="39">
        <v>0</v>
      </c>
      <c r="G66" s="39">
        <v>0</v>
      </c>
      <c r="H66" s="39">
        <v>5</v>
      </c>
      <c r="I66" s="39">
        <v>0</v>
      </c>
      <c r="J66" s="39">
        <v>55</v>
      </c>
      <c r="K66" s="39">
        <v>16</v>
      </c>
      <c r="L66" s="39">
        <v>0</v>
      </c>
      <c r="M66" s="39">
        <v>0</v>
      </c>
      <c r="N66" s="39">
        <v>61</v>
      </c>
      <c r="O66" s="39">
        <v>43</v>
      </c>
      <c r="P66" s="39">
        <v>9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9</v>
      </c>
      <c r="W66" s="39">
        <v>0</v>
      </c>
      <c r="X66" s="44">
        <v>45</v>
      </c>
    </row>
    <row r="67" spans="1:96" ht="15.75" customHeight="1">
      <c r="A67" s="190" t="s">
        <v>18</v>
      </c>
      <c r="B67" s="50" t="s">
        <v>469</v>
      </c>
      <c r="C67" s="61">
        <v>137</v>
      </c>
      <c r="D67" s="61">
        <v>85</v>
      </c>
      <c r="E67" s="61">
        <v>6</v>
      </c>
      <c r="F67" s="61">
        <v>0</v>
      </c>
      <c r="G67" s="61">
        <v>0</v>
      </c>
      <c r="H67" s="61">
        <v>3</v>
      </c>
      <c r="I67" s="61">
        <v>0</v>
      </c>
      <c r="J67" s="61">
        <v>34</v>
      </c>
      <c r="K67" s="61">
        <v>9</v>
      </c>
      <c r="L67" s="61">
        <v>0</v>
      </c>
      <c r="M67" s="61">
        <v>0</v>
      </c>
      <c r="N67" s="61">
        <v>38</v>
      </c>
      <c r="O67" s="61">
        <v>28</v>
      </c>
      <c r="P67" s="61">
        <v>4</v>
      </c>
      <c r="Q67" s="61">
        <v>0</v>
      </c>
      <c r="R67" s="61">
        <v>0</v>
      </c>
      <c r="S67" s="61">
        <v>0</v>
      </c>
      <c r="T67" s="61">
        <v>0</v>
      </c>
      <c r="U67" s="61">
        <v>0</v>
      </c>
      <c r="V67" s="61">
        <v>6</v>
      </c>
      <c r="W67" s="61">
        <v>0</v>
      </c>
      <c r="X67" s="62">
        <v>0</v>
      </c>
    </row>
    <row r="68" spans="1:96" ht="15.75" customHeight="1">
      <c r="A68" s="191"/>
      <c r="B68" s="53" t="s">
        <v>470</v>
      </c>
      <c r="C68" s="63">
        <v>94</v>
      </c>
      <c r="D68" s="63">
        <v>61</v>
      </c>
      <c r="E68" s="63">
        <v>3</v>
      </c>
      <c r="F68" s="63">
        <v>0</v>
      </c>
      <c r="G68" s="63">
        <v>0</v>
      </c>
      <c r="H68" s="63">
        <v>2</v>
      </c>
      <c r="I68" s="63">
        <v>0</v>
      </c>
      <c r="J68" s="63">
        <v>21</v>
      </c>
      <c r="K68" s="63">
        <v>7</v>
      </c>
      <c r="L68" s="63">
        <v>0</v>
      </c>
      <c r="M68" s="63">
        <v>0</v>
      </c>
      <c r="N68" s="63">
        <v>23</v>
      </c>
      <c r="O68" s="63">
        <v>15</v>
      </c>
      <c r="P68" s="63">
        <v>5</v>
      </c>
      <c r="Q68" s="63">
        <v>0</v>
      </c>
      <c r="R68" s="63">
        <v>0</v>
      </c>
      <c r="S68" s="63">
        <v>0</v>
      </c>
      <c r="T68" s="63">
        <v>0</v>
      </c>
      <c r="U68" s="63">
        <v>0</v>
      </c>
      <c r="V68" s="63">
        <v>3</v>
      </c>
      <c r="W68" s="63">
        <v>0</v>
      </c>
      <c r="X68" s="64">
        <v>0</v>
      </c>
    </row>
    <row r="69" spans="1:96" ht="15.75" customHeight="1">
      <c r="A69" s="94" t="s">
        <v>490</v>
      </c>
      <c r="B69" s="35" t="s">
        <v>468</v>
      </c>
      <c r="C69" s="39">
        <v>326</v>
      </c>
      <c r="D69" s="39">
        <v>297</v>
      </c>
      <c r="E69" s="39">
        <v>3</v>
      </c>
      <c r="F69" s="39">
        <v>0</v>
      </c>
      <c r="G69" s="39">
        <v>0</v>
      </c>
      <c r="H69" s="39">
        <v>0</v>
      </c>
      <c r="I69" s="39">
        <v>2</v>
      </c>
      <c r="J69" s="39">
        <v>3</v>
      </c>
      <c r="K69" s="39">
        <v>1</v>
      </c>
      <c r="L69" s="39">
        <v>0</v>
      </c>
      <c r="M69" s="39">
        <v>20</v>
      </c>
      <c r="N69" s="39">
        <v>29</v>
      </c>
      <c r="O69" s="39">
        <v>3</v>
      </c>
      <c r="P69" s="39">
        <v>1</v>
      </c>
      <c r="Q69" s="39">
        <v>19</v>
      </c>
      <c r="R69" s="39">
        <v>12</v>
      </c>
      <c r="S69" s="39">
        <v>7</v>
      </c>
      <c r="T69" s="39">
        <v>0</v>
      </c>
      <c r="U69" s="39">
        <v>1</v>
      </c>
      <c r="V69" s="39">
        <v>5</v>
      </c>
      <c r="W69" s="39">
        <v>0</v>
      </c>
      <c r="X69" s="44">
        <v>19</v>
      </c>
    </row>
    <row r="70" spans="1:96" ht="15.75" customHeight="1">
      <c r="A70" s="190" t="s">
        <v>19</v>
      </c>
      <c r="B70" s="50" t="s">
        <v>469</v>
      </c>
      <c r="C70" s="61">
        <v>292</v>
      </c>
      <c r="D70" s="61">
        <v>268</v>
      </c>
      <c r="E70" s="61">
        <v>3</v>
      </c>
      <c r="F70" s="61">
        <v>0</v>
      </c>
      <c r="G70" s="61">
        <v>0</v>
      </c>
      <c r="H70" s="61">
        <v>0</v>
      </c>
      <c r="I70" s="61">
        <v>1</v>
      </c>
      <c r="J70" s="61">
        <v>3</v>
      </c>
      <c r="K70" s="61">
        <v>1</v>
      </c>
      <c r="L70" s="61">
        <v>0</v>
      </c>
      <c r="M70" s="61">
        <v>16</v>
      </c>
      <c r="N70" s="61">
        <v>20</v>
      </c>
      <c r="O70" s="61">
        <v>3</v>
      </c>
      <c r="P70" s="61">
        <v>1</v>
      </c>
      <c r="Q70" s="61">
        <v>10</v>
      </c>
      <c r="R70" s="61">
        <v>7</v>
      </c>
      <c r="S70" s="61">
        <v>3</v>
      </c>
      <c r="T70" s="61">
        <v>0</v>
      </c>
      <c r="U70" s="61">
        <v>1</v>
      </c>
      <c r="V70" s="61">
        <v>5</v>
      </c>
      <c r="W70" s="61">
        <v>0</v>
      </c>
      <c r="X70" s="62">
        <v>0</v>
      </c>
    </row>
    <row r="71" spans="1:96" ht="15.75" customHeight="1">
      <c r="A71" s="191"/>
      <c r="B71" s="53" t="s">
        <v>470</v>
      </c>
      <c r="C71" s="63">
        <v>34</v>
      </c>
      <c r="D71" s="63">
        <v>29</v>
      </c>
      <c r="E71" s="63">
        <v>0</v>
      </c>
      <c r="F71" s="63">
        <v>0</v>
      </c>
      <c r="G71" s="63">
        <v>0</v>
      </c>
      <c r="H71" s="63">
        <v>0</v>
      </c>
      <c r="I71" s="63">
        <v>1</v>
      </c>
      <c r="J71" s="63">
        <v>0</v>
      </c>
      <c r="K71" s="63">
        <v>0</v>
      </c>
      <c r="L71" s="63">
        <v>0</v>
      </c>
      <c r="M71" s="63">
        <v>4</v>
      </c>
      <c r="N71" s="63">
        <v>9</v>
      </c>
      <c r="O71" s="63">
        <v>0</v>
      </c>
      <c r="P71" s="63">
        <v>0</v>
      </c>
      <c r="Q71" s="63">
        <v>9</v>
      </c>
      <c r="R71" s="63">
        <v>5</v>
      </c>
      <c r="S71" s="63">
        <v>4</v>
      </c>
      <c r="T71" s="63">
        <v>0</v>
      </c>
      <c r="U71" s="63">
        <v>0</v>
      </c>
      <c r="V71" s="63">
        <v>0</v>
      </c>
      <c r="W71" s="63">
        <v>0</v>
      </c>
      <c r="X71" s="64">
        <v>0</v>
      </c>
    </row>
    <row r="72" spans="1:96" ht="15.75" customHeight="1">
      <c r="A72" s="94" t="s">
        <v>491</v>
      </c>
      <c r="B72" s="35" t="s">
        <v>468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39">
        <v>0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44">
        <v>0</v>
      </c>
    </row>
    <row r="73" spans="1:96" ht="15.75" customHeight="1">
      <c r="A73" s="190" t="s">
        <v>20</v>
      </c>
      <c r="B73" s="50" t="s">
        <v>469</v>
      </c>
      <c r="C73" s="61">
        <v>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  <c r="L73" s="61">
        <v>0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0</v>
      </c>
      <c r="S73" s="61">
        <v>0</v>
      </c>
      <c r="T73" s="61">
        <v>0</v>
      </c>
      <c r="U73" s="61">
        <v>0</v>
      </c>
      <c r="V73" s="61">
        <v>0</v>
      </c>
      <c r="W73" s="61">
        <v>0</v>
      </c>
      <c r="X73" s="62">
        <v>0</v>
      </c>
    </row>
    <row r="74" spans="1:96" ht="15.75" customHeight="1">
      <c r="A74" s="191"/>
      <c r="B74" s="53" t="s">
        <v>470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3">
        <v>0</v>
      </c>
      <c r="J74" s="63">
        <v>0</v>
      </c>
      <c r="K74" s="63">
        <v>0</v>
      </c>
      <c r="L74" s="63">
        <v>0</v>
      </c>
      <c r="M74" s="63">
        <v>0</v>
      </c>
      <c r="N74" s="63">
        <v>0</v>
      </c>
      <c r="O74" s="63">
        <v>0</v>
      </c>
      <c r="P74" s="63">
        <v>0</v>
      </c>
      <c r="Q74" s="63">
        <v>0</v>
      </c>
      <c r="R74" s="63">
        <v>0</v>
      </c>
      <c r="S74" s="63">
        <v>0</v>
      </c>
      <c r="T74" s="63">
        <v>0</v>
      </c>
      <c r="U74" s="63">
        <v>0</v>
      </c>
      <c r="V74" s="63">
        <v>0</v>
      </c>
      <c r="W74" s="63">
        <v>0</v>
      </c>
      <c r="X74" s="64">
        <v>0</v>
      </c>
    </row>
    <row r="75" spans="1:96" ht="17.25" customHeight="1">
      <c r="A75" s="24" t="s">
        <v>492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R75" s="3"/>
    </row>
    <row r="76" spans="1:96" ht="17.25" customHeight="1">
      <c r="A76" s="26" t="s">
        <v>39</v>
      </c>
      <c r="M76" s="2"/>
      <c r="X76" s="2"/>
      <c r="CR76" s="3"/>
    </row>
    <row r="77" spans="1:96" ht="17.25" customHeight="1">
      <c r="M77" s="2"/>
      <c r="X77" s="2"/>
      <c r="AY77" s="27"/>
      <c r="CR77" s="3"/>
    </row>
    <row r="78" spans="1:96" ht="17.25" customHeight="1">
      <c r="A78" s="28" t="s">
        <v>493</v>
      </c>
      <c r="M78" s="2"/>
      <c r="X78" s="2"/>
      <c r="CR78" s="3"/>
    </row>
    <row r="152" spans="1:24" s="33" customFormat="1" ht="12.75">
      <c r="A152" s="34"/>
      <c r="B152" s="34"/>
      <c r="M152" s="34"/>
      <c r="X152" s="34"/>
    </row>
    <row r="153" spans="1:24" s="33" customFormat="1" ht="12.75">
      <c r="A153" s="34"/>
      <c r="B153" s="34"/>
      <c r="M153" s="34"/>
      <c r="X153" s="34"/>
    </row>
    <row r="154" spans="1:24" s="33" customFormat="1" ht="12.75">
      <c r="A154" s="34"/>
      <c r="B154" s="34"/>
      <c r="M154" s="34"/>
      <c r="X154" s="34"/>
    </row>
    <row r="155" spans="1:24" s="33" customFormat="1" ht="12.75">
      <c r="A155" s="34"/>
      <c r="B155" s="34"/>
      <c r="M155" s="34"/>
      <c r="X155" s="34"/>
    </row>
    <row r="156" spans="1:24" s="33" customFormat="1" ht="12.75">
      <c r="A156" s="34"/>
      <c r="B156" s="34"/>
      <c r="M156" s="34"/>
      <c r="X156" s="34"/>
    </row>
    <row r="157" spans="1:24" s="33" customFormat="1" ht="12.75">
      <c r="A157" s="34"/>
      <c r="B157" s="34"/>
      <c r="M157" s="34"/>
      <c r="X157" s="34"/>
    </row>
    <row r="158" spans="1:24" s="33" customFormat="1" ht="12.75">
      <c r="A158" s="34"/>
      <c r="B158" s="34"/>
      <c r="M158" s="34"/>
      <c r="X158" s="34"/>
    </row>
    <row r="159" spans="1:24" s="33" customFormat="1" ht="12.75">
      <c r="A159" s="34"/>
      <c r="B159" s="34"/>
      <c r="M159" s="34"/>
      <c r="X159" s="34"/>
    </row>
    <row r="160" spans="1:24" s="33" customFormat="1" ht="12.75">
      <c r="A160" s="34"/>
      <c r="B160" s="34"/>
      <c r="M160" s="34"/>
      <c r="X160" s="34"/>
    </row>
    <row r="161" spans="1:24" s="33" customFormat="1" ht="12.75">
      <c r="A161" s="34"/>
      <c r="B161" s="34"/>
      <c r="M161" s="34"/>
      <c r="X161" s="34"/>
    </row>
    <row r="162" spans="1:24" s="33" customFormat="1" ht="12.75">
      <c r="A162" s="34"/>
      <c r="B162" s="34"/>
      <c r="M162" s="34"/>
      <c r="X162" s="34"/>
    </row>
    <row r="163" spans="1:24" s="33" customFormat="1" ht="12.75">
      <c r="A163" s="34"/>
      <c r="B163" s="34"/>
      <c r="M163" s="34"/>
      <c r="X163" s="34"/>
    </row>
    <row r="164" spans="1:24" s="33" customFormat="1" ht="12.75">
      <c r="A164" s="34"/>
      <c r="B164" s="34"/>
      <c r="M164" s="34"/>
      <c r="X164" s="34"/>
    </row>
    <row r="165" spans="1:24" s="33" customFormat="1" ht="12.75">
      <c r="A165" s="34"/>
      <c r="B165" s="34"/>
      <c r="M165" s="34"/>
      <c r="X165" s="34"/>
    </row>
  </sheetData>
  <mergeCells count="45">
    <mergeCell ref="A73:A74"/>
    <mergeCell ref="A3:B5"/>
    <mergeCell ref="C3:M3"/>
    <mergeCell ref="N3:W3"/>
    <mergeCell ref="X3:X5"/>
    <mergeCell ref="C4:C5"/>
    <mergeCell ref="D4:D5"/>
    <mergeCell ref="E4:E5"/>
    <mergeCell ref="F4:F5"/>
    <mergeCell ref="G4:G5"/>
    <mergeCell ref="U4:U5"/>
    <mergeCell ref="V4:V5"/>
    <mergeCell ref="H4:H5"/>
    <mergeCell ref="I4:I5"/>
    <mergeCell ref="J4:J5"/>
    <mergeCell ref="K4:K5"/>
    <mergeCell ref="W4:W5"/>
    <mergeCell ref="A7:A8"/>
    <mergeCell ref="A10:A11"/>
    <mergeCell ref="P4:P5"/>
    <mergeCell ref="Q4:T4"/>
    <mergeCell ref="A13:A14"/>
    <mergeCell ref="A16:A17"/>
    <mergeCell ref="A19:A20"/>
    <mergeCell ref="N4:N5"/>
    <mergeCell ref="O4:O5"/>
    <mergeCell ref="L4:L5"/>
    <mergeCell ref="M4:M5"/>
    <mergeCell ref="A55:A56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8:A59"/>
    <mergeCell ref="A61:A62"/>
    <mergeCell ref="A64:A65"/>
    <mergeCell ref="A67:A68"/>
    <mergeCell ref="A70:A71"/>
  </mergeCells>
  <phoneticPr fontId="4" type="noConversion"/>
  <pageMargins left="0.23622047244094491" right="0.23622047244094491" top="0.46" bottom="0.46" header="0.31496062992125984" footer="0.31496062992125984"/>
  <pageSetup paperSize="9" scale="62" fitToWidth="2" fitToHeight="5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S39"/>
  <sheetViews>
    <sheetView zoomScale="110" zoomScaleNormal="110" workbookViewId="0">
      <pane xSplit="2" ySplit="12" topLeftCell="AL13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8.5" style="3" customWidth="1"/>
    <col min="2" max="2" width="18.6640625" style="3" customWidth="1"/>
    <col min="3" max="11" width="9.5" style="2" bestFit="1" customWidth="1"/>
    <col min="12" max="13" width="9.5" style="2" customWidth="1"/>
    <col min="14" max="15" width="9.5" style="2" bestFit="1" customWidth="1"/>
    <col min="16" max="16" width="12.6640625" style="2" customWidth="1"/>
    <col min="17" max="17" width="9.5" style="2" bestFit="1" customWidth="1"/>
    <col min="18" max="19" width="9.5" style="2" customWidth="1"/>
    <col min="20" max="21" width="9.5" style="2" bestFit="1" customWidth="1"/>
    <col min="22" max="22" width="12.6640625" style="2" customWidth="1"/>
    <col min="23" max="23" width="9.5" style="2" bestFit="1" customWidth="1"/>
    <col min="24" max="25" width="9.5" style="2" customWidth="1"/>
    <col min="26" max="27" width="9.5" style="2" bestFit="1" customWidth="1"/>
    <col min="28" max="28" width="12.33203125" style="2" customWidth="1"/>
    <col min="29" max="29" width="9.5" style="2" bestFit="1" customWidth="1"/>
    <col min="30" max="31" width="9.5" style="2" customWidth="1"/>
    <col min="32" max="33" width="9.5" style="2" bestFit="1" customWidth="1"/>
    <col min="34" max="34" width="14.6640625" style="2" customWidth="1"/>
    <col min="35" max="35" width="9.5" style="2" bestFit="1" customWidth="1"/>
    <col min="36" max="37" width="9.5" style="2" customWidth="1"/>
    <col min="38" max="39" width="9.5" style="2" bestFit="1" customWidth="1"/>
    <col min="40" max="40" width="12.5" style="2" customWidth="1"/>
    <col min="41" max="41" width="9.5" style="2" bestFit="1" customWidth="1"/>
    <col min="42" max="43" width="9.5" style="2" customWidth="1"/>
    <col min="44" max="45" width="9.5" style="2" bestFit="1" customWidth="1"/>
    <col min="46" max="46" width="11.6640625" style="2" customWidth="1"/>
    <col min="47" max="53" width="9.5" style="2" bestFit="1" customWidth="1"/>
    <col min="54" max="54" width="10" style="2" bestFit="1" customWidth="1"/>
    <col min="55" max="58" width="13.6640625" style="2" customWidth="1"/>
    <col min="59" max="59" width="14.6640625" style="2" customWidth="1"/>
    <col min="60" max="69" width="9.5" style="2" bestFit="1" customWidth="1"/>
    <col min="70" max="70" width="9.6640625" style="2" customWidth="1"/>
    <col min="71" max="74" width="9.5" style="2" bestFit="1" customWidth="1"/>
    <col min="75" max="75" width="10.6640625" style="2" customWidth="1"/>
    <col min="76" max="91" width="9.5" style="2" bestFit="1" customWidth="1"/>
    <col min="92" max="92" width="10" style="2" bestFit="1" customWidth="1"/>
    <col min="93" max="96" width="9.5" style="2" bestFit="1" customWidth="1"/>
    <col min="97" max="97" width="9.5" style="3" bestFit="1" customWidth="1"/>
    <col min="98" max="16384" width="9.33203125" style="2"/>
  </cols>
  <sheetData>
    <row r="1" spans="1:97" s="98" customFormat="1" ht="22.7" customHeight="1">
      <c r="A1" s="1" t="s">
        <v>201</v>
      </c>
      <c r="CR1" s="100"/>
    </row>
    <row r="2" spans="1:97" ht="20.25" customHeight="1">
      <c r="A2" s="29" t="s">
        <v>432</v>
      </c>
      <c r="B2" s="29"/>
      <c r="CR2" s="3"/>
      <c r="CS2" s="2"/>
    </row>
    <row r="3" spans="1:97" ht="12" customHeight="1">
      <c r="A3" s="176" t="s">
        <v>364</v>
      </c>
      <c r="B3" s="195"/>
      <c r="C3" s="252" t="s">
        <v>202</v>
      </c>
      <c r="D3" s="253"/>
      <c r="E3" s="253"/>
      <c r="F3" s="253"/>
      <c r="G3" s="256" t="s">
        <v>203</v>
      </c>
      <c r="H3" s="257"/>
      <c r="I3" s="257"/>
      <c r="J3" s="254"/>
      <c r="K3" s="261" t="s">
        <v>384</v>
      </c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3"/>
      <c r="AU3" s="261" t="s">
        <v>385</v>
      </c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62"/>
      <c r="BL3" s="262"/>
      <c r="BM3" s="262"/>
      <c r="BN3" s="262"/>
      <c r="BO3" s="262"/>
      <c r="BP3" s="262"/>
      <c r="BQ3" s="262"/>
      <c r="BR3" s="262"/>
      <c r="BS3" s="262"/>
      <c r="BT3" s="262"/>
      <c r="BU3" s="262"/>
      <c r="BV3" s="262"/>
      <c r="BW3" s="262"/>
      <c r="BX3" s="262"/>
      <c r="CS3" s="2"/>
    </row>
    <row r="4" spans="1:97" s="17" customFormat="1" ht="12" customHeight="1">
      <c r="A4" s="196"/>
      <c r="B4" s="197"/>
      <c r="C4" s="254"/>
      <c r="D4" s="255"/>
      <c r="E4" s="255"/>
      <c r="F4" s="255"/>
      <c r="G4" s="258"/>
      <c r="H4" s="259"/>
      <c r="I4" s="259"/>
      <c r="J4" s="260"/>
      <c r="K4" s="216" t="s">
        <v>204</v>
      </c>
      <c r="L4" s="176"/>
      <c r="M4" s="176"/>
      <c r="N4" s="176"/>
      <c r="O4" s="176"/>
      <c r="P4" s="195"/>
      <c r="Q4" s="216" t="s">
        <v>366</v>
      </c>
      <c r="R4" s="176"/>
      <c r="S4" s="176"/>
      <c r="T4" s="176"/>
      <c r="U4" s="176"/>
      <c r="V4" s="195"/>
      <c r="W4" s="216" t="s">
        <v>206</v>
      </c>
      <c r="X4" s="176"/>
      <c r="Y4" s="176"/>
      <c r="Z4" s="176"/>
      <c r="AA4" s="176"/>
      <c r="AB4" s="195"/>
      <c r="AC4" s="216" t="s">
        <v>367</v>
      </c>
      <c r="AD4" s="176"/>
      <c r="AE4" s="176"/>
      <c r="AF4" s="176"/>
      <c r="AG4" s="176"/>
      <c r="AH4" s="195"/>
      <c r="AI4" s="216" t="s">
        <v>368</v>
      </c>
      <c r="AJ4" s="176"/>
      <c r="AK4" s="176"/>
      <c r="AL4" s="176"/>
      <c r="AM4" s="176"/>
      <c r="AN4" s="195"/>
      <c r="AO4" s="216" t="s">
        <v>399</v>
      </c>
      <c r="AP4" s="176"/>
      <c r="AQ4" s="176"/>
      <c r="AR4" s="176"/>
      <c r="AS4" s="176"/>
      <c r="AT4" s="195"/>
      <c r="AU4" s="216" t="s">
        <v>370</v>
      </c>
      <c r="AV4" s="176"/>
      <c r="AW4" s="176"/>
      <c r="AX4" s="176"/>
      <c r="AY4" s="195"/>
      <c r="AZ4" s="216" t="s">
        <v>371</v>
      </c>
      <c r="BA4" s="176"/>
      <c r="BB4" s="176"/>
      <c r="BC4" s="176"/>
      <c r="BD4" s="195"/>
      <c r="BE4" s="216" t="s">
        <v>372</v>
      </c>
      <c r="BF4" s="176"/>
      <c r="BG4" s="176"/>
      <c r="BH4" s="176"/>
      <c r="BI4" s="195"/>
      <c r="BJ4" s="216" t="s">
        <v>390</v>
      </c>
      <c r="BK4" s="176"/>
      <c r="BL4" s="176"/>
      <c r="BM4" s="176"/>
      <c r="BN4" s="195"/>
      <c r="BO4" s="216" t="s">
        <v>391</v>
      </c>
      <c r="BP4" s="176"/>
      <c r="BQ4" s="176"/>
      <c r="BR4" s="176"/>
      <c r="BS4" s="195"/>
      <c r="BT4" s="216" t="s">
        <v>376</v>
      </c>
      <c r="BU4" s="176"/>
      <c r="BV4" s="176"/>
      <c r="BW4" s="176"/>
      <c r="BX4" s="176"/>
    </row>
    <row r="5" spans="1:97" s="17" customFormat="1" ht="12" customHeight="1">
      <c r="A5" s="196"/>
      <c r="B5" s="197"/>
      <c r="C5" s="180" t="s">
        <v>21</v>
      </c>
      <c r="D5" s="180"/>
      <c r="E5" s="180"/>
      <c r="F5" s="181"/>
      <c r="G5" s="246" t="s">
        <v>53</v>
      </c>
      <c r="H5" s="180"/>
      <c r="I5" s="180"/>
      <c r="J5" s="181"/>
      <c r="K5" s="217" t="s">
        <v>46</v>
      </c>
      <c r="L5" s="196"/>
      <c r="M5" s="196"/>
      <c r="N5" s="196"/>
      <c r="O5" s="196"/>
      <c r="P5" s="197"/>
      <c r="Q5" s="218" t="s">
        <v>47</v>
      </c>
      <c r="R5" s="198"/>
      <c r="S5" s="198"/>
      <c r="T5" s="198"/>
      <c r="U5" s="198"/>
      <c r="V5" s="199"/>
      <c r="W5" s="218" t="s">
        <v>48</v>
      </c>
      <c r="X5" s="198"/>
      <c r="Y5" s="198"/>
      <c r="Z5" s="198"/>
      <c r="AA5" s="198"/>
      <c r="AB5" s="199"/>
      <c r="AC5" s="218" t="s">
        <v>49</v>
      </c>
      <c r="AD5" s="198"/>
      <c r="AE5" s="198"/>
      <c r="AF5" s="198"/>
      <c r="AG5" s="198"/>
      <c r="AH5" s="199"/>
      <c r="AI5" s="218" t="s">
        <v>25</v>
      </c>
      <c r="AJ5" s="198"/>
      <c r="AK5" s="198"/>
      <c r="AL5" s="198"/>
      <c r="AM5" s="198"/>
      <c r="AN5" s="199"/>
      <c r="AO5" s="218" t="s">
        <v>26</v>
      </c>
      <c r="AP5" s="198"/>
      <c r="AQ5" s="198"/>
      <c r="AR5" s="198"/>
      <c r="AS5" s="198"/>
      <c r="AT5" s="199"/>
      <c r="AU5" s="218" t="s">
        <v>197</v>
      </c>
      <c r="AV5" s="198"/>
      <c r="AW5" s="198"/>
      <c r="AX5" s="198"/>
      <c r="AY5" s="199"/>
      <c r="AZ5" s="218" t="s">
        <v>199</v>
      </c>
      <c r="BA5" s="198"/>
      <c r="BB5" s="198"/>
      <c r="BC5" s="198"/>
      <c r="BD5" s="199"/>
      <c r="BE5" s="218" t="s">
        <v>198</v>
      </c>
      <c r="BF5" s="198"/>
      <c r="BG5" s="198"/>
      <c r="BH5" s="198"/>
      <c r="BI5" s="199"/>
      <c r="BJ5" s="218" t="s">
        <v>59</v>
      </c>
      <c r="BK5" s="198"/>
      <c r="BL5" s="198"/>
      <c r="BM5" s="198"/>
      <c r="BN5" s="199"/>
      <c r="BO5" s="218" t="s">
        <v>60</v>
      </c>
      <c r="BP5" s="198"/>
      <c r="BQ5" s="198"/>
      <c r="BR5" s="198"/>
      <c r="BS5" s="199"/>
      <c r="BT5" s="218" t="s">
        <v>58</v>
      </c>
      <c r="BU5" s="198"/>
      <c r="BV5" s="198"/>
      <c r="BW5" s="198"/>
      <c r="BX5" s="198"/>
    </row>
    <row r="6" spans="1:97" s="11" customFormat="1" ht="12" customHeight="1">
      <c r="A6" s="196"/>
      <c r="B6" s="197"/>
      <c r="C6" s="245" t="s">
        <v>386</v>
      </c>
      <c r="D6" s="216" t="s">
        <v>355</v>
      </c>
      <c r="E6" s="176"/>
      <c r="F6" s="195"/>
      <c r="G6" s="245" t="s">
        <v>356</v>
      </c>
      <c r="H6" s="216" t="s">
        <v>355</v>
      </c>
      <c r="I6" s="176"/>
      <c r="J6" s="195"/>
      <c r="K6" s="216" t="s">
        <v>357</v>
      </c>
      <c r="L6" s="176"/>
      <c r="M6" s="176"/>
      <c r="N6" s="176"/>
      <c r="O6" s="195"/>
      <c r="P6" s="244" t="s">
        <v>227</v>
      </c>
      <c r="Q6" s="216" t="s">
        <v>357</v>
      </c>
      <c r="R6" s="176"/>
      <c r="S6" s="176"/>
      <c r="T6" s="176"/>
      <c r="U6" s="195"/>
      <c r="V6" s="244" t="s">
        <v>227</v>
      </c>
      <c r="W6" s="216" t="s">
        <v>357</v>
      </c>
      <c r="X6" s="176"/>
      <c r="Y6" s="176"/>
      <c r="Z6" s="176"/>
      <c r="AA6" s="195"/>
      <c r="AB6" s="244" t="s">
        <v>227</v>
      </c>
      <c r="AC6" s="216" t="s">
        <v>357</v>
      </c>
      <c r="AD6" s="176"/>
      <c r="AE6" s="176"/>
      <c r="AF6" s="176"/>
      <c r="AG6" s="195"/>
      <c r="AH6" s="244" t="s">
        <v>227</v>
      </c>
      <c r="AI6" s="216" t="s">
        <v>357</v>
      </c>
      <c r="AJ6" s="176"/>
      <c r="AK6" s="176"/>
      <c r="AL6" s="176"/>
      <c r="AM6" s="195"/>
      <c r="AN6" s="244" t="s">
        <v>227</v>
      </c>
      <c r="AO6" s="216" t="s">
        <v>357</v>
      </c>
      <c r="AP6" s="176"/>
      <c r="AQ6" s="176"/>
      <c r="AR6" s="176"/>
      <c r="AS6" s="195"/>
      <c r="AT6" s="244" t="s">
        <v>227</v>
      </c>
      <c r="AU6" s="18" t="s">
        <v>357</v>
      </c>
      <c r="AV6" s="18"/>
      <c r="AW6" s="18"/>
      <c r="AX6" s="18"/>
      <c r="AY6" s="18"/>
      <c r="AZ6" s="216" t="s">
        <v>357</v>
      </c>
      <c r="BA6" s="176"/>
      <c r="BB6" s="176"/>
      <c r="BC6" s="176"/>
      <c r="BD6" s="195"/>
      <c r="BE6" s="216" t="s">
        <v>357</v>
      </c>
      <c r="BF6" s="176"/>
      <c r="BG6" s="176"/>
      <c r="BH6" s="176"/>
      <c r="BI6" s="195"/>
      <c r="BJ6" s="18" t="s">
        <v>357</v>
      </c>
      <c r="BK6" s="18"/>
      <c r="BL6" s="18"/>
      <c r="BM6" s="18"/>
      <c r="BN6" s="18"/>
      <c r="BO6" s="216" t="s">
        <v>357</v>
      </c>
      <c r="BP6" s="176"/>
      <c r="BQ6" s="176"/>
      <c r="BR6" s="176"/>
      <c r="BS6" s="195"/>
      <c r="BT6" s="216" t="s">
        <v>357</v>
      </c>
      <c r="BU6" s="176"/>
      <c r="BV6" s="176"/>
      <c r="BW6" s="176"/>
      <c r="BX6" s="176"/>
    </row>
    <row r="7" spans="1:97" s="11" customFormat="1" ht="12" customHeight="1">
      <c r="A7" s="196"/>
      <c r="B7" s="197"/>
      <c r="C7" s="242"/>
      <c r="D7" s="218" t="s">
        <v>1</v>
      </c>
      <c r="E7" s="198"/>
      <c r="F7" s="199"/>
      <c r="G7" s="242"/>
      <c r="H7" s="218" t="s">
        <v>1</v>
      </c>
      <c r="I7" s="198"/>
      <c r="J7" s="199"/>
      <c r="K7" s="218" t="s">
        <v>228</v>
      </c>
      <c r="L7" s="198"/>
      <c r="M7" s="198"/>
      <c r="N7" s="198"/>
      <c r="O7" s="199"/>
      <c r="P7" s="244"/>
      <c r="Q7" s="218" t="s">
        <v>228</v>
      </c>
      <c r="R7" s="198"/>
      <c r="S7" s="198"/>
      <c r="T7" s="198"/>
      <c r="U7" s="199"/>
      <c r="V7" s="244"/>
      <c r="W7" s="218" t="s">
        <v>228</v>
      </c>
      <c r="X7" s="198"/>
      <c r="Y7" s="198"/>
      <c r="Z7" s="198"/>
      <c r="AA7" s="199"/>
      <c r="AB7" s="244"/>
      <c r="AC7" s="218" t="s">
        <v>228</v>
      </c>
      <c r="AD7" s="198"/>
      <c r="AE7" s="198"/>
      <c r="AF7" s="198"/>
      <c r="AG7" s="199"/>
      <c r="AH7" s="244"/>
      <c r="AI7" s="218" t="s">
        <v>228</v>
      </c>
      <c r="AJ7" s="198"/>
      <c r="AK7" s="198"/>
      <c r="AL7" s="198"/>
      <c r="AM7" s="199"/>
      <c r="AN7" s="244"/>
      <c r="AO7" s="218" t="s">
        <v>228</v>
      </c>
      <c r="AP7" s="198"/>
      <c r="AQ7" s="198"/>
      <c r="AR7" s="198"/>
      <c r="AS7" s="199"/>
      <c r="AT7" s="244"/>
      <c r="AU7" s="218" t="s">
        <v>228</v>
      </c>
      <c r="AV7" s="198"/>
      <c r="AW7" s="198"/>
      <c r="AX7" s="198"/>
      <c r="AY7" s="199"/>
      <c r="AZ7" s="218" t="s">
        <v>228</v>
      </c>
      <c r="BA7" s="198"/>
      <c r="BB7" s="198"/>
      <c r="BC7" s="198"/>
      <c r="BD7" s="199"/>
      <c r="BE7" s="218" t="s">
        <v>228</v>
      </c>
      <c r="BF7" s="198"/>
      <c r="BG7" s="198"/>
      <c r="BH7" s="198"/>
      <c r="BI7" s="199"/>
      <c r="BJ7" s="218" t="s">
        <v>228</v>
      </c>
      <c r="BK7" s="198"/>
      <c r="BL7" s="198"/>
      <c r="BM7" s="198"/>
      <c r="BN7" s="199"/>
      <c r="BO7" s="218" t="s">
        <v>228</v>
      </c>
      <c r="BP7" s="198"/>
      <c r="BQ7" s="198"/>
      <c r="BR7" s="198"/>
      <c r="BS7" s="199"/>
      <c r="BT7" s="218" t="s">
        <v>228</v>
      </c>
      <c r="BU7" s="198"/>
      <c r="BV7" s="198"/>
      <c r="BW7" s="198"/>
      <c r="BX7" s="198"/>
    </row>
    <row r="8" spans="1:97" ht="12" customHeight="1">
      <c r="A8" s="196"/>
      <c r="B8" s="197"/>
      <c r="C8" s="242" t="s">
        <v>22</v>
      </c>
      <c r="D8" s="245" t="s">
        <v>229</v>
      </c>
      <c r="E8" s="245" t="s">
        <v>358</v>
      </c>
      <c r="F8" s="245" t="s">
        <v>359</v>
      </c>
      <c r="G8" s="242" t="s">
        <v>23</v>
      </c>
      <c r="H8" s="245" t="s">
        <v>229</v>
      </c>
      <c r="I8" s="245" t="s">
        <v>358</v>
      </c>
      <c r="J8" s="245" t="s">
        <v>359</v>
      </c>
      <c r="K8" s="245" t="s">
        <v>229</v>
      </c>
      <c r="L8" s="216" t="s">
        <v>387</v>
      </c>
      <c r="M8" s="195"/>
      <c r="N8" s="216" t="s">
        <v>208</v>
      </c>
      <c r="O8" s="195"/>
      <c r="P8" s="244"/>
      <c r="Q8" s="245" t="s">
        <v>229</v>
      </c>
      <c r="R8" s="216" t="s">
        <v>387</v>
      </c>
      <c r="S8" s="195"/>
      <c r="T8" s="216" t="s">
        <v>208</v>
      </c>
      <c r="U8" s="195"/>
      <c r="V8" s="244"/>
      <c r="W8" s="245" t="s">
        <v>229</v>
      </c>
      <c r="X8" s="216" t="s">
        <v>387</v>
      </c>
      <c r="Y8" s="195"/>
      <c r="Z8" s="216" t="s">
        <v>208</v>
      </c>
      <c r="AA8" s="195"/>
      <c r="AB8" s="244"/>
      <c r="AC8" s="245" t="s">
        <v>229</v>
      </c>
      <c r="AD8" s="216" t="s">
        <v>387</v>
      </c>
      <c r="AE8" s="195"/>
      <c r="AF8" s="216" t="s">
        <v>208</v>
      </c>
      <c r="AG8" s="195"/>
      <c r="AH8" s="244"/>
      <c r="AI8" s="245" t="s">
        <v>229</v>
      </c>
      <c r="AJ8" s="216" t="s">
        <v>387</v>
      </c>
      <c r="AK8" s="195"/>
      <c r="AL8" s="216" t="s">
        <v>208</v>
      </c>
      <c r="AM8" s="195"/>
      <c r="AN8" s="244"/>
      <c r="AO8" s="245" t="s">
        <v>229</v>
      </c>
      <c r="AP8" s="216" t="s">
        <v>387</v>
      </c>
      <c r="AQ8" s="195"/>
      <c r="AR8" s="216" t="s">
        <v>208</v>
      </c>
      <c r="AS8" s="195"/>
      <c r="AT8" s="244"/>
      <c r="AU8" s="245" t="s">
        <v>229</v>
      </c>
      <c r="AV8" s="216" t="s">
        <v>387</v>
      </c>
      <c r="AW8" s="195"/>
      <c r="AX8" s="216" t="s">
        <v>208</v>
      </c>
      <c r="AY8" s="195"/>
      <c r="AZ8" s="245" t="s">
        <v>229</v>
      </c>
      <c r="BA8" s="216" t="s">
        <v>387</v>
      </c>
      <c r="BB8" s="195"/>
      <c r="BC8" s="216" t="s">
        <v>208</v>
      </c>
      <c r="BD8" s="195"/>
      <c r="BE8" s="245" t="s">
        <v>229</v>
      </c>
      <c r="BF8" s="216" t="s">
        <v>387</v>
      </c>
      <c r="BG8" s="195"/>
      <c r="BH8" s="216" t="s">
        <v>208</v>
      </c>
      <c r="BI8" s="195"/>
      <c r="BJ8" s="245" t="s">
        <v>229</v>
      </c>
      <c r="BK8" s="216" t="s">
        <v>387</v>
      </c>
      <c r="BL8" s="195"/>
      <c r="BM8" s="216" t="s">
        <v>208</v>
      </c>
      <c r="BN8" s="195"/>
      <c r="BO8" s="245" t="s">
        <v>229</v>
      </c>
      <c r="BP8" s="216" t="s">
        <v>387</v>
      </c>
      <c r="BQ8" s="195"/>
      <c r="BR8" s="216" t="s">
        <v>208</v>
      </c>
      <c r="BS8" s="195"/>
      <c r="BT8" s="245" t="s">
        <v>229</v>
      </c>
      <c r="BU8" s="216" t="s">
        <v>387</v>
      </c>
      <c r="BV8" s="195"/>
      <c r="BW8" s="216" t="s">
        <v>208</v>
      </c>
      <c r="BX8" s="176"/>
      <c r="CS8" s="2"/>
    </row>
    <row r="9" spans="1:97" ht="12" customHeight="1">
      <c r="A9" s="196"/>
      <c r="B9" s="197"/>
      <c r="C9" s="242"/>
      <c r="D9" s="242"/>
      <c r="E9" s="242"/>
      <c r="F9" s="242"/>
      <c r="G9" s="242"/>
      <c r="H9" s="242"/>
      <c r="I9" s="242"/>
      <c r="J9" s="242"/>
      <c r="K9" s="242"/>
      <c r="L9" s="218" t="s">
        <v>30</v>
      </c>
      <c r="M9" s="199"/>
      <c r="N9" s="218" t="s">
        <v>0</v>
      </c>
      <c r="O9" s="199"/>
      <c r="P9" s="245"/>
      <c r="Q9" s="242"/>
      <c r="R9" s="218" t="s">
        <v>30</v>
      </c>
      <c r="S9" s="199"/>
      <c r="T9" s="218" t="s">
        <v>0</v>
      </c>
      <c r="U9" s="199"/>
      <c r="V9" s="245"/>
      <c r="W9" s="242"/>
      <c r="X9" s="218" t="s">
        <v>30</v>
      </c>
      <c r="Y9" s="199"/>
      <c r="Z9" s="218" t="s">
        <v>0</v>
      </c>
      <c r="AA9" s="199"/>
      <c r="AB9" s="245"/>
      <c r="AC9" s="242"/>
      <c r="AD9" s="218" t="s">
        <v>30</v>
      </c>
      <c r="AE9" s="199"/>
      <c r="AF9" s="218" t="s">
        <v>0</v>
      </c>
      <c r="AG9" s="199"/>
      <c r="AH9" s="245"/>
      <c r="AI9" s="242"/>
      <c r="AJ9" s="218" t="s">
        <v>30</v>
      </c>
      <c r="AK9" s="199"/>
      <c r="AL9" s="218" t="s">
        <v>0</v>
      </c>
      <c r="AM9" s="199"/>
      <c r="AN9" s="245"/>
      <c r="AO9" s="242"/>
      <c r="AP9" s="218" t="s">
        <v>30</v>
      </c>
      <c r="AQ9" s="199"/>
      <c r="AR9" s="218" t="s">
        <v>0</v>
      </c>
      <c r="AS9" s="199"/>
      <c r="AT9" s="245"/>
      <c r="AU9" s="242"/>
      <c r="AV9" s="218" t="s">
        <v>30</v>
      </c>
      <c r="AW9" s="199"/>
      <c r="AX9" s="218" t="s">
        <v>0</v>
      </c>
      <c r="AY9" s="199"/>
      <c r="AZ9" s="242"/>
      <c r="BA9" s="218" t="s">
        <v>30</v>
      </c>
      <c r="BB9" s="199"/>
      <c r="BC9" s="218" t="s">
        <v>0</v>
      </c>
      <c r="BD9" s="199"/>
      <c r="BE9" s="242"/>
      <c r="BF9" s="218" t="s">
        <v>30</v>
      </c>
      <c r="BG9" s="199"/>
      <c r="BH9" s="218" t="s">
        <v>0</v>
      </c>
      <c r="BI9" s="199"/>
      <c r="BJ9" s="242"/>
      <c r="BK9" s="218" t="s">
        <v>30</v>
      </c>
      <c r="BL9" s="199"/>
      <c r="BM9" s="218" t="s">
        <v>0</v>
      </c>
      <c r="BN9" s="199"/>
      <c r="BO9" s="242"/>
      <c r="BP9" s="218" t="s">
        <v>30</v>
      </c>
      <c r="BQ9" s="199"/>
      <c r="BR9" s="218" t="s">
        <v>0</v>
      </c>
      <c r="BS9" s="199"/>
      <c r="BT9" s="242"/>
      <c r="BU9" s="218" t="s">
        <v>30</v>
      </c>
      <c r="BV9" s="199"/>
      <c r="BW9" s="218" t="s">
        <v>0</v>
      </c>
      <c r="BX9" s="198"/>
      <c r="CS9" s="2"/>
    </row>
    <row r="10" spans="1:97" ht="12" customHeight="1">
      <c r="A10" s="196"/>
      <c r="B10" s="197"/>
      <c r="C10" s="242"/>
      <c r="D10" s="242" t="s">
        <v>50</v>
      </c>
      <c r="E10" s="242" t="s">
        <v>51</v>
      </c>
      <c r="F10" s="242" t="s">
        <v>52</v>
      </c>
      <c r="G10" s="242"/>
      <c r="H10" s="242" t="s">
        <v>50</v>
      </c>
      <c r="I10" s="242" t="s">
        <v>51</v>
      </c>
      <c r="J10" s="242" t="s">
        <v>52</v>
      </c>
      <c r="K10" s="242" t="s">
        <v>50</v>
      </c>
      <c r="L10" s="50" t="s">
        <v>358</v>
      </c>
      <c r="M10" s="50" t="s">
        <v>359</v>
      </c>
      <c r="N10" s="50" t="s">
        <v>358</v>
      </c>
      <c r="O10" s="50" t="s">
        <v>359</v>
      </c>
      <c r="P10" s="243" t="s">
        <v>40</v>
      </c>
      <c r="Q10" s="242" t="s">
        <v>50</v>
      </c>
      <c r="R10" s="50" t="s">
        <v>358</v>
      </c>
      <c r="S10" s="50" t="s">
        <v>359</v>
      </c>
      <c r="T10" s="50" t="s">
        <v>358</v>
      </c>
      <c r="U10" s="50" t="s">
        <v>359</v>
      </c>
      <c r="V10" s="243" t="s">
        <v>40</v>
      </c>
      <c r="W10" s="242" t="s">
        <v>50</v>
      </c>
      <c r="X10" s="50" t="s">
        <v>358</v>
      </c>
      <c r="Y10" s="50" t="s">
        <v>359</v>
      </c>
      <c r="Z10" s="50" t="s">
        <v>358</v>
      </c>
      <c r="AA10" s="50" t="s">
        <v>359</v>
      </c>
      <c r="AB10" s="243" t="s">
        <v>40</v>
      </c>
      <c r="AC10" s="242" t="s">
        <v>50</v>
      </c>
      <c r="AD10" s="50" t="s">
        <v>358</v>
      </c>
      <c r="AE10" s="50" t="s">
        <v>359</v>
      </c>
      <c r="AF10" s="50" t="s">
        <v>358</v>
      </c>
      <c r="AG10" s="50" t="s">
        <v>359</v>
      </c>
      <c r="AH10" s="243" t="s">
        <v>40</v>
      </c>
      <c r="AI10" s="242" t="s">
        <v>50</v>
      </c>
      <c r="AJ10" s="50" t="s">
        <v>358</v>
      </c>
      <c r="AK10" s="50" t="s">
        <v>359</v>
      </c>
      <c r="AL10" s="50" t="s">
        <v>358</v>
      </c>
      <c r="AM10" s="50" t="s">
        <v>359</v>
      </c>
      <c r="AN10" s="243" t="s">
        <v>40</v>
      </c>
      <c r="AO10" s="242" t="s">
        <v>50</v>
      </c>
      <c r="AP10" s="50" t="s">
        <v>358</v>
      </c>
      <c r="AQ10" s="50" t="s">
        <v>359</v>
      </c>
      <c r="AR10" s="50" t="s">
        <v>358</v>
      </c>
      <c r="AS10" s="50" t="s">
        <v>359</v>
      </c>
      <c r="AT10" s="243" t="s">
        <v>40</v>
      </c>
      <c r="AU10" s="242" t="s">
        <v>50</v>
      </c>
      <c r="AV10" s="50" t="s">
        <v>358</v>
      </c>
      <c r="AW10" s="50" t="s">
        <v>359</v>
      </c>
      <c r="AX10" s="50" t="s">
        <v>358</v>
      </c>
      <c r="AY10" s="50" t="s">
        <v>359</v>
      </c>
      <c r="AZ10" s="242" t="s">
        <v>50</v>
      </c>
      <c r="BA10" s="50" t="s">
        <v>358</v>
      </c>
      <c r="BB10" s="50" t="s">
        <v>359</v>
      </c>
      <c r="BC10" s="50" t="s">
        <v>358</v>
      </c>
      <c r="BD10" s="50" t="s">
        <v>359</v>
      </c>
      <c r="BE10" s="242" t="s">
        <v>50</v>
      </c>
      <c r="BF10" s="50" t="s">
        <v>358</v>
      </c>
      <c r="BG10" s="50" t="s">
        <v>359</v>
      </c>
      <c r="BH10" s="50" t="s">
        <v>358</v>
      </c>
      <c r="BI10" s="50" t="s">
        <v>359</v>
      </c>
      <c r="BJ10" s="242" t="s">
        <v>50</v>
      </c>
      <c r="BK10" s="50" t="s">
        <v>358</v>
      </c>
      <c r="BL10" s="50" t="s">
        <v>359</v>
      </c>
      <c r="BM10" s="50" t="s">
        <v>358</v>
      </c>
      <c r="BN10" s="50" t="s">
        <v>359</v>
      </c>
      <c r="BO10" s="242" t="s">
        <v>50</v>
      </c>
      <c r="BP10" s="50" t="s">
        <v>358</v>
      </c>
      <c r="BQ10" s="50" t="s">
        <v>359</v>
      </c>
      <c r="BR10" s="50" t="s">
        <v>358</v>
      </c>
      <c r="BS10" s="50" t="s">
        <v>359</v>
      </c>
      <c r="BT10" s="242" t="s">
        <v>50</v>
      </c>
      <c r="BU10" s="50" t="s">
        <v>358</v>
      </c>
      <c r="BV10" s="50" t="s">
        <v>359</v>
      </c>
      <c r="BW10" s="50" t="s">
        <v>358</v>
      </c>
      <c r="BX10" s="46" t="s">
        <v>359</v>
      </c>
      <c r="CS10" s="2"/>
    </row>
    <row r="11" spans="1:97" ht="12" customHeight="1">
      <c r="A11" s="198"/>
      <c r="B11" s="199"/>
      <c r="C11" s="243"/>
      <c r="D11" s="243"/>
      <c r="E11" s="243"/>
      <c r="F11" s="243"/>
      <c r="G11" s="243"/>
      <c r="H11" s="243"/>
      <c r="I11" s="243"/>
      <c r="J11" s="243"/>
      <c r="K11" s="243"/>
      <c r="L11" s="53" t="s">
        <v>51</v>
      </c>
      <c r="M11" s="53" t="s">
        <v>52</v>
      </c>
      <c r="N11" s="53" t="s">
        <v>51</v>
      </c>
      <c r="O11" s="53" t="s">
        <v>52</v>
      </c>
      <c r="P11" s="244"/>
      <c r="Q11" s="243"/>
      <c r="R11" s="53" t="s">
        <v>51</v>
      </c>
      <c r="S11" s="53" t="s">
        <v>52</v>
      </c>
      <c r="T11" s="53" t="s">
        <v>51</v>
      </c>
      <c r="U11" s="53" t="s">
        <v>52</v>
      </c>
      <c r="V11" s="244"/>
      <c r="W11" s="243"/>
      <c r="X11" s="53" t="s">
        <v>51</v>
      </c>
      <c r="Y11" s="53" t="s">
        <v>52</v>
      </c>
      <c r="Z11" s="53" t="s">
        <v>51</v>
      </c>
      <c r="AA11" s="53" t="s">
        <v>52</v>
      </c>
      <c r="AB11" s="244"/>
      <c r="AC11" s="243"/>
      <c r="AD11" s="53" t="s">
        <v>51</v>
      </c>
      <c r="AE11" s="53" t="s">
        <v>52</v>
      </c>
      <c r="AF11" s="53" t="s">
        <v>51</v>
      </c>
      <c r="AG11" s="53" t="s">
        <v>52</v>
      </c>
      <c r="AH11" s="244"/>
      <c r="AI11" s="243"/>
      <c r="AJ11" s="53" t="s">
        <v>51</v>
      </c>
      <c r="AK11" s="53" t="s">
        <v>52</v>
      </c>
      <c r="AL11" s="53" t="s">
        <v>51</v>
      </c>
      <c r="AM11" s="53" t="s">
        <v>52</v>
      </c>
      <c r="AN11" s="244"/>
      <c r="AO11" s="243"/>
      <c r="AP11" s="53" t="s">
        <v>51</v>
      </c>
      <c r="AQ11" s="53" t="s">
        <v>52</v>
      </c>
      <c r="AR11" s="53" t="s">
        <v>51</v>
      </c>
      <c r="AS11" s="53" t="s">
        <v>52</v>
      </c>
      <c r="AT11" s="244"/>
      <c r="AU11" s="243"/>
      <c r="AV11" s="53" t="s">
        <v>51</v>
      </c>
      <c r="AW11" s="53" t="s">
        <v>52</v>
      </c>
      <c r="AX11" s="53" t="s">
        <v>51</v>
      </c>
      <c r="AY11" s="53" t="s">
        <v>52</v>
      </c>
      <c r="AZ11" s="243"/>
      <c r="BA11" s="53" t="s">
        <v>51</v>
      </c>
      <c r="BB11" s="53" t="s">
        <v>52</v>
      </c>
      <c r="BC11" s="53" t="s">
        <v>51</v>
      </c>
      <c r="BD11" s="53" t="s">
        <v>52</v>
      </c>
      <c r="BE11" s="243"/>
      <c r="BF11" s="53" t="s">
        <v>51</v>
      </c>
      <c r="BG11" s="53" t="s">
        <v>52</v>
      </c>
      <c r="BH11" s="53" t="s">
        <v>51</v>
      </c>
      <c r="BI11" s="53" t="s">
        <v>52</v>
      </c>
      <c r="BJ11" s="243"/>
      <c r="BK11" s="53" t="s">
        <v>51</v>
      </c>
      <c r="BL11" s="53" t="s">
        <v>52</v>
      </c>
      <c r="BM11" s="53" t="s">
        <v>51</v>
      </c>
      <c r="BN11" s="53" t="s">
        <v>52</v>
      </c>
      <c r="BO11" s="243"/>
      <c r="BP11" s="53" t="s">
        <v>51</v>
      </c>
      <c r="BQ11" s="53" t="s">
        <v>52</v>
      </c>
      <c r="BR11" s="53" t="s">
        <v>51</v>
      </c>
      <c r="BS11" s="53" t="s">
        <v>52</v>
      </c>
      <c r="BT11" s="243"/>
      <c r="BU11" s="53" t="s">
        <v>51</v>
      </c>
      <c r="BV11" s="53" t="s">
        <v>52</v>
      </c>
      <c r="BW11" s="53" t="s">
        <v>51</v>
      </c>
      <c r="BX11" s="47" t="s">
        <v>52</v>
      </c>
      <c r="CS11" s="2"/>
    </row>
    <row r="12" spans="1:97" s="19" customFormat="1" ht="16.5" customHeight="1">
      <c r="A12" s="45" t="s">
        <v>304</v>
      </c>
      <c r="B12" s="40" t="s">
        <v>248</v>
      </c>
      <c r="C12" s="14">
        <v>44</v>
      </c>
      <c r="D12" s="14">
        <v>5464</v>
      </c>
      <c r="E12" s="14">
        <v>2473</v>
      </c>
      <c r="F12" s="14">
        <v>2991</v>
      </c>
      <c r="G12" s="14">
        <v>348</v>
      </c>
      <c r="H12" s="14">
        <v>8800</v>
      </c>
      <c r="I12" s="14">
        <v>4550</v>
      </c>
      <c r="J12" s="14">
        <v>4250</v>
      </c>
      <c r="K12" s="14">
        <v>1549</v>
      </c>
      <c r="L12" s="14">
        <v>690</v>
      </c>
      <c r="M12" s="14">
        <v>837</v>
      </c>
      <c r="N12" s="14">
        <v>13</v>
      </c>
      <c r="O12" s="14">
        <v>9</v>
      </c>
      <c r="P12" s="14">
        <v>2230</v>
      </c>
      <c r="Q12" s="14">
        <v>571</v>
      </c>
      <c r="R12" s="14">
        <v>274</v>
      </c>
      <c r="S12" s="14">
        <v>288</v>
      </c>
      <c r="T12" s="14">
        <v>6</v>
      </c>
      <c r="U12" s="14">
        <v>3</v>
      </c>
      <c r="V12" s="14">
        <v>781</v>
      </c>
      <c r="W12" s="14">
        <v>5255</v>
      </c>
      <c r="X12" s="14">
        <v>2453</v>
      </c>
      <c r="Y12" s="14">
        <v>2750</v>
      </c>
      <c r="Z12" s="14">
        <v>29</v>
      </c>
      <c r="AA12" s="14">
        <v>23</v>
      </c>
      <c r="AB12" s="14">
        <v>14707</v>
      </c>
      <c r="AC12" s="14">
        <v>10346</v>
      </c>
      <c r="AD12" s="14">
        <v>4314</v>
      </c>
      <c r="AE12" s="14">
        <v>5943</v>
      </c>
      <c r="AF12" s="14">
        <v>46</v>
      </c>
      <c r="AG12" s="14">
        <v>43</v>
      </c>
      <c r="AH12" s="14">
        <v>30108</v>
      </c>
      <c r="AI12" s="14">
        <v>3460</v>
      </c>
      <c r="AJ12" s="14">
        <v>1727</v>
      </c>
      <c r="AK12" s="14">
        <v>1620</v>
      </c>
      <c r="AL12" s="14">
        <v>71</v>
      </c>
      <c r="AM12" s="14">
        <v>42</v>
      </c>
      <c r="AN12" s="14">
        <v>11104</v>
      </c>
      <c r="AO12" s="14">
        <v>1388</v>
      </c>
      <c r="AP12" s="14">
        <v>934</v>
      </c>
      <c r="AQ12" s="14">
        <v>423</v>
      </c>
      <c r="AR12" s="14">
        <v>24</v>
      </c>
      <c r="AS12" s="14">
        <v>7</v>
      </c>
      <c r="AT12" s="14">
        <v>6346</v>
      </c>
      <c r="AU12" s="14">
        <v>710</v>
      </c>
      <c r="AV12" s="14">
        <v>418</v>
      </c>
      <c r="AW12" s="14">
        <v>279</v>
      </c>
      <c r="AX12" s="14">
        <v>6</v>
      </c>
      <c r="AY12" s="14">
        <v>7</v>
      </c>
      <c r="AZ12" s="14">
        <v>3833</v>
      </c>
      <c r="BA12" s="14">
        <v>1444</v>
      </c>
      <c r="BB12" s="14">
        <v>2364</v>
      </c>
      <c r="BC12" s="14">
        <v>8</v>
      </c>
      <c r="BD12" s="14">
        <v>17</v>
      </c>
      <c r="BE12" s="14">
        <v>926</v>
      </c>
      <c r="BF12" s="14">
        <v>429</v>
      </c>
      <c r="BG12" s="14">
        <v>477</v>
      </c>
      <c r="BH12" s="14">
        <v>7</v>
      </c>
      <c r="BI12" s="14">
        <v>13</v>
      </c>
      <c r="BJ12" s="14">
        <v>53</v>
      </c>
      <c r="BK12" s="14">
        <v>25</v>
      </c>
      <c r="BL12" s="14">
        <v>28</v>
      </c>
      <c r="BM12" s="14">
        <v>0</v>
      </c>
      <c r="BN12" s="14">
        <v>0</v>
      </c>
      <c r="BO12" s="14">
        <v>1086</v>
      </c>
      <c r="BP12" s="14">
        <v>753</v>
      </c>
      <c r="BQ12" s="14">
        <v>315</v>
      </c>
      <c r="BR12" s="14">
        <v>13</v>
      </c>
      <c r="BS12" s="14">
        <v>5</v>
      </c>
      <c r="BT12" s="14">
        <v>1149</v>
      </c>
      <c r="BU12" s="14">
        <v>512</v>
      </c>
      <c r="BV12" s="14">
        <v>622</v>
      </c>
      <c r="BW12" s="14">
        <v>5</v>
      </c>
      <c r="BX12" s="14">
        <v>10</v>
      </c>
    </row>
    <row r="13" spans="1:97" s="12" customFormat="1" ht="15" customHeight="1">
      <c r="A13" s="91" t="s">
        <v>433</v>
      </c>
      <c r="B13" s="31" t="s">
        <v>34</v>
      </c>
      <c r="C13" s="14">
        <v>2</v>
      </c>
      <c r="D13" s="14">
        <v>1575</v>
      </c>
      <c r="E13" s="14">
        <v>714</v>
      </c>
      <c r="F13" s="14">
        <v>861</v>
      </c>
      <c r="G13" s="14">
        <v>32</v>
      </c>
      <c r="H13" s="14">
        <v>1870</v>
      </c>
      <c r="I13" s="14">
        <v>936</v>
      </c>
      <c r="J13" s="14">
        <v>934</v>
      </c>
      <c r="K13" s="14">
        <v>39</v>
      </c>
      <c r="L13" s="14">
        <v>26</v>
      </c>
      <c r="M13" s="14">
        <v>13</v>
      </c>
      <c r="N13" s="14">
        <v>0</v>
      </c>
      <c r="O13" s="14">
        <v>0</v>
      </c>
      <c r="P13" s="14">
        <v>44</v>
      </c>
      <c r="Q13" s="14">
        <v>129</v>
      </c>
      <c r="R13" s="14">
        <v>57</v>
      </c>
      <c r="S13" s="14">
        <v>72</v>
      </c>
      <c r="T13" s="14">
        <v>0</v>
      </c>
      <c r="U13" s="14">
        <v>0</v>
      </c>
      <c r="V13" s="14">
        <v>134</v>
      </c>
      <c r="W13" s="14">
        <v>1147</v>
      </c>
      <c r="X13" s="14">
        <v>442</v>
      </c>
      <c r="Y13" s="14">
        <v>705</v>
      </c>
      <c r="Z13" s="14">
        <v>0</v>
      </c>
      <c r="AA13" s="14">
        <v>0</v>
      </c>
      <c r="AB13" s="14">
        <v>1444</v>
      </c>
      <c r="AC13" s="14">
        <v>1641</v>
      </c>
      <c r="AD13" s="14">
        <v>657</v>
      </c>
      <c r="AE13" s="14">
        <v>984</v>
      </c>
      <c r="AF13" s="14">
        <v>0</v>
      </c>
      <c r="AG13" s="14">
        <v>0</v>
      </c>
      <c r="AH13" s="14">
        <v>1964</v>
      </c>
      <c r="AI13" s="14">
        <v>52</v>
      </c>
      <c r="AJ13" s="14">
        <v>32</v>
      </c>
      <c r="AK13" s="14">
        <v>20</v>
      </c>
      <c r="AL13" s="14">
        <v>0</v>
      </c>
      <c r="AM13" s="14">
        <v>0</v>
      </c>
      <c r="AN13" s="14">
        <v>285</v>
      </c>
      <c r="AO13" s="14">
        <v>213</v>
      </c>
      <c r="AP13" s="14">
        <v>143</v>
      </c>
      <c r="AQ13" s="14">
        <v>70</v>
      </c>
      <c r="AR13" s="14">
        <v>0</v>
      </c>
      <c r="AS13" s="14">
        <v>0</v>
      </c>
      <c r="AT13" s="14">
        <v>577</v>
      </c>
      <c r="AU13" s="14">
        <v>126</v>
      </c>
      <c r="AV13" s="14">
        <v>85</v>
      </c>
      <c r="AW13" s="14">
        <v>41</v>
      </c>
      <c r="AX13" s="14">
        <v>0</v>
      </c>
      <c r="AY13" s="14">
        <v>0</v>
      </c>
      <c r="AZ13" s="14">
        <v>957</v>
      </c>
      <c r="BA13" s="14">
        <v>335</v>
      </c>
      <c r="BB13" s="14">
        <v>622</v>
      </c>
      <c r="BC13" s="14">
        <v>0</v>
      </c>
      <c r="BD13" s="14">
        <v>0</v>
      </c>
      <c r="BE13" s="14">
        <v>19</v>
      </c>
      <c r="BF13" s="14">
        <v>10</v>
      </c>
      <c r="BG13" s="14">
        <v>9</v>
      </c>
      <c r="BH13" s="14">
        <v>0</v>
      </c>
      <c r="BI13" s="14">
        <v>0</v>
      </c>
      <c r="BJ13" s="14">
        <v>2</v>
      </c>
      <c r="BK13" s="14">
        <v>1</v>
      </c>
      <c r="BL13" s="14">
        <v>1</v>
      </c>
      <c r="BM13" s="14">
        <v>0</v>
      </c>
      <c r="BN13" s="14">
        <v>0</v>
      </c>
      <c r="BO13" s="14">
        <v>64</v>
      </c>
      <c r="BP13" s="14">
        <v>40</v>
      </c>
      <c r="BQ13" s="14">
        <v>24</v>
      </c>
      <c r="BR13" s="14">
        <v>0</v>
      </c>
      <c r="BS13" s="14">
        <v>0</v>
      </c>
      <c r="BT13" s="14">
        <v>20</v>
      </c>
      <c r="BU13" s="14">
        <v>11</v>
      </c>
      <c r="BV13" s="14">
        <v>9</v>
      </c>
      <c r="BW13" s="14">
        <v>0</v>
      </c>
      <c r="BX13" s="14">
        <v>0</v>
      </c>
    </row>
    <row r="14" spans="1:97" s="12" customFormat="1" ht="15" customHeight="1">
      <c r="A14" s="91" t="s">
        <v>326</v>
      </c>
      <c r="B14" s="31" t="s">
        <v>35</v>
      </c>
      <c r="C14" s="14">
        <v>1</v>
      </c>
      <c r="D14" s="14">
        <v>525</v>
      </c>
      <c r="E14" s="14">
        <v>161</v>
      </c>
      <c r="F14" s="14">
        <v>364</v>
      </c>
      <c r="G14" s="14">
        <v>14</v>
      </c>
      <c r="H14" s="14">
        <v>60</v>
      </c>
      <c r="I14" s="14">
        <v>38</v>
      </c>
      <c r="J14" s="14">
        <v>22</v>
      </c>
      <c r="K14" s="14">
        <v>169</v>
      </c>
      <c r="L14" s="14">
        <v>66</v>
      </c>
      <c r="M14" s="14">
        <v>103</v>
      </c>
      <c r="N14" s="14">
        <v>0</v>
      </c>
      <c r="O14" s="14">
        <v>0</v>
      </c>
      <c r="P14" s="14">
        <v>188</v>
      </c>
      <c r="Q14" s="14">
        <v>4</v>
      </c>
      <c r="R14" s="14">
        <v>0</v>
      </c>
      <c r="S14" s="14">
        <v>4</v>
      </c>
      <c r="T14" s="14">
        <v>0</v>
      </c>
      <c r="U14" s="14">
        <v>0</v>
      </c>
      <c r="V14" s="14">
        <v>4</v>
      </c>
      <c r="W14" s="14">
        <v>384</v>
      </c>
      <c r="X14" s="14">
        <v>129</v>
      </c>
      <c r="Y14" s="14">
        <v>254</v>
      </c>
      <c r="Z14" s="14">
        <v>0</v>
      </c>
      <c r="AA14" s="14">
        <v>1</v>
      </c>
      <c r="AB14" s="14">
        <v>534</v>
      </c>
      <c r="AC14" s="14">
        <v>3751</v>
      </c>
      <c r="AD14" s="14">
        <v>1160</v>
      </c>
      <c r="AE14" s="14">
        <v>2588</v>
      </c>
      <c r="AF14" s="14">
        <v>0</v>
      </c>
      <c r="AG14" s="14">
        <v>3</v>
      </c>
      <c r="AH14" s="14">
        <v>8470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65</v>
      </c>
      <c r="AP14" s="14">
        <v>42</v>
      </c>
      <c r="AQ14" s="14">
        <v>23</v>
      </c>
      <c r="AR14" s="14">
        <v>0</v>
      </c>
      <c r="AS14" s="14">
        <v>0</v>
      </c>
      <c r="AT14" s="14">
        <v>65</v>
      </c>
      <c r="AU14" s="14">
        <v>28</v>
      </c>
      <c r="AV14" s="14">
        <v>14</v>
      </c>
      <c r="AW14" s="14">
        <v>14</v>
      </c>
      <c r="AX14" s="14">
        <v>0</v>
      </c>
      <c r="AY14" s="14">
        <v>0</v>
      </c>
      <c r="AZ14" s="14">
        <v>369</v>
      </c>
      <c r="BA14" s="14">
        <v>109</v>
      </c>
      <c r="BB14" s="14">
        <v>259</v>
      </c>
      <c r="BC14" s="14">
        <v>0</v>
      </c>
      <c r="BD14" s="14">
        <v>1</v>
      </c>
      <c r="BE14" s="14">
        <v>11</v>
      </c>
      <c r="BF14" s="14">
        <v>1</v>
      </c>
      <c r="BG14" s="14">
        <v>10</v>
      </c>
      <c r="BH14" s="14">
        <v>0</v>
      </c>
      <c r="BI14" s="14">
        <v>0</v>
      </c>
      <c r="BJ14" s="14">
        <v>7</v>
      </c>
      <c r="BK14" s="14">
        <v>2</v>
      </c>
      <c r="BL14" s="14">
        <v>5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77</v>
      </c>
      <c r="BU14" s="14">
        <v>25</v>
      </c>
      <c r="BV14" s="14">
        <v>52</v>
      </c>
      <c r="BW14" s="14">
        <v>0</v>
      </c>
      <c r="BX14" s="14">
        <v>0</v>
      </c>
    </row>
    <row r="15" spans="1:97" s="12" customFormat="1" ht="15" customHeight="1">
      <c r="A15" s="91" t="s">
        <v>434</v>
      </c>
      <c r="B15" s="31" t="s">
        <v>196</v>
      </c>
      <c r="C15" s="14">
        <v>1</v>
      </c>
      <c r="D15" s="14">
        <v>808</v>
      </c>
      <c r="E15" s="14">
        <v>296</v>
      </c>
      <c r="F15" s="14">
        <v>512</v>
      </c>
      <c r="G15" s="14">
        <v>15</v>
      </c>
      <c r="H15" s="14">
        <v>623</v>
      </c>
      <c r="I15" s="14">
        <v>421</v>
      </c>
      <c r="J15" s="14">
        <v>202</v>
      </c>
      <c r="K15" s="14">
        <v>76</v>
      </c>
      <c r="L15" s="14">
        <v>34</v>
      </c>
      <c r="M15" s="14">
        <v>40</v>
      </c>
      <c r="N15" s="14">
        <v>2</v>
      </c>
      <c r="O15" s="14">
        <v>0</v>
      </c>
      <c r="P15" s="14">
        <v>90</v>
      </c>
      <c r="Q15" s="14">
        <v>2</v>
      </c>
      <c r="R15" s="14">
        <v>0</v>
      </c>
      <c r="S15" s="14">
        <v>1</v>
      </c>
      <c r="T15" s="14">
        <v>1</v>
      </c>
      <c r="U15" s="14">
        <v>0</v>
      </c>
      <c r="V15" s="14">
        <v>2</v>
      </c>
      <c r="W15" s="14">
        <v>610</v>
      </c>
      <c r="X15" s="14">
        <v>286</v>
      </c>
      <c r="Y15" s="14">
        <v>307</v>
      </c>
      <c r="Z15" s="14">
        <v>12</v>
      </c>
      <c r="AA15" s="14">
        <v>5</v>
      </c>
      <c r="AB15" s="14">
        <v>2625</v>
      </c>
      <c r="AC15" s="14">
        <v>861</v>
      </c>
      <c r="AD15" s="14">
        <v>452</v>
      </c>
      <c r="AE15" s="14">
        <v>391</v>
      </c>
      <c r="AF15" s="14">
        <v>10</v>
      </c>
      <c r="AG15" s="14">
        <v>8</v>
      </c>
      <c r="AH15" s="14">
        <v>1849</v>
      </c>
      <c r="AI15" s="14">
        <v>396</v>
      </c>
      <c r="AJ15" s="14">
        <v>146</v>
      </c>
      <c r="AK15" s="14">
        <v>222</v>
      </c>
      <c r="AL15" s="14">
        <v>22</v>
      </c>
      <c r="AM15" s="14">
        <v>6</v>
      </c>
      <c r="AN15" s="14">
        <v>1227</v>
      </c>
      <c r="AO15" s="14">
        <v>112</v>
      </c>
      <c r="AP15" s="14">
        <v>65</v>
      </c>
      <c r="AQ15" s="14">
        <v>34</v>
      </c>
      <c r="AR15" s="14">
        <v>12</v>
      </c>
      <c r="AS15" s="14">
        <v>1</v>
      </c>
      <c r="AT15" s="14">
        <v>496</v>
      </c>
      <c r="AU15" s="14">
        <v>17</v>
      </c>
      <c r="AV15" s="14">
        <v>6</v>
      </c>
      <c r="AW15" s="14">
        <v>11</v>
      </c>
      <c r="AX15" s="14">
        <v>0</v>
      </c>
      <c r="AY15" s="14">
        <v>0</v>
      </c>
      <c r="AZ15" s="14">
        <v>395</v>
      </c>
      <c r="BA15" s="14">
        <v>141</v>
      </c>
      <c r="BB15" s="14">
        <v>247</v>
      </c>
      <c r="BC15" s="14">
        <v>2</v>
      </c>
      <c r="BD15" s="14">
        <v>5</v>
      </c>
      <c r="BE15" s="14">
        <v>13</v>
      </c>
      <c r="BF15" s="14">
        <v>8</v>
      </c>
      <c r="BG15" s="14">
        <v>5</v>
      </c>
      <c r="BH15" s="14">
        <v>0</v>
      </c>
      <c r="BI15" s="14">
        <v>0</v>
      </c>
      <c r="BJ15" s="14">
        <v>3</v>
      </c>
      <c r="BK15" s="14">
        <v>2</v>
      </c>
      <c r="BL15" s="14">
        <v>1</v>
      </c>
      <c r="BM15" s="14">
        <v>0</v>
      </c>
      <c r="BN15" s="14">
        <v>0</v>
      </c>
      <c r="BO15" s="14">
        <v>4</v>
      </c>
      <c r="BP15" s="14">
        <v>1</v>
      </c>
      <c r="BQ15" s="14">
        <v>3</v>
      </c>
      <c r="BR15" s="14">
        <v>0</v>
      </c>
      <c r="BS15" s="14">
        <v>0</v>
      </c>
      <c r="BT15" s="14">
        <v>409</v>
      </c>
      <c r="BU15" s="14">
        <v>148</v>
      </c>
      <c r="BV15" s="14">
        <v>251</v>
      </c>
      <c r="BW15" s="14">
        <v>2</v>
      </c>
      <c r="BX15" s="14">
        <v>8</v>
      </c>
    </row>
    <row r="16" spans="1:97" s="12" customFormat="1" ht="15" customHeight="1">
      <c r="A16" s="91" t="s">
        <v>323</v>
      </c>
      <c r="B16" s="31" t="s">
        <v>36</v>
      </c>
      <c r="C16" s="14">
        <v>1</v>
      </c>
      <c r="D16" s="14">
        <v>122</v>
      </c>
      <c r="E16" s="14">
        <v>42</v>
      </c>
      <c r="F16" s="14">
        <v>80</v>
      </c>
      <c r="G16" s="14">
        <v>5</v>
      </c>
      <c r="H16" s="14">
        <v>1408</v>
      </c>
      <c r="I16" s="14">
        <v>603</v>
      </c>
      <c r="J16" s="14">
        <v>805</v>
      </c>
      <c r="K16" s="14">
        <v>560</v>
      </c>
      <c r="L16" s="14">
        <v>216</v>
      </c>
      <c r="M16" s="14">
        <v>342</v>
      </c>
      <c r="N16" s="14">
        <v>0</v>
      </c>
      <c r="O16" s="14">
        <v>2</v>
      </c>
      <c r="P16" s="14">
        <v>653</v>
      </c>
      <c r="Q16" s="14">
        <v>15</v>
      </c>
      <c r="R16" s="14">
        <v>7</v>
      </c>
      <c r="S16" s="14">
        <v>8</v>
      </c>
      <c r="T16" s="14">
        <v>0</v>
      </c>
      <c r="U16" s="14">
        <v>0</v>
      </c>
      <c r="V16" s="14">
        <v>25</v>
      </c>
      <c r="W16" s="14">
        <v>927</v>
      </c>
      <c r="X16" s="14">
        <v>403</v>
      </c>
      <c r="Y16" s="14">
        <v>524</v>
      </c>
      <c r="Z16" s="14">
        <v>0</v>
      </c>
      <c r="AA16" s="14">
        <v>0</v>
      </c>
      <c r="AB16" s="14">
        <v>1885</v>
      </c>
      <c r="AC16" s="14">
        <v>1124</v>
      </c>
      <c r="AD16" s="14">
        <v>528</v>
      </c>
      <c r="AE16" s="14">
        <v>587</v>
      </c>
      <c r="AF16" s="14">
        <v>3</v>
      </c>
      <c r="AG16" s="14">
        <v>6</v>
      </c>
      <c r="AH16" s="14">
        <v>6285</v>
      </c>
      <c r="AI16" s="14">
        <v>701</v>
      </c>
      <c r="AJ16" s="14">
        <v>345</v>
      </c>
      <c r="AK16" s="14">
        <v>353</v>
      </c>
      <c r="AL16" s="14">
        <v>0</v>
      </c>
      <c r="AM16" s="14">
        <v>3</v>
      </c>
      <c r="AN16" s="14">
        <v>1750</v>
      </c>
      <c r="AO16" s="14">
        <v>484</v>
      </c>
      <c r="AP16" s="14">
        <v>315</v>
      </c>
      <c r="AQ16" s="14">
        <v>167</v>
      </c>
      <c r="AR16" s="14">
        <v>1</v>
      </c>
      <c r="AS16" s="14">
        <v>1</v>
      </c>
      <c r="AT16" s="14">
        <v>3525</v>
      </c>
      <c r="AU16" s="14">
        <v>208</v>
      </c>
      <c r="AV16" s="14">
        <v>108</v>
      </c>
      <c r="AW16" s="14">
        <v>100</v>
      </c>
      <c r="AX16" s="14">
        <v>0</v>
      </c>
      <c r="AY16" s="14">
        <v>0</v>
      </c>
      <c r="AZ16" s="14">
        <v>740</v>
      </c>
      <c r="BA16" s="14">
        <v>311</v>
      </c>
      <c r="BB16" s="14">
        <v>427</v>
      </c>
      <c r="BC16" s="14">
        <v>0</v>
      </c>
      <c r="BD16" s="14">
        <v>2</v>
      </c>
      <c r="BE16" s="14">
        <v>162</v>
      </c>
      <c r="BF16" s="14">
        <v>64</v>
      </c>
      <c r="BG16" s="14">
        <v>98</v>
      </c>
      <c r="BH16" s="14">
        <v>0</v>
      </c>
      <c r="BI16" s="14">
        <v>0</v>
      </c>
      <c r="BJ16" s="14">
        <v>14</v>
      </c>
      <c r="BK16" s="14">
        <v>8</v>
      </c>
      <c r="BL16" s="14">
        <v>6</v>
      </c>
      <c r="BM16" s="14">
        <v>0</v>
      </c>
      <c r="BN16" s="14">
        <v>0</v>
      </c>
      <c r="BO16" s="14">
        <v>293</v>
      </c>
      <c r="BP16" s="14">
        <v>215</v>
      </c>
      <c r="BQ16" s="14">
        <v>76</v>
      </c>
      <c r="BR16" s="14">
        <v>1</v>
      </c>
      <c r="BS16" s="14">
        <v>1</v>
      </c>
      <c r="BT16" s="14">
        <v>22</v>
      </c>
      <c r="BU16" s="14">
        <v>12</v>
      </c>
      <c r="BV16" s="14">
        <v>10</v>
      </c>
      <c r="BW16" s="14">
        <v>0</v>
      </c>
      <c r="BX16" s="14">
        <v>0</v>
      </c>
    </row>
    <row r="17" spans="1:76" s="12" customFormat="1" ht="15" customHeight="1">
      <c r="A17" s="91" t="s">
        <v>325</v>
      </c>
      <c r="B17" s="31" t="s">
        <v>37</v>
      </c>
      <c r="C17" s="14">
        <v>1</v>
      </c>
      <c r="D17" s="14">
        <v>311</v>
      </c>
      <c r="E17" s="14">
        <v>175</v>
      </c>
      <c r="F17" s="14">
        <v>136</v>
      </c>
      <c r="G17" s="14">
        <v>7</v>
      </c>
      <c r="H17" s="14">
        <v>713</v>
      </c>
      <c r="I17" s="14">
        <v>369</v>
      </c>
      <c r="J17" s="14">
        <v>344</v>
      </c>
      <c r="K17" s="14">
        <v>61</v>
      </c>
      <c r="L17" s="14">
        <v>37</v>
      </c>
      <c r="M17" s="14">
        <v>24</v>
      </c>
      <c r="N17" s="14">
        <v>0</v>
      </c>
      <c r="O17" s="14">
        <v>0</v>
      </c>
      <c r="P17" s="14">
        <v>124</v>
      </c>
      <c r="Q17" s="14">
        <v>1</v>
      </c>
      <c r="R17" s="14">
        <v>1</v>
      </c>
      <c r="S17" s="14">
        <v>0</v>
      </c>
      <c r="T17" s="14">
        <v>0</v>
      </c>
      <c r="U17" s="14">
        <v>0</v>
      </c>
      <c r="V17" s="14">
        <v>1</v>
      </c>
      <c r="W17" s="14">
        <v>271</v>
      </c>
      <c r="X17" s="14">
        <v>183</v>
      </c>
      <c r="Y17" s="14">
        <v>88</v>
      </c>
      <c r="Z17" s="14">
        <v>0</v>
      </c>
      <c r="AA17" s="14">
        <v>0</v>
      </c>
      <c r="AB17" s="14">
        <v>750</v>
      </c>
      <c r="AC17" s="14">
        <v>551</v>
      </c>
      <c r="AD17" s="14">
        <v>328</v>
      </c>
      <c r="AE17" s="14">
        <v>223</v>
      </c>
      <c r="AF17" s="14">
        <v>0</v>
      </c>
      <c r="AG17" s="14">
        <v>0</v>
      </c>
      <c r="AH17" s="14">
        <v>1661</v>
      </c>
      <c r="AI17" s="14">
        <v>428</v>
      </c>
      <c r="AJ17" s="14">
        <v>230</v>
      </c>
      <c r="AK17" s="14">
        <v>198</v>
      </c>
      <c r="AL17" s="14">
        <v>0</v>
      </c>
      <c r="AM17" s="14">
        <v>0</v>
      </c>
      <c r="AN17" s="14">
        <v>804</v>
      </c>
      <c r="AO17" s="14">
        <v>88</v>
      </c>
      <c r="AP17" s="14">
        <v>68</v>
      </c>
      <c r="AQ17" s="14">
        <v>20</v>
      </c>
      <c r="AR17" s="14">
        <v>0</v>
      </c>
      <c r="AS17" s="14">
        <v>0</v>
      </c>
      <c r="AT17" s="14">
        <v>423</v>
      </c>
      <c r="AU17" s="14">
        <v>14</v>
      </c>
      <c r="AV17" s="14">
        <v>7</v>
      </c>
      <c r="AW17" s="14">
        <v>7</v>
      </c>
      <c r="AX17" s="14">
        <v>0</v>
      </c>
      <c r="AY17" s="14">
        <v>0</v>
      </c>
      <c r="AZ17" s="14">
        <v>9</v>
      </c>
      <c r="BA17" s="14">
        <v>4</v>
      </c>
      <c r="BB17" s="14">
        <v>5</v>
      </c>
      <c r="BC17" s="14">
        <v>0</v>
      </c>
      <c r="BD17" s="14">
        <v>0</v>
      </c>
      <c r="BE17" s="14">
        <v>218</v>
      </c>
      <c r="BF17" s="14">
        <v>108</v>
      </c>
      <c r="BG17" s="14">
        <v>110</v>
      </c>
      <c r="BH17" s="14">
        <v>0</v>
      </c>
      <c r="BI17" s="14">
        <v>0</v>
      </c>
      <c r="BJ17" s="14">
        <v>5</v>
      </c>
      <c r="BK17" s="14">
        <v>3</v>
      </c>
      <c r="BL17" s="14">
        <v>2</v>
      </c>
      <c r="BM17" s="14">
        <v>0</v>
      </c>
      <c r="BN17" s="14">
        <v>0</v>
      </c>
      <c r="BO17" s="14">
        <v>169</v>
      </c>
      <c r="BP17" s="14">
        <v>100</v>
      </c>
      <c r="BQ17" s="14">
        <v>69</v>
      </c>
      <c r="BR17" s="14">
        <v>0</v>
      </c>
      <c r="BS17" s="14">
        <v>0</v>
      </c>
      <c r="BT17" s="14">
        <v>298</v>
      </c>
      <c r="BU17" s="14">
        <v>147</v>
      </c>
      <c r="BV17" s="14">
        <v>151</v>
      </c>
      <c r="BW17" s="14">
        <v>0</v>
      </c>
      <c r="BX17" s="14">
        <v>0</v>
      </c>
    </row>
    <row r="18" spans="1:76" s="12" customFormat="1" ht="15" customHeight="1">
      <c r="A18" s="91" t="s">
        <v>327</v>
      </c>
      <c r="B18" s="31" t="s">
        <v>38</v>
      </c>
      <c r="C18" s="14">
        <v>2</v>
      </c>
      <c r="D18" s="14">
        <v>279</v>
      </c>
      <c r="E18" s="14">
        <v>138</v>
      </c>
      <c r="F18" s="14">
        <v>141</v>
      </c>
      <c r="G18" s="14">
        <v>2</v>
      </c>
      <c r="H18" s="14">
        <v>1548</v>
      </c>
      <c r="I18" s="14">
        <v>718</v>
      </c>
      <c r="J18" s="14">
        <v>830</v>
      </c>
      <c r="K18" s="14">
        <v>26</v>
      </c>
      <c r="L18" s="14">
        <v>14</v>
      </c>
      <c r="M18" s="14">
        <v>12</v>
      </c>
      <c r="N18" s="14">
        <v>0</v>
      </c>
      <c r="O18" s="14">
        <v>0</v>
      </c>
      <c r="P18" s="14">
        <v>65</v>
      </c>
      <c r="Q18" s="14">
        <v>160</v>
      </c>
      <c r="R18" s="14">
        <v>60</v>
      </c>
      <c r="S18" s="14">
        <v>100</v>
      </c>
      <c r="T18" s="14">
        <v>0</v>
      </c>
      <c r="U18" s="14">
        <v>0</v>
      </c>
      <c r="V18" s="14">
        <v>212</v>
      </c>
      <c r="W18" s="14">
        <v>557</v>
      </c>
      <c r="X18" s="14">
        <v>328</v>
      </c>
      <c r="Y18" s="14">
        <v>229</v>
      </c>
      <c r="Z18" s="14">
        <v>0</v>
      </c>
      <c r="AA18" s="14">
        <v>0</v>
      </c>
      <c r="AB18" s="14">
        <v>2264</v>
      </c>
      <c r="AC18" s="14">
        <v>809</v>
      </c>
      <c r="AD18" s="14">
        <v>375</v>
      </c>
      <c r="AE18" s="14">
        <v>434</v>
      </c>
      <c r="AF18" s="14">
        <v>0</v>
      </c>
      <c r="AG18" s="14">
        <v>0</v>
      </c>
      <c r="AH18" s="14">
        <v>2010</v>
      </c>
      <c r="AI18" s="14">
        <v>165</v>
      </c>
      <c r="AJ18" s="14">
        <v>113</v>
      </c>
      <c r="AK18" s="14">
        <v>52</v>
      </c>
      <c r="AL18" s="14">
        <v>0</v>
      </c>
      <c r="AM18" s="14">
        <v>0</v>
      </c>
      <c r="AN18" s="14">
        <v>558</v>
      </c>
      <c r="AO18" s="14">
        <v>140</v>
      </c>
      <c r="AP18" s="14">
        <v>110</v>
      </c>
      <c r="AQ18" s="14">
        <v>30</v>
      </c>
      <c r="AR18" s="14">
        <v>0</v>
      </c>
      <c r="AS18" s="14">
        <v>0</v>
      </c>
      <c r="AT18" s="14">
        <v>342</v>
      </c>
      <c r="AU18" s="14">
        <v>59</v>
      </c>
      <c r="AV18" s="14">
        <v>35</v>
      </c>
      <c r="AW18" s="14">
        <v>24</v>
      </c>
      <c r="AX18" s="14">
        <v>0</v>
      </c>
      <c r="AY18" s="14">
        <v>0</v>
      </c>
      <c r="AZ18" s="14">
        <v>493</v>
      </c>
      <c r="BA18" s="14">
        <v>166</v>
      </c>
      <c r="BB18" s="14">
        <v>325</v>
      </c>
      <c r="BC18" s="14">
        <v>1</v>
      </c>
      <c r="BD18" s="14">
        <v>1</v>
      </c>
      <c r="BE18" s="14">
        <v>99</v>
      </c>
      <c r="BF18" s="14">
        <v>56</v>
      </c>
      <c r="BG18" s="14">
        <v>43</v>
      </c>
      <c r="BH18" s="14">
        <v>0</v>
      </c>
      <c r="BI18" s="14">
        <v>0</v>
      </c>
      <c r="BJ18" s="14">
        <v>6</v>
      </c>
      <c r="BK18" s="14">
        <v>2</v>
      </c>
      <c r="BL18" s="14">
        <v>4</v>
      </c>
      <c r="BM18" s="14">
        <v>0</v>
      </c>
      <c r="BN18" s="14">
        <v>0</v>
      </c>
      <c r="BO18" s="14">
        <v>152</v>
      </c>
      <c r="BP18" s="14">
        <v>114</v>
      </c>
      <c r="BQ18" s="14">
        <v>38</v>
      </c>
      <c r="BR18" s="14">
        <v>0</v>
      </c>
      <c r="BS18" s="14">
        <v>0</v>
      </c>
      <c r="BT18" s="14">
        <v>40</v>
      </c>
      <c r="BU18" s="14">
        <v>18</v>
      </c>
      <c r="BV18" s="14">
        <v>22</v>
      </c>
      <c r="BW18" s="14">
        <v>0</v>
      </c>
      <c r="BX18" s="14">
        <v>0</v>
      </c>
    </row>
    <row r="19" spans="1:76" s="30" customFormat="1" ht="15" customHeight="1">
      <c r="A19" s="91" t="s">
        <v>306</v>
      </c>
      <c r="B19" s="56" t="s">
        <v>4</v>
      </c>
      <c r="C19" s="57">
        <v>2</v>
      </c>
      <c r="D19" s="57">
        <v>157</v>
      </c>
      <c r="E19" s="57">
        <v>78</v>
      </c>
      <c r="F19" s="57">
        <v>79</v>
      </c>
      <c r="G19" s="57">
        <v>13</v>
      </c>
      <c r="H19" s="57">
        <v>157</v>
      </c>
      <c r="I19" s="57">
        <v>78</v>
      </c>
      <c r="J19" s="57">
        <v>79</v>
      </c>
      <c r="K19" s="57">
        <v>102</v>
      </c>
      <c r="L19" s="57">
        <v>48</v>
      </c>
      <c r="M19" s="57">
        <v>50</v>
      </c>
      <c r="N19" s="57">
        <v>2</v>
      </c>
      <c r="O19" s="57">
        <v>2</v>
      </c>
      <c r="P19" s="57">
        <v>217</v>
      </c>
      <c r="Q19" s="57">
        <v>34</v>
      </c>
      <c r="R19" s="57">
        <v>17</v>
      </c>
      <c r="S19" s="57">
        <v>14</v>
      </c>
      <c r="T19" s="57">
        <v>1</v>
      </c>
      <c r="U19" s="57">
        <v>2</v>
      </c>
      <c r="V19" s="57">
        <v>102</v>
      </c>
      <c r="W19" s="57">
        <v>118</v>
      </c>
      <c r="X19" s="57">
        <v>56</v>
      </c>
      <c r="Y19" s="57">
        <v>59</v>
      </c>
      <c r="Z19" s="57">
        <v>1</v>
      </c>
      <c r="AA19" s="57">
        <v>2</v>
      </c>
      <c r="AB19" s="57">
        <v>243</v>
      </c>
      <c r="AC19" s="57">
        <v>115</v>
      </c>
      <c r="AD19" s="57">
        <v>56</v>
      </c>
      <c r="AE19" s="57">
        <v>53</v>
      </c>
      <c r="AF19" s="57">
        <v>2</v>
      </c>
      <c r="AG19" s="57">
        <v>4</v>
      </c>
      <c r="AH19" s="57">
        <v>334</v>
      </c>
      <c r="AI19" s="57">
        <v>116</v>
      </c>
      <c r="AJ19" s="57">
        <v>59</v>
      </c>
      <c r="AK19" s="57">
        <v>54</v>
      </c>
      <c r="AL19" s="57">
        <v>1</v>
      </c>
      <c r="AM19" s="57">
        <v>2</v>
      </c>
      <c r="AN19" s="57">
        <v>388</v>
      </c>
      <c r="AO19" s="57">
        <v>23</v>
      </c>
      <c r="AP19" s="57">
        <v>13</v>
      </c>
      <c r="AQ19" s="57">
        <v>10</v>
      </c>
      <c r="AR19" s="57">
        <v>0</v>
      </c>
      <c r="AS19" s="57">
        <v>0</v>
      </c>
      <c r="AT19" s="57">
        <v>23</v>
      </c>
      <c r="AU19" s="57">
        <v>8</v>
      </c>
      <c r="AV19" s="57">
        <v>3</v>
      </c>
      <c r="AW19" s="57">
        <v>4</v>
      </c>
      <c r="AX19" s="57">
        <v>0</v>
      </c>
      <c r="AY19" s="57">
        <v>1</v>
      </c>
      <c r="AZ19" s="57">
        <v>84</v>
      </c>
      <c r="BA19" s="57">
        <v>41</v>
      </c>
      <c r="BB19" s="57">
        <v>42</v>
      </c>
      <c r="BC19" s="57">
        <v>0</v>
      </c>
      <c r="BD19" s="57">
        <v>1</v>
      </c>
      <c r="BE19" s="57">
        <v>34</v>
      </c>
      <c r="BF19" s="57">
        <v>12</v>
      </c>
      <c r="BG19" s="57">
        <v>19</v>
      </c>
      <c r="BH19" s="57">
        <v>1</v>
      </c>
      <c r="BI19" s="57">
        <v>2</v>
      </c>
      <c r="BJ19" s="57">
        <v>0</v>
      </c>
      <c r="BK19" s="57">
        <v>0</v>
      </c>
      <c r="BL19" s="57">
        <v>0</v>
      </c>
      <c r="BM19" s="57">
        <v>0</v>
      </c>
      <c r="BN19" s="57">
        <v>0</v>
      </c>
      <c r="BO19" s="57">
        <v>28</v>
      </c>
      <c r="BP19" s="57">
        <v>20</v>
      </c>
      <c r="BQ19" s="57">
        <v>7</v>
      </c>
      <c r="BR19" s="57">
        <v>1</v>
      </c>
      <c r="BS19" s="57">
        <v>0</v>
      </c>
      <c r="BT19" s="57">
        <v>3</v>
      </c>
      <c r="BU19" s="57">
        <v>0</v>
      </c>
      <c r="BV19" s="57">
        <v>3</v>
      </c>
      <c r="BW19" s="57">
        <v>0</v>
      </c>
      <c r="BX19" s="57">
        <v>0</v>
      </c>
    </row>
    <row r="20" spans="1:76" s="30" customFormat="1" ht="15" customHeight="1">
      <c r="A20" s="91" t="s">
        <v>308</v>
      </c>
      <c r="B20" s="56" t="s">
        <v>6</v>
      </c>
      <c r="C20" s="57">
        <v>2</v>
      </c>
      <c r="D20" s="57">
        <v>220</v>
      </c>
      <c r="E20" s="57">
        <v>131</v>
      </c>
      <c r="F20" s="57">
        <v>89</v>
      </c>
      <c r="G20" s="57">
        <v>15</v>
      </c>
      <c r="H20" s="57">
        <v>403</v>
      </c>
      <c r="I20" s="57">
        <v>274</v>
      </c>
      <c r="J20" s="57">
        <v>129</v>
      </c>
      <c r="K20" s="57">
        <v>28</v>
      </c>
      <c r="L20" s="57">
        <v>15</v>
      </c>
      <c r="M20" s="57">
        <v>11</v>
      </c>
      <c r="N20" s="57">
        <v>2</v>
      </c>
      <c r="O20" s="57">
        <v>0</v>
      </c>
      <c r="P20" s="57">
        <v>41</v>
      </c>
      <c r="Q20" s="57">
        <v>8</v>
      </c>
      <c r="R20" s="57">
        <v>7</v>
      </c>
      <c r="S20" s="57">
        <v>1</v>
      </c>
      <c r="T20" s="57">
        <v>0</v>
      </c>
      <c r="U20" s="57">
        <v>0</v>
      </c>
      <c r="V20" s="57">
        <v>8</v>
      </c>
      <c r="W20" s="57">
        <v>99</v>
      </c>
      <c r="X20" s="57">
        <v>59</v>
      </c>
      <c r="Y20" s="57">
        <v>40</v>
      </c>
      <c r="Z20" s="57">
        <v>0</v>
      </c>
      <c r="AA20" s="57">
        <v>0</v>
      </c>
      <c r="AB20" s="57">
        <v>112</v>
      </c>
      <c r="AC20" s="57">
        <v>138</v>
      </c>
      <c r="AD20" s="57">
        <v>83</v>
      </c>
      <c r="AE20" s="57">
        <v>55</v>
      </c>
      <c r="AF20" s="57">
        <v>0</v>
      </c>
      <c r="AG20" s="57">
        <v>0</v>
      </c>
      <c r="AH20" s="57">
        <v>529</v>
      </c>
      <c r="AI20" s="57">
        <v>109</v>
      </c>
      <c r="AJ20" s="57">
        <v>48</v>
      </c>
      <c r="AK20" s="57">
        <v>59</v>
      </c>
      <c r="AL20" s="57">
        <v>2</v>
      </c>
      <c r="AM20" s="57">
        <v>0</v>
      </c>
      <c r="AN20" s="57">
        <v>300</v>
      </c>
      <c r="AO20" s="57">
        <v>27</v>
      </c>
      <c r="AP20" s="57">
        <v>18</v>
      </c>
      <c r="AQ20" s="57">
        <v>6</v>
      </c>
      <c r="AR20" s="57">
        <v>3</v>
      </c>
      <c r="AS20" s="57">
        <v>0</v>
      </c>
      <c r="AT20" s="57">
        <v>27</v>
      </c>
      <c r="AU20" s="57">
        <v>51</v>
      </c>
      <c r="AV20" s="57">
        <v>33</v>
      </c>
      <c r="AW20" s="57">
        <v>16</v>
      </c>
      <c r="AX20" s="57">
        <v>2</v>
      </c>
      <c r="AY20" s="57">
        <v>0</v>
      </c>
      <c r="AZ20" s="57">
        <v>83</v>
      </c>
      <c r="BA20" s="57">
        <v>60</v>
      </c>
      <c r="BB20" s="57">
        <v>23</v>
      </c>
      <c r="BC20" s="57">
        <v>0</v>
      </c>
      <c r="BD20" s="57">
        <v>0</v>
      </c>
      <c r="BE20" s="57">
        <v>90</v>
      </c>
      <c r="BF20" s="57">
        <v>60</v>
      </c>
      <c r="BG20" s="57">
        <v>30</v>
      </c>
      <c r="BH20" s="57">
        <v>0</v>
      </c>
      <c r="BI20" s="57">
        <v>0</v>
      </c>
      <c r="BJ20" s="57">
        <v>5</v>
      </c>
      <c r="BK20" s="57">
        <v>2</v>
      </c>
      <c r="BL20" s="57">
        <v>3</v>
      </c>
      <c r="BM20" s="57">
        <v>0</v>
      </c>
      <c r="BN20" s="57">
        <v>0</v>
      </c>
      <c r="BO20" s="57">
        <v>84</v>
      </c>
      <c r="BP20" s="57">
        <v>67</v>
      </c>
      <c r="BQ20" s="57">
        <v>17</v>
      </c>
      <c r="BR20" s="57">
        <v>0</v>
      </c>
      <c r="BS20" s="57">
        <v>0</v>
      </c>
      <c r="BT20" s="57">
        <v>44</v>
      </c>
      <c r="BU20" s="57">
        <v>21</v>
      </c>
      <c r="BV20" s="57">
        <v>23</v>
      </c>
      <c r="BW20" s="57">
        <v>0</v>
      </c>
      <c r="BX20" s="57">
        <v>0</v>
      </c>
    </row>
    <row r="21" spans="1:76" s="30" customFormat="1" ht="15" customHeight="1">
      <c r="A21" s="91" t="s">
        <v>309</v>
      </c>
      <c r="B21" s="56" t="s">
        <v>7</v>
      </c>
      <c r="C21" s="57">
        <v>1</v>
      </c>
      <c r="D21" s="57">
        <v>70</v>
      </c>
      <c r="E21" s="57">
        <v>42</v>
      </c>
      <c r="F21" s="57">
        <v>28</v>
      </c>
      <c r="G21" s="57">
        <v>3</v>
      </c>
      <c r="H21" s="57">
        <v>335</v>
      </c>
      <c r="I21" s="57">
        <v>170</v>
      </c>
      <c r="J21" s="57">
        <v>165</v>
      </c>
      <c r="K21" s="57">
        <v>129</v>
      </c>
      <c r="L21" s="57">
        <v>68</v>
      </c>
      <c r="M21" s="57">
        <v>60</v>
      </c>
      <c r="N21" s="57">
        <v>0</v>
      </c>
      <c r="O21" s="57">
        <v>1</v>
      </c>
      <c r="P21" s="57">
        <v>169</v>
      </c>
      <c r="Q21" s="57">
        <v>56</v>
      </c>
      <c r="R21" s="57">
        <v>45</v>
      </c>
      <c r="S21" s="57">
        <v>11</v>
      </c>
      <c r="T21" s="57">
        <v>0</v>
      </c>
      <c r="U21" s="57">
        <v>0</v>
      </c>
      <c r="V21" s="57">
        <v>104</v>
      </c>
      <c r="W21" s="57">
        <v>137</v>
      </c>
      <c r="X21" s="57">
        <v>64</v>
      </c>
      <c r="Y21" s="57">
        <v>72</v>
      </c>
      <c r="Z21" s="57">
        <v>0</v>
      </c>
      <c r="AA21" s="57">
        <v>1</v>
      </c>
      <c r="AB21" s="57">
        <v>293</v>
      </c>
      <c r="AC21" s="57">
        <v>189</v>
      </c>
      <c r="AD21" s="57">
        <v>74</v>
      </c>
      <c r="AE21" s="57">
        <v>114</v>
      </c>
      <c r="AF21" s="57">
        <v>0</v>
      </c>
      <c r="AG21" s="57">
        <v>1</v>
      </c>
      <c r="AH21" s="57">
        <v>327</v>
      </c>
      <c r="AI21" s="57">
        <v>184</v>
      </c>
      <c r="AJ21" s="57">
        <v>83</v>
      </c>
      <c r="AK21" s="57">
        <v>101</v>
      </c>
      <c r="AL21" s="57">
        <v>0</v>
      </c>
      <c r="AM21" s="57">
        <v>0</v>
      </c>
      <c r="AN21" s="57">
        <v>373</v>
      </c>
      <c r="AO21" s="57">
        <v>32</v>
      </c>
      <c r="AP21" s="57">
        <v>22</v>
      </c>
      <c r="AQ21" s="57">
        <v>10</v>
      </c>
      <c r="AR21" s="57">
        <v>0</v>
      </c>
      <c r="AS21" s="57">
        <v>0</v>
      </c>
      <c r="AT21" s="57">
        <v>187</v>
      </c>
      <c r="AU21" s="57">
        <v>2</v>
      </c>
      <c r="AV21" s="57">
        <v>2</v>
      </c>
      <c r="AW21" s="57">
        <v>0</v>
      </c>
      <c r="AX21" s="57">
        <v>0</v>
      </c>
      <c r="AY21" s="57">
        <v>0</v>
      </c>
      <c r="AZ21" s="57">
        <v>179</v>
      </c>
      <c r="BA21" s="57">
        <v>70</v>
      </c>
      <c r="BB21" s="57">
        <v>108</v>
      </c>
      <c r="BC21" s="57">
        <v>0</v>
      </c>
      <c r="BD21" s="57">
        <v>1</v>
      </c>
      <c r="BE21" s="57">
        <v>17</v>
      </c>
      <c r="BF21" s="57">
        <v>6</v>
      </c>
      <c r="BG21" s="57">
        <v>11</v>
      </c>
      <c r="BH21" s="57">
        <v>0</v>
      </c>
      <c r="BI21" s="57">
        <v>0</v>
      </c>
      <c r="BJ21" s="57">
        <v>0</v>
      </c>
      <c r="BK21" s="57">
        <v>0</v>
      </c>
      <c r="BL21" s="57">
        <v>0</v>
      </c>
      <c r="BM21" s="57">
        <v>0</v>
      </c>
      <c r="BN21" s="57">
        <v>0</v>
      </c>
      <c r="BO21" s="57">
        <v>15</v>
      </c>
      <c r="BP21" s="57">
        <v>13</v>
      </c>
      <c r="BQ21" s="57">
        <v>2</v>
      </c>
      <c r="BR21" s="57">
        <v>0</v>
      </c>
      <c r="BS21" s="57">
        <v>0</v>
      </c>
      <c r="BT21" s="57">
        <v>0</v>
      </c>
      <c r="BU21" s="57">
        <v>0</v>
      </c>
      <c r="BV21" s="57">
        <v>0</v>
      </c>
      <c r="BW21" s="57">
        <v>0</v>
      </c>
      <c r="BX21" s="57">
        <v>0</v>
      </c>
    </row>
    <row r="22" spans="1:76" s="30" customFormat="1" ht="15" customHeight="1">
      <c r="A22" s="91" t="s">
        <v>311</v>
      </c>
      <c r="B22" s="56" t="s">
        <v>8</v>
      </c>
      <c r="C22" s="57">
        <v>3</v>
      </c>
      <c r="D22" s="57">
        <v>244</v>
      </c>
      <c r="E22" s="57">
        <v>142</v>
      </c>
      <c r="F22" s="57">
        <v>102</v>
      </c>
      <c r="G22" s="57">
        <v>11</v>
      </c>
      <c r="H22" s="57">
        <v>244</v>
      </c>
      <c r="I22" s="57">
        <v>142</v>
      </c>
      <c r="J22" s="57">
        <v>102</v>
      </c>
      <c r="K22" s="57">
        <v>10</v>
      </c>
      <c r="L22" s="57">
        <v>9</v>
      </c>
      <c r="M22" s="57">
        <v>1</v>
      </c>
      <c r="N22" s="57">
        <v>0</v>
      </c>
      <c r="O22" s="57">
        <v>0</v>
      </c>
      <c r="P22" s="57">
        <v>18</v>
      </c>
      <c r="Q22" s="57">
        <v>5</v>
      </c>
      <c r="R22" s="57">
        <v>5</v>
      </c>
      <c r="S22" s="57">
        <v>0</v>
      </c>
      <c r="T22" s="57">
        <v>0</v>
      </c>
      <c r="U22" s="57">
        <v>0</v>
      </c>
      <c r="V22" s="57">
        <v>6</v>
      </c>
      <c r="W22" s="57">
        <v>94</v>
      </c>
      <c r="X22" s="57">
        <v>68</v>
      </c>
      <c r="Y22" s="57">
        <v>26</v>
      </c>
      <c r="Z22" s="57">
        <v>0</v>
      </c>
      <c r="AA22" s="57">
        <v>0</v>
      </c>
      <c r="AB22" s="57">
        <v>272</v>
      </c>
      <c r="AC22" s="57">
        <v>146</v>
      </c>
      <c r="AD22" s="57">
        <v>100</v>
      </c>
      <c r="AE22" s="57">
        <v>46</v>
      </c>
      <c r="AF22" s="57">
        <v>0</v>
      </c>
      <c r="AG22" s="57">
        <v>0</v>
      </c>
      <c r="AH22" s="57">
        <v>1519</v>
      </c>
      <c r="AI22" s="57">
        <v>95</v>
      </c>
      <c r="AJ22" s="57">
        <v>70</v>
      </c>
      <c r="AK22" s="57">
        <v>25</v>
      </c>
      <c r="AL22" s="57">
        <v>0</v>
      </c>
      <c r="AM22" s="57">
        <v>0</v>
      </c>
      <c r="AN22" s="57">
        <v>861</v>
      </c>
      <c r="AO22" s="57">
        <v>14</v>
      </c>
      <c r="AP22" s="57">
        <v>11</v>
      </c>
      <c r="AQ22" s="57">
        <v>3</v>
      </c>
      <c r="AR22" s="57">
        <v>0</v>
      </c>
      <c r="AS22" s="57">
        <v>0</v>
      </c>
      <c r="AT22" s="57">
        <v>14</v>
      </c>
      <c r="AU22" s="57">
        <v>45</v>
      </c>
      <c r="AV22" s="57">
        <v>37</v>
      </c>
      <c r="AW22" s="57">
        <v>8</v>
      </c>
      <c r="AX22" s="57">
        <v>0</v>
      </c>
      <c r="AY22" s="57">
        <v>0</v>
      </c>
      <c r="AZ22" s="57">
        <v>1</v>
      </c>
      <c r="BA22" s="57">
        <v>0</v>
      </c>
      <c r="BB22" s="57">
        <v>1</v>
      </c>
      <c r="BC22" s="57">
        <v>0</v>
      </c>
      <c r="BD22" s="57">
        <v>0</v>
      </c>
      <c r="BE22" s="57">
        <v>42</v>
      </c>
      <c r="BF22" s="57">
        <v>15</v>
      </c>
      <c r="BG22" s="57">
        <v>27</v>
      </c>
      <c r="BH22" s="57">
        <v>0</v>
      </c>
      <c r="BI22" s="57">
        <v>0</v>
      </c>
      <c r="BJ22" s="57">
        <v>0</v>
      </c>
      <c r="BK22" s="57">
        <v>0</v>
      </c>
      <c r="BL22" s="57">
        <v>0</v>
      </c>
      <c r="BM22" s="57">
        <v>0</v>
      </c>
      <c r="BN22" s="57">
        <v>0</v>
      </c>
      <c r="BO22" s="57">
        <v>41</v>
      </c>
      <c r="BP22" s="57">
        <v>35</v>
      </c>
      <c r="BQ22" s="57">
        <v>6</v>
      </c>
      <c r="BR22" s="57">
        <v>0</v>
      </c>
      <c r="BS22" s="57">
        <v>0</v>
      </c>
      <c r="BT22" s="57">
        <v>20</v>
      </c>
      <c r="BU22" s="57">
        <v>14</v>
      </c>
      <c r="BV22" s="57">
        <v>6</v>
      </c>
      <c r="BW22" s="57">
        <v>0</v>
      </c>
      <c r="BX22" s="57">
        <v>0</v>
      </c>
    </row>
    <row r="23" spans="1:76" s="30" customFormat="1" ht="15" customHeight="1">
      <c r="A23" s="91" t="s">
        <v>312</v>
      </c>
      <c r="B23" s="56" t="s">
        <v>9</v>
      </c>
      <c r="C23" s="57">
        <v>1</v>
      </c>
      <c r="D23" s="57">
        <v>44</v>
      </c>
      <c r="E23" s="57">
        <v>25</v>
      </c>
      <c r="F23" s="57">
        <v>19</v>
      </c>
      <c r="G23" s="57">
        <v>7</v>
      </c>
      <c r="H23" s="57">
        <v>479</v>
      </c>
      <c r="I23" s="57">
        <v>348</v>
      </c>
      <c r="J23" s="57">
        <v>131</v>
      </c>
      <c r="K23" s="57">
        <v>11</v>
      </c>
      <c r="L23" s="57">
        <v>7</v>
      </c>
      <c r="M23" s="57">
        <v>4</v>
      </c>
      <c r="N23" s="57">
        <v>0</v>
      </c>
      <c r="O23" s="57">
        <v>0</v>
      </c>
      <c r="P23" s="57">
        <v>37</v>
      </c>
      <c r="Q23" s="57">
        <v>52</v>
      </c>
      <c r="R23" s="57">
        <v>16</v>
      </c>
      <c r="S23" s="57">
        <v>36</v>
      </c>
      <c r="T23" s="57">
        <v>0</v>
      </c>
      <c r="U23" s="57">
        <v>0</v>
      </c>
      <c r="V23" s="57">
        <v>61</v>
      </c>
      <c r="W23" s="57">
        <v>73</v>
      </c>
      <c r="X23" s="57">
        <v>55</v>
      </c>
      <c r="Y23" s="57">
        <v>18</v>
      </c>
      <c r="Z23" s="57">
        <v>0</v>
      </c>
      <c r="AA23" s="57">
        <v>0</v>
      </c>
      <c r="AB23" s="57">
        <v>264</v>
      </c>
      <c r="AC23" s="57">
        <v>138</v>
      </c>
      <c r="AD23" s="57">
        <v>105</v>
      </c>
      <c r="AE23" s="57">
        <v>33</v>
      </c>
      <c r="AF23" s="57">
        <v>0</v>
      </c>
      <c r="AG23" s="57">
        <v>0</v>
      </c>
      <c r="AH23" s="57">
        <v>301</v>
      </c>
      <c r="AI23" s="57">
        <v>70</v>
      </c>
      <c r="AJ23" s="57">
        <v>51</v>
      </c>
      <c r="AK23" s="57">
        <v>19</v>
      </c>
      <c r="AL23" s="57">
        <v>0</v>
      </c>
      <c r="AM23" s="57">
        <v>0</v>
      </c>
      <c r="AN23" s="57">
        <v>93</v>
      </c>
      <c r="AO23" s="57">
        <v>28</v>
      </c>
      <c r="AP23" s="57">
        <v>25</v>
      </c>
      <c r="AQ23" s="57">
        <v>3</v>
      </c>
      <c r="AR23" s="57">
        <v>0</v>
      </c>
      <c r="AS23" s="57">
        <v>0</v>
      </c>
      <c r="AT23" s="57">
        <v>122</v>
      </c>
      <c r="AU23" s="57">
        <v>8</v>
      </c>
      <c r="AV23" s="57">
        <v>5</v>
      </c>
      <c r="AW23" s="57">
        <v>3</v>
      </c>
      <c r="AX23" s="57">
        <v>0</v>
      </c>
      <c r="AY23" s="57">
        <v>0</v>
      </c>
      <c r="AZ23" s="57">
        <v>0</v>
      </c>
      <c r="BA23" s="57">
        <v>0</v>
      </c>
      <c r="BB23" s="57">
        <v>0</v>
      </c>
      <c r="BC23" s="57">
        <v>0</v>
      </c>
      <c r="BD23" s="57">
        <v>0</v>
      </c>
      <c r="BE23" s="57">
        <v>10</v>
      </c>
      <c r="BF23" s="57">
        <v>7</v>
      </c>
      <c r="BG23" s="57">
        <v>3</v>
      </c>
      <c r="BH23" s="57">
        <v>0</v>
      </c>
      <c r="BI23" s="57">
        <v>0</v>
      </c>
      <c r="BJ23" s="57">
        <v>3</v>
      </c>
      <c r="BK23" s="57">
        <v>2</v>
      </c>
      <c r="BL23" s="57">
        <v>1</v>
      </c>
      <c r="BM23" s="57">
        <v>0</v>
      </c>
      <c r="BN23" s="57">
        <v>0</v>
      </c>
      <c r="BO23" s="57">
        <v>32</v>
      </c>
      <c r="BP23" s="57">
        <v>26</v>
      </c>
      <c r="BQ23" s="57">
        <v>6</v>
      </c>
      <c r="BR23" s="57">
        <v>0</v>
      </c>
      <c r="BS23" s="57">
        <v>0</v>
      </c>
      <c r="BT23" s="57">
        <v>54</v>
      </c>
      <c r="BU23" s="57">
        <v>42</v>
      </c>
      <c r="BV23" s="57">
        <v>12</v>
      </c>
      <c r="BW23" s="57">
        <v>0</v>
      </c>
      <c r="BX23" s="57">
        <v>0</v>
      </c>
    </row>
    <row r="24" spans="1:76" s="30" customFormat="1" ht="15" customHeight="1">
      <c r="A24" s="91" t="s">
        <v>313</v>
      </c>
      <c r="B24" s="56" t="s">
        <v>10</v>
      </c>
      <c r="C24" s="57">
        <v>1</v>
      </c>
      <c r="D24" s="57">
        <v>99</v>
      </c>
      <c r="E24" s="57">
        <v>50</v>
      </c>
      <c r="F24" s="57">
        <v>49</v>
      </c>
      <c r="G24" s="57">
        <v>1</v>
      </c>
      <c r="H24" s="57">
        <v>99</v>
      </c>
      <c r="I24" s="57">
        <v>50</v>
      </c>
      <c r="J24" s="57">
        <v>49</v>
      </c>
      <c r="K24" s="57">
        <v>41</v>
      </c>
      <c r="L24" s="57">
        <v>24</v>
      </c>
      <c r="M24" s="57">
        <v>17</v>
      </c>
      <c r="N24" s="57">
        <v>0</v>
      </c>
      <c r="O24" s="57">
        <v>0</v>
      </c>
      <c r="P24" s="57">
        <v>41</v>
      </c>
      <c r="Q24" s="57">
        <v>28</v>
      </c>
      <c r="R24" s="57">
        <v>16</v>
      </c>
      <c r="S24" s="57">
        <v>12</v>
      </c>
      <c r="T24" s="57">
        <v>0</v>
      </c>
      <c r="U24" s="57">
        <v>0</v>
      </c>
      <c r="V24" s="57">
        <v>28</v>
      </c>
      <c r="W24" s="57">
        <v>136</v>
      </c>
      <c r="X24" s="57">
        <v>75</v>
      </c>
      <c r="Y24" s="57">
        <v>61</v>
      </c>
      <c r="Z24" s="57">
        <v>0</v>
      </c>
      <c r="AA24" s="57">
        <v>0</v>
      </c>
      <c r="AB24" s="57">
        <v>136</v>
      </c>
      <c r="AC24" s="57">
        <v>46</v>
      </c>
      <c r="AD24" s="57">
        <v>23</v>
      </c>
      <c r="AE24" s="57">
        <v>23</v>
      </c>
      <c r="AF24" s="57">
        <v>0</v>
      </c>
      <c r="AG24" s="57">
        <v>0</v>
      </c>
      <c r="AH24" s="57">
        <v>46</v>
      </c>
      <c r="AI24" s="57">
        <v>92</v>
      </c>
      <c r="AJ24" s="57">
        <v>51</v>
      </c>
      <c r="AK24" s="57">
        <v>41</v>
      </c>
      <c r="AL24" s="57">
        <v>0</v>
      </c>
      <c r="AM24" s="57">
        <v>0</v>
      </c>
      <c r="AN24" s="57">
        <v>92</v>
      </c>
      <c r="AO24" s="57">
        <v>17</v>
      </c>
      <c r="AP24" s="57">
        <v>12</v>
      </c>
      <c r="AQ24" s="57">
        <v>5</v>
      </c>
      <c r="AR24" s="57">
        <v>0</v>
      </c>
      <c r="AS24" s="57">
        <v>0</v>
      </c>
      <c r="AT24" s="57">
        <v>17</v>
      </c>
      <c r="AU24" s="57">
        <v>17</v>
      </c>
      <c r="AV24" s="57">
        <v>8</v>
      </c>
      <c r="AW24" s="57">
        <v>9</v>
      </c>
      <c r="AX24" s="57">
        <v>0</v>
      </c>
      <c r="AY24" s="57">
        <v>0</v>
      </c>
      <c r="AZ24" s="57">
        <v>7</v>
      </c>
      <c r="BA24" s="57">
        <v>4</v>
      </c>
      <c r="BB24" s="57">
        <v>3</v>
      </c>
      <c r="BC24" s="57">
        <v>0</v>
      </c>
      <c r="BD24" s="57">
        <v>0</v>
      </c>
      <c r="BE24" s="57">
        <v>28</v>
      </c>
      <c r="BF24" s="57">
        <v>16</v>
      </c>
      <c r="BG24" s="57">
        <v>12</v>
      </c>
      <c r="BH24" s="57">
        <v>0</v>
      </c>
      <c r="BI24" s="57">
        <v>0</v>
      </c>
      <c r="BJ24" s="57">
        <v>0</v>
      </c>
      <c r="BK24" s="57">
        <v>0</v>
      </c>
      <c r="BL24" s="57">
        <v>0</v>
      </c>
      <c r="BM24" s="57">
        <v>0</v>
      </c>
      <c r="BN24" s="57">
        <v>0</v>
      </c>
      <c r="BO24" s="57">
        <v>28</v>
      </c>
      <c r="BP24" s="57">
        <v>14</v>
      </c>
      <c r="BQ24" s="57">
        <v>14</v>
      </c>
      <c r="BR24" s="57">
        <v>0</v>
      </c>
      <c r="BS24" s="57">
        <v>0</v>
      </c>
      <c r="BT24" s="57">
        <v>19</v>
      </c>
      <c r="BU24" s="57">
        <v>8</v>
      </c>
      <c r="BV24" s="57">
        <v>11</v>
      </c>
      <c r="BW24" s="57">
        <v>0</v>
      </c>
      <c r="BX24" s="57">
        <v>0</v>
      </c>
    </row>
    <row r="25" spans="1:76" s="30" customFormat="1" ht="15" customHeight="1">
      <c r="A25" s="91" t="s">
        <v>314</v>
      </c>
      <c r="B25" s="56" t="s">
        <v>11</v>
      </c>
      <c r="C25" s="57">
        <v>1</v>
      </c>
      <c r="D25" s="57">
        <v>362</v>
      </c>
      <c r="E25" s="57">
        <v>182</v>
      </c>
      <c r="F25" s="57">
        <v>180</v>
      </c>
      <c r="G25" s="57">
        <v>6</v>
      </c>
      <c r="H25" s="57">
        <v>309</v>
      </c>
      <c r="I25" s="57">
        <v>148</v>
      </c>
      <c r="J25" s="57">
        <v>161</v>
      </c>
      <c r="K25" s="57">
        <v>67</v>
      </c>
      <c r="L25" s="57">
        <v>39</v>
      </c>
      <c r="M25" s="57">
        <v>28</v>
      </c>
      <c r="N25" s="57">
        <v>0</v>
      </c>
      <c r="O25" s="57">
        <v>0</v>
      </c>
      <c r="P25" s="57">
        <v>128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40</v>
      </c>
      <c r="X25" s="57">
        <v>22</v>
      </c>
      <c r="Y25" s="57">
        <v>18</v>
      </c>
      <c r="Z25" s="57">
        <v>0</v>
      </c>
      <c r="AA25" s="57">
        <v>0</v>
      </c>
      <c r="AB25" s="57">
        <v>483</v>
      </c>
      <c r="AC25" s="57">
        <v>105</v>
      </c>
      <c r="AD25" s="57">
        <v>60</v>
      </c>
      <c r="AE25" s="57">
        <v>37</v>
      </c>
      <c r="AF25" s="57">
        <v>7</v>
      </c>
      <c r="AG25" s="57">
        <v>1</v>
      </c>
      <c r="AH25" s="57">
        <v>1336</v>
      </c>
      <c r="AI25" s="57">
        <v>178</v>
      </c>
      <c r="AJ25" s="57">
        <v>104</v>
      </c>
      <c r="AK25" s="57">
        <v>66</v>
      </c>
      <c r="AL25" s="57">
        <v>7</v>
      </c>
      <c r="AM25" s="57">
        <v>1</v>
      </c>
      <c r="AN25" s="57">
        <v>1141</v>
      </c>
      <c r="AO25" s="57">
        <v>0</v>
      </c>
      <c r="AP25" s="57">
        <v>0</v>
      </c>
      <c r="AQ25" s="57">
        <v>0</v>
      </c>
      <c r="AR25" s="57">
        <v>0</v>
      </c>
      <c r="AS25" s="57">
        <v>0</v>
      </c>
      <c r="AT25" s="57">
        <v>0</v>
      </c>
      <c r="AU25" s="57">
        <v>15</v>
      </c>
      <c r="AV25" s="57">
        <v>12</v>
      </c>
      <c r="AW25" s="57">
        <v>3</v>
      </c>
      <c r="AX25" s="57">
        <v>0</v>
      </c>
      <c r="AY25" s="57">
        <v>0</v>
      </c>
      <c r="AZ25" s="57">
        <v>1</v>
      </c>
      <c r="BA25" s="57">
        <v>0</v>
      </c>
      <c r="BB25" s="57">
        <v>1</v>
      </c>
      <c r="BC25" s="57">
        <v>0</v>
      </c>
      <c r="BD25" s="57">
        <v>0</v>
      </c>
      <c r="BE25" s="57">
        <v>42</v>
      </c>
      <c r="BF25" s="57">
        <v>19</v>
      </c>
      <c r="BG25" s="57">
        <v>22</v>
      </c>
      <c r="BH25" s="57">
        <v>0</v>
      </c>
      <c r="BI25" s="57">
        <v>1</v>
      </c>
      <c r="BJ25" s="57">
        <v>0</v>
      </c>
      <c r="BK25" s="57">
        <v>0</v>
      </c>
      <c r="BL25" s="57">
        <v>0</v>
      </c>
      <c r="BM25" s="57">
        <v>0</v>
      </c>
      <c r="BN25" s="57">
        <v>0</v>
      </c>
      <c r="BO25" s="57">
        <v>36</v>
      </c>
      <c r="BP25" s="57">
        <v>25</v>
      </c>
      <c r="BQ25" s="57">
        <v>4</v>
      </c>
      <c r="BR25" s="57">
        <v>7</v>
      </c>
      <c r="BS25" s="57">
        <v>0</v>
      </c>
      <c r="BT25" s="57">
        <v>66</v>
      </c>
      <c r="BU25" s="57">
        <v>33</v>
      </c>
      <c r="BV25" s="57">
        <v>33</v>
      </c>
      <c r="BW25" s="57">
        <v>0</v>
      </c>
      <c r="BX25" s="57">
        <v>0</v>
      </c>
    </row>
    <row r="26" spans="1:76" s="30" customFormat="1" ht="15" customHeight="1">
      <c r="A26" s="91" t="s">
        <v>317</v>
      </c>
      <c r="B26" s="56" t="s">
        <v>12</v>
      </c>
      <c r="C26" s="57">
        <v>8</v>
      </c>
      <c r="D26" s="57">
        <v>76</v>
      </c>
      <c r="E26" s="57">
        <v>40</v>
      </c>
      <c r="F26" s="57">
        <v>36</v>
      </c>
      <c r="G26" s="57">
        <v>0</v>
      </c>
      <c r="H26" s="57">
        <v>18</v>
      </c>
      <c r="I26" s="57">
        <v>12</v>
      </c>
      <c r="J26" s="57">
        <v>6</v>
      </c>
      <c r="K26" s="57">
        <v>77</v>
      </c>
      <c r="L26" s="57">
        <v>32</v>
      </c>
      <c r="M26" s="57">
        <v>41</v>
      </c>
      <c r="N26" s="57">
        <v>4</v>
      </c>
      <c r="O26" s="57">
        <v>0</v>
      </c>
      <c r="P26" s="57">
        <v>216</v>
      </c>
      <c r="Q26" s="57">
        <v>7</v>
      </c>
      <c r="R26" s="57">
        <v>5</v>
      </c>
      <c r="S26" s="57">
        <v>1</v>
      </c>
      <c r="T26" s="57">
        <v>1</v>
      </c>
      <c r="U26" s="57">
        <v>0</v>
      </c>
      <c r="V26" s="57">
        <v>13</v>
      </c>
      <c r="W26" s="57">
        <v>334</v>
      </c>
      <c r="X26" s="57">
        <v>141</v>
      </c>
      <c r="Y26" s="57">
        <v>185</v>
      </c>
      <c r="Z26" s="57">
        <v>7</v>
      </c>
      <c r="AA26" s="57">
        <v>1</v>
      </c>
      <c r="AB26" s="57">
        <v>1412</v>
      </c>
      <c r="AC26" s="57">
        <v>265</v>
      </c>
      <c r="AD26" s="57">
        <v>115</v>
      </c>
      <c r="AE26" s="57">
        <v>143</v>
      </c>
      <c r="AF26" s="57">
        <v>6</v>
      </c>
      <c r="AG26" s="57">
        <v>1</v>
      </c>
      <c r="AH26" s="57">
        <v>942</v>
      </c>
      <c r="AI26" s="57">
        <v>231</v>
      </c>
      <c r="AJ26" s="57">
        <v>98</v>
      </c>
      <c r="AK26" s="57">
        <v>129</v>
      </c>
      <c r="AL26" s="57">
        <v>4</v>
      </c>
      <c r="AM26" s="57">
        <v>0</v>
      </c>
      <c r="AN26" s="57">
        <v>711</v>
      </c>
      <c r="AO26" s="57">
        <v>62</v>
      </c>
      <c r="AP26" s="57">
        <v>39</v>
      </c>
      <c r="AQ26" s="57">
        <v>19</v>
      </c>
      <c r="AR26" s="57">
        <v>2</v>
      </c>
      <c r="AS26" s="57">
        <v>2</v>
      </c>
      <c r="AT26" s="57">
        <v>226</v>
      </c>
      <c r="AU26" s="57">
        <v>66</v>
      </c>
      <c r="AV26" s="57">
        <v>31</v>
      </c>
      <c r="AW26" s="57">
        <v>30</v>
      </c>
      <c r="AX26" s="57">
        <v>2</v>
      </c>
      <c r="AY26" s="57">
        <v>3</v>
      </c>
      <c r="AZ26" s="57">
        <v>215</v>
      </c>
      <c r="BA26" s="57">
        <v>86</v>
      </c>
      <c r="BB26" s="57">
        <v>126</v>
      </c>
      <c r="BC26" s="57">
        <v>2</v>
      </c>
      <c r="BD26" s="57">
        <v>1</v>
      </c>
      <c r="BE26" s="57">
        <v>50</v>
      </c>
      <c r="BF26" s="57">
        <v>18</v>
      </c>
      <c r="BG26" s="57">
        <v>29</v>
      </c>
      <c r="BH26" s="57">
        <v>2</v>
      </c>
      <c r="BI26" s="57">
        <v>1</v>
      </c>
      <c r="BJ26" s="57">
        <v>7</v>
      </c>
      <c r="BK26" s="57">
        <v>3</v>
      </c>
      <c r="BL26" s="57">
        <v>4</v>
      </c>
      <c r="BM26" s="57">
        <v>0</v>
      </c>
      <c r="BN26" s="57">
        <v>0</v>
      </c>
      <c r="BO26" s="57">
        <v>39</v>
      </c>
      <c r="BP26" s="57">
        <v>24</v>
      </c>
      <c r="BQ26" s="57">
        <v>15</v>
      </c>
      <c r="BR26" s="57">
        <v>0</v>
      </c>
      <c r="BS26" s="57">
        <v>0</v>
      </c>
      <c r="BT26" s="57">
        <v>11</v>
      </c>
      <c r="BU26" s="57">
        <v>6</v>
      </c>
      <c r="BV26" s="57">
        <v>5</v>
      </c>
      <c r="BW26" s="57">
        <v>0</v>
      </c>
      <c r="BX26" s="57">
        <v>0</v>
      </c>
    </row>
    <row r="27" spans="1:76" s="30" customFormat="1" ht="15" customHeight="1">
      <c r="A27" s="91" t="s">
        <v>318</v>
      </c>
      <c r="B27" s="56" t="s">
        <v>13</v>
      </c>
      <c r="C27" s="57">
        <v>0</v>
      </c>
      <c r="D27" s="57">
        <v>0</v>
      </c>
      <c r="E27" s="57">
        <v>0</v>
      </c>
      <c r="F27" s="57">
        <v>0</v>
      </c>
      <c r="G27" s="57">
        <v>65</v>
      </c>
      <c r="H27" s="57">
        <v>104</v>
      </c>
      <c r="I27" s="57">
        <v>47</v>
      </c>
      <c r="J27" s="57">
        <v>57</v>
      </c>
      <c r="K27" s="57">
        <v>16</v>
      </c>
      <c r="L27" s="57">
        <v>4</v>
      </c>
      <c r="M27" s="57">
        <v>5</v>
      </c>
      <c r="N27" s="57">
        <v>3</v>
      </c>
      <c r="O27" s="57">
        <v>4</v>
      </c>
      <c r="P27" s="57">
        <v>16</v>
      </c>
      <c r="Q27" s="57">
        <v>3</v>
      </c>
      <c r="R27" s="57">
        <v>2</v>
      </c>
      <c r="S27" s="57">
        <v>0</v>
      </c>
      <c r="T27" s="57">
        <v>0</v>
      </c>
      <c r="U27" s="57">
        <v>1</v>
      </c>
      <c r="V27" s="57">
        <v>4</v>
      </c>
      <c r="W27" s="57">
        <v>24</v>
      </c>
      <c r="X27" s="57">
        <v>8</v>
      </c>
      <c r="Y27" s="57">
        <v>4</v>
      </c>
      <c r="Z27" s="57">
        <v>5</v>
      </c>
      <c r="AA27" s="57">
        <v>7</v>
      </c>
      <c r="AB27" s="57">
        <v>30</v>
      </c>
      <c r="AC27" s="57">
        <v>44</v>
      </c>
      <c r="AD27" s="57">
        <v>13</v>
      </c>
      <c r="AE27" s="57">
        <v>8</v>
      </c>
      <c r="AF27" s="57">
        <v>10</v>
      </c>
      <c r="AG27" s="57">
        <v>13</v>
      </c>
      <c r="AH27" s="57">
        <v>63</v>
      </c>
      <c r="AI27" s="57">
        <v>92</v>
      </c>
      <c r="AJ27" s="57">
        <v>27</v>
      </c>
      <c r="AK27" s="57">
        <v>8</v>
      </c>
      <c r="AL27" s="57">
        <v>31</v>
      </c>
      <c r="AM27" s="57">
        <v>26</v>
      </c>
      <c r="AN27" s="57">
        <v>124</v>
      </c>
      <c r="AO27" s="57">
        <v>5</v>
      </c>
      <c r="AP27" s="57">
        <v>1</v>
      </c>
      <c r="AQ27" s="57">
        <v>0</v>
      </c>
      <c r="AR27" s="57">
        <v>1</v>
      </c>
      <c r="AS27" s="57">
        <v>3</v>
      </c>
      <c r="AT27" s="57">
        <v>5</v>
      </c>
      <c r="AU27" s="57">
        <v>3</v>
      </c>
      <c r="AV27" s="57">
        <v>1</v>
      </c>
      <c r="AW27" s="57">
        <v>0</v>
      </c>
      <c r="AX27" s="57">
        <v>1</v>
      </c>
      <c r="AY27" s="57">
        <v>1</v>
      </c>
      <c r="AZ27" s="57">
        <v>19</v>
      </c>
      <c r="BA27" s="57">
        <v>7</v>
      </c>
      <c r="BB27" s="57">
        <v>5</v>
      </c>
      <c r="BC27" s="57">
        <v>3</v>
      </c>
      <c r="BD27" s="57">
        <v>4</v>
      </c>
      <c r="BE27" s="57">
        <v>9</v>
      </c>
      <c r="BF27" s="57">
        <v>1</v>
      </c>
      <c r="BG27" s="57">
        <v>2</v>
      </c>
      <c r="BH27" s="57">
        <v>2</v>
      </c>
      <c r="BI27" s="57">
        <v>4</v>
      </c>
      <c r="BJ27" s="57">
        <v>0</v>
      </c>
      <c r="BK27" s="57">
        <v>0</v>
      </c>
      <c r="BL27" s="57">
        <v>0</v>
      </c>
      <c r="BM27" s="57">
        <v>0</v>
      </c>
      <c r="BN27" s="57">
        <v>0</v>
      </c>
      <c r="BO27" s="57">
        <v>7</v>
      </c>
      <c r="BP27" s="57">
        <v>2</v>
      </c>
      <c r="BQ27" s="57">
        <v>2</v>
      </c>
      <c r="BR27" s="57">
        <v>0</v>
      </c>
      <c r="BS27" s="57">
        <v>3</v>
      </c>
      <c r="BT27" s="57">
        <v>1</v>
      </c>
      <c r="BU27" s="57">
        <v>1</v>
      </c>
      <c r="BV27" s="57">
        <v>0</v>
      </c>
      <c r="BW27" s="57">
        <v>0</v>
      </c>
      <c r="BX27" s="57">
        <v>0</v>
      </c>
    </row>
    <row r="28" spans="1:76" s="30" customFormat="1" ht="15" customHeight="1">
      <c r="A28" s="91" t="s">
        <v>319</v>
      </c>
      <c r="B28" s="56" t="s">
        <v>14</v>
      </c>
      <c r="C28" s="57">
        <v>3</v>
      </c>
      <c r="D28" s="57">
        <v>87</v>
      </c>
      <c r="E28" s="57">
        <v>47</v>
      </c>
      <c r="F28" s="57">
        <v>40</v>
      </c>
      <c r="G28" s="57">
        <v>1</v>
      </c>
      <c r="H28" s="57">
        <v>84</v>
      </c>
      <c r="I28" s="57">
        <v>45</v>
      </c>
      <c r="J28" s="57">
        <v>39</v>
      </c>
      <c r="K28" s="57">
        <v>3</v>
      </c>
      <c r="L28" s="57">
        <v>1</v>
      </c>
      <c r="M28" s="57">
        <v>2</v>
      </c>
      <c r="N28" s="57">
        <v>0</v>
      </c>
      <c r="O28" s="57">
        <v>0</v>
      </c>
      <c r="P28" s="57">
        <v>18</v>
      </c>
      <c r="Q28" s="57">
        <v>7</v>
      </c>
      <c r="R28" s="57">
        <v>3</v>
      </c>
      <c r="S28" s="57">
        <v>1</v>
      </c>
      <c r="T28" s="57">
        <v>3</v>
      </c>
      <c r="U28" s="57">
        <v>0</v>
      </c>
      <c r="V28" s="57">
        <v>7</v>
      </c>
      <c r="W28" s="57">
        <v>30</v>
      </c>
      <c r="X28" s="57">
        <v>13</v>
      </c>
      <c r="Y28" s="57">
        <v>8</v>
      </c>
      <c r="Z28" s="57">
        <v>4</v>
      </c>
      <c r="AA28" s="57">
        <v>5</v>
      </c>
      <c r="AB28" s="57">
        <v>208</v>
      </c>
      <c r="AC28" s="57">
        <v>41</v>
      </c>
      <c r="AD28" s="57">
        <v>13</v>
      </c>
      <c r="AE28" s="57">
        <v>14</v>
      </c>
      <c r="AF28" s="57">
        <v>8</v>
      </c>
      <c r="AG28" s="57">
        <v>6</v>
      </c>
      <c r="AH28" s="57">
        <v>294</v>
      </c>
      <c r="AI28" s="57">
        <v>43</v>
      </c>
      <c r="AJ28" s="57">
        <v>11</v>
      </c>
      <c r="AK28" s="57">
        <v>24</v>
      </c>
      <c r="AL28" s="57">
        <v>4</v>
      </c>
      <c r="AM28" s="57">
        <v>4</v>
      </c>
      <c r="AN28" s="57">
        <v>251</v>
      </c>
      <c r="AO28" s="57">
        <v>13</v>
      </c>
      <c r="AP28" s="57">
        <v>6</v>
      </c>
      <c r="AQ28" s="57">
        <v>2</v>
      </c>
      <c r="AR28" s="57">
        <v>5</v>
      </c>
      <c r="AS28" s="57">
        <v>0</v>
      </c>
      <c r="AT28" s="57">
        <v>13</v>
      </c>
      <c r="AU28" s="57">
        <v>11</v>
      </c>
      <c r="AV28" s="57">
        <v>6</v>
      </c>
      <c r="AW28" s="57">
        <v>2</v>
      </c>
      <c r="AX28" s="57">
        <v>1</v>
      </c>
      <c r="AY28" s="57">
        <v>2</v>
      </c>
      <c r="AZ28" s="57">
        <v>3</v>
      </c>
      <c r="BA28" s="57">
        <v>1</v>
      </c>
      <c r="BB28" s="57">
        <v>2</v>
      </c>
      <c r="BC28" s="57">
        <v>0</v>
      </c>
      <c r="BD28" s="57">
        <v>0</v>
      </c>
      <c r="BE28" s="57">
        <v>13</v>
      </c>
      <c r="BF28" s="57">
        <v>2</v>
      </c>
      <c r="BG28" s="57">
        <v>4</v>
      </c>
      <c r="BH28" s="57">
        <v>2</v>
      </c>
      <c r="BI28" s="57">
        <v>5</v>
      </c>
      <c r="BJ28" s="57">
        <v>0</v>
      </c>
      <c r="BK28" s="57">
        <v>0</v>
      </c>
      <c r="BL28" s="57">
        <v>0</v>
      </c>
      <c r="BM28" s="57">
        <v>0</v>
      </c>
      <c r="BN28" s="57">
        <v>0</v>
      </c>
      <c r="BO28" s="57">
        <v>13</v>
      </c>
      <c r="BP28" s="57">
        <v>7</v>
      </c>
      <c r="BQ28" s="57">
        <v>1</v>
      </c>
      <c r="BR28" s="57">
        <v>4</v>
      </c>
      <c r="BS28" s="57">
        <v>1</v>
      </c>
      <c r="BT28" s="57">
        <v>12</v>
      </c>
      <c r="BU28" s="57">
        <v>4</v>
      </c>
      <c r="BV28" s="57">
        <v>3</v>
      </c>
      <c r="BW28" s="57">
        <v>3</v>
      </c>
      <c r="BX28" s="57">
        <v>2</v>
      </c>
    </row>
    <row r="29" spans="1:76" s="30" customFormat="1" ht="15" customHeight="1">
      <c r="A29" s="91" t="s">
        <v>320</v>
      </c>
      <c r="B29" s="56" t="s">
        <v>15</v>
      </c>
      <c r="C29" s="57">
        <v>2</v>
      </c>
      <c r="D29" s="57">
        <v>42</v>
      </c>
      <c r="E29" s="57">
        <v>24</v>
      </c>
      <c r="F29" s="57">
        <v>18</v>
      </c>
      <c r="G29" s="57">
        <v>97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1</v>
      </c>
      <c r="R29" s="57">
        <v>0</v>
      </c>
      <c r="S29" s="57">
        <v>1</v>
      </c>
      <c r="T29" s="57">
        <v>0</v>
      </c>
      <c r="U29" s="57">
        <v>0</v>
      </c>
      <c r="V29" s="57">
        <v>1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39</v>
      </c>
      <c r="AD29" s="57">
        <v>15</v>
      </c>
      <c r="AE29" s="57">
        <v>24</v>
      </c>
      <c r="AF29" s="57">
        <v>0</v>
      </c>
      <c r="AG29" s="57">
        <v>0</v>
      </c>
      <c r="AH29" s="57">
        <v>106</v>
      </c>
      <c r="AI29" s="57">
        <v>0</v>
      </c>
      <c r="AJ29" s="57">
        <v>0</v>
      </c>
      <c r="AK29" s="57">
        <v>0</v>
      </c>
      <c r="AL29" s="57">
        <v>0</v>
      </c>
      <c r="AM29" s="57">
        <v>0</v>
      </c>
      <c r="AN29" s="57">
        <v>0</v>
      </c>
      <c r="AO29" s="57">
        <v>2</v>
      </c>
      <c r="AP29" s="57">
        <v>0</v>
      </c>
      <c r="AQ29" s="57">
        <v>2</v>
      </c>
      <c r="AR29" s="57">
        <v>0</v>
      </c>
      <c r="AS29" s="57">
        <v>0</v>
      </c>
      <c r="AT29" s="57">
        <v>2</v>
      </c>
      <c r="AU29" s="57">
        <v>1</v>
      </c>
      <c r="AV29" s="57">
        <v>1</v>
      </c>
      <c r="AW29" s="57">
        <v>0</v>
      </c>
      <c r="AX29" s="57">
        <v>0</v>
      </c>
      <c r="AY29" s="57">
        <v>0</v>
      </c>
      <c r="AZ29" s="57">
        <v>34</v>
      </c>
      <c r="BA29" s="57">
        <v>10</v>
      </c>
      <c r="BB29" s="57">
        <v>24</v>
      </c>
      <c r="BC29" s="57">
        <v>0</v>
      </c>
      <c r="BD29" s="57">
        <v>0</v>
      </c>
      <c r="BE29" s="57">
        <v>2</v>
      </c>
      <c r="BF29" s="57">
        <v>1</v>
      </c>
      <c r="BG29" s="57">
        <v>1</v>
      </c>
      <c r="BH29" s="57">
        <v>0</v>
      </c>
      <c r="BI29" s="57">
        <v>0</v>
      </c>
      <c r="BJ29" s="57">
        <v>0</v>
      </c>
      <c r="BK29" s="57">
        <v>0</v>
      </c>
      <c r="BL29" s="57">
        <v>0</v>
      </c>
      <c r="BM29" s="57">
        <v>0</v>
      </c>
      <c r="BN29" s="57">
        <v>0</v>
      </c>
      <c r="BO29" s="57">
        <v>0</v>
      </c>
      <c r="BP29" s="57">
        <v>0</v>
      </c>
      <c r="BQ29" s="57">
        <v>0</v>
      </c>
      <c r="BR29" s="57">
        <v>0</v>
      </c>
      <c r="BS29" s="57">
        <v>0</v>
      </c>
      <c r="BT29" s="57">
        <v>5</v>
      </c>
      <c r="BU29" s="57">
        <v>3</v>
      </c>
      <c r="BV29" s="57">
        <v>2</v>
      </c>
      <c r="BW29" s="57">
        <v>0</v>
      </c>
      <c r="BX29" s="57">
        <v>0</v>
      </c>
    </row>
    <row r="30" spans="1:76" s="30" customFormat="1" ht="15" customHeight="1">
      <c r="A30" s="91" t="s">
        <v>321</v>
      </c>
      <c r="B30" s="56" t="s">
        <v>16</v>
      </c>
      <c r="C30" s="57">
        <v>1</v>
      </c>
      <c r="D30" s="57">
        <v>155</v>
      </c>
      <c r="E30" s="57">
        <v>60</v>
      </c>
      <c r="F30" s="57">
        <v>95</v>
      </c>
      <c r="G30" s="57">
        <v>5</v>
      </c>
      <c r="H30" s="57">
        <v>70</v>
      </c>
      <c r="I30" s="57">
        <v>35</v>
      </c>
      <c r="J30" s="57">
        <v>35</v>
      </c>
      <c r="K30" s="57">
        <v>103</v>
      </c>
      <c r="L30" s="57">
        <v>35</v>
      </c>
      <c r="M30" s="57">
        <v>68</v>
      </c>
      <c r="N30" s="57">
        <v>0</v>
      </c>
      <c r="O30" s="57">
        <v>0</v>
      </c>
      <c r="P30" s="57">
        <v>103</v>
      </c>
      <c r="Q30" s="57">
        <v>0</v>
      </c>
      <c r="R30" s="57">
        <v>0</v>
      </c>
      <c r="S30" s="57">
        <v>0</v>
      </c>
      <c r="T30" s="57">
        <v>0</v>
      </c>
      <c r="U30" s="57">
        <v>0</v>
      </c>
      <c r="V30" s="57">
        <v>0</v>
      </c>
      <c r="W30" s="57">
        <v>221</v>
      </c>
      <c r="X30" s="57">
        <v>93</v>
      </c>
      <c r="Y30" s="57">
        <v>127</v>
      </c>
      <c r="Z30" s="57">
        <v>0</v>
      </c>
      <c r="AA30" s="57">
        <v>1</v>
      </c>
      <c r="AB30" s="57">
        <v>1697</v>
      </c>
      <c r="AC30" s="57">
        <v>99</v>
      </c>
      <c r="AD30" s="57">
        <v>38</v>
      </c>
      <c r="AE30" s="57">
        <v>61</v>
      </c>
      <c r="AF30" s="57">
        <v>0</v>
      </c>
      <c r="AG30" s="57">
        <v>0</v>
      </c>
      <c r="AH30" s="57">
        <v>1054</v>
      </c>
      <c r="AI30" s="57">
        <v>289</v>
      </c>
      <c r="AJ30" s="57">
        <v>123</v>
      </c>
      <c r="AK30" s="57">
        <v>166</v>
      </c>
      <c r="AL30" s="57">
        <v>0</v>
      </c>
      <c r="AM30" s="57">
        <v>0</v>
      </c>
      <c r="AN30" s="57">
        <v>1685</v>
      </c>
      <c r="AO30" s="57">
        <v>25</v>
      </c>
      <c r="AP30" s="57">
        <v>17</v>
      </c>
      <c r="AQ30" s="57">
        <v>8</v>
      </c>
      <c r="AR30" s="57">
        <v>0</v>
      </c>
      <c r="AS30" s="57">
        <v>0</v>
      </c>
      <c r="AT30" s="57">
        <v>130</v>
      </c>
      <c r="AU30" s="57">
        <v>8</v>
      </c>
      <c r="AV30" s="57">
        <v>8</v>
      </c>
      <c r="AW30" s="57">
        <v>0</v>
      </c>
      <c r="AX30" s="57">
        <v>0</v>
      </c>
      <c r="AY30" s="57">
        <v>0</v>
      </c>
      <c r="AZ30" s="57">
        <v>120</v>
      </c>
      <c r="BA30" s="57">
        <v>40</v>
      </c>
      <c r="BB30" s="57">
        <v>79</v>
      </c>
      <c r="BC30" s="57">
        <v>0</v>
      </c>
      <c r="BD30" s="57">
        <v>1</v>
      </c>
      <c r="BE30" s="57">
        <v>29</v>
      </c>
      <c r="BF30" s="57">
        <v>9</v>
      </c>
      <c r="BG30" s="57">
        <v>20</v>
      </c>
      <c r="BH30" s="57">
        <v>0</v>
      </c>
      <c r="BI30" s="57">
        <v>0</v>
      </c>
      <c r="BJ30" s="57">
        <v>0</v>
      </c>
      <c r="BK30" s="57">
        <v>0</v>
      </c>
      <c r="BL30" s="57">
        <v>0</v>
      </c>
      <c r="BM30" s="57">
        <v>0</v>
      </c>
      <c r="BN30" s="57">
        <v>0</v>
      </c>
      <c r="BO30" s="57">
        <v>44</v>
      </c>
      <c r="BP30" s="57">
        <v>28</v>
      </c>
      <c r="BQ30" s="57">
        <v>16</v>
      </c>
      <c r="BR30" s="57">
        <v>0</v>
      </c>
      <c r="BS30" s="57">
        <v>0</v>
      </c>
      <c r="BT30" s="57">
        <v>24</v>
      </c>
      <c r="BU30" s="57">
        <v>10</v>
      </c>
      <c r="BV30" s="57">
        <v>14</v>
      </c>
      <c r="BW30" s="57">
        <v>0</v>
      </c>
      <c r="BX30" s="57">
        <v>0</v>
      </c>
    </row>
    <row r="31" spans="1:76" s="30" customFormat="1" ht="15" customHeight="1">
      <c r="A31" s="91" t="s">
        <v>322</v>
      </c>
      <c r="B31" s="56" t="s">
        <v>17</v>
      </c>
      <c r="C31" s="57">
        <v>1</v>
      </c>
      <c r="D31" s="57">
        <v>43</v>
      </c>
      <c r="E31" s="57">
        <v>29</v>
      </c>
      <c r="F31" s="57">
        <v>14</v>
      </c>
      <c r="G31" s="57">
        <v>39</v>
      </c>
      <c r="H31" s="57">
        <v>33</v>
      </c>
      <c r="I31" s="57">
        <v>18</v>
      </c>
      <c r="J31" s="57">
        <v>15</v>
      </c>
      <c r="K31" s="57">
        <v>6</v>
      </c>
      <c r="L31" s="57">
        <v>4</v>
      </c>
      <c r="M31" s="57">
        <v>2</v>
      </c>
      <c r="N31" s="57">
        <v>0</v>
      </c>
      <c r="O31" s="57">
        <v>0</v>
      </c>
      <c r="P31" s="57">
        <v>12</v>
      </c>
      <c r="Q31" s="57">
        <v>0</v>
      </c>
      <c r="R31" s="57">
        <v>0</v>
      </c>
      <c r="S31" s="57">
        <v>0</v>
      </c>
      <c r="T31" s="57">
        <v>0</v>
      </c>
      <c r="U31" s="57">
        <v>0</v>
      </c>
      <c r="V31" s="57">
        <v>0</v>
      </c>
      <c r="W31" s="57">
        <v>39</v>
      </c>
      <c r="X31" s="57">
        <v>21</v>
      </c>
      <c r="Y31" s="57">
        <v>18</v>
      </c>
      <c r="Z31" s="57">
        <v>0</v>
      </c>
      <c r="AA31" s="57">
        <v>0</v>
      </c>
      <c r="AB31" s="57">
        <v>41</v>
      </c>
      <c r="AC31" s="57">
        <v>125</v>
      </c>
      <c r="AD31" s="57">
        <v>65</v>
      </c>
      <c r="AE31" s="57">
        <v>60</v>
      </c>
      <c r="AF31" s="57">
        <v>0</v>
      </c>
      <c r="AG31" s="57">
        <v>0</v>
      </c>
      <c r="AH31" s="57">
        <v>138</v>
      </c>
      <c r="AI31" s="57">
        <v>116</v>
      </c>
      <c r="AJ31" s="57">
        <v>87</v>
      </c>
      <c r="AK31" s="57">
        <v>29</v>
      </c>
      <c r="AL31" s="57">
        <v>0</v>
      </c>
      <c r="AM31" s="57">
        <v>0</v>
      </c>
      <c r="AN31" s="57">
        <v>287</v>
      </c>
      <c r="AO31" s="57">
        <v>25</v>
      </c>
      <c r="AP31" s="57">
        <v>20</v>
      </c>
      <c r="AQ31" s="57">
        <v>5</v>
      </c>
      <c r="AR31" s="57">
        <v>0</v>
      </c>
      <c r="AS31" s="57">
        <v>0</v>
      </c>
      <c r="AT31" s="57">
        <v>108</v>
      </c>
      <c r="AU31" s="57">
        <v>23</v>
      </c>
      <c r="AV31" s="57">
        <v>16</v>
      </c>
      <c r="AW31" s="57">
        <v>7</v>
      </c>
      <c r="AX31" s="57">
        <v>0</v>
      </c>
      <c r="AY31" s="57">
        <v>0</v>
      </c>
      <c r="AZ31" s="57">
        <v>69</v>
      </c>
      <c r="BA31" s="57">
        <v>30</v>
      </c>
      <c r="BB31" s="57">
        <v>39</v>
      </c>
      <c r="BC31" s="57">
        <v>0</v>
      </c>
      <c r="BD31" s="57">
        <v>0</v>
      </c>
      <c r="BE31" s="57">
        <v>12</v>
      </c>
      <c r="BF31" s="57">
        <v>6</v>
      </c>
      <c r="BG31" s="57">
        <v>6</v>
      </c>
      <c r="BH31" s="57">
        <v>0</v>
      </c>
      <c r="BI31" s="57">
        <v>0</v>
      </c>
      <c r="BJ31" s="57">
        <v>1</v>
      </c>
      <c r="BK31" s="57">
        <v>0</v>
      </c>
      <c r="BL31" s="57">
        <v>1</v>
      </c>
      <c r="BM31" s="57">
        <v>0</v>
      </c>
      <c r="BN31" s="57">
        <v>0</v>
      </c>
      <c r="BO31" s="57">
        <v>13</v>
      </c>
      <c r="BP31" s="57">
        <v>8</v>
      </c>
      <c r="BQ31" s="57">
        <v>5</v>
      </c>
      <c r="BR31" s="57">
        <v>0</v>
      </c>
      <c r="BS31" s="57">
        <v>0</v>
      </c>
      <c r="BT31" s="57">
        <v>5</v>
      </c>
      <c r="BU31" s="57">
        <v>5</v>
      </c>
      <c r="BV31" s="57">
        <v>0</v>
      </c>
      <c r="BW31" s="57">
        <v>0</v>
      </c>
      <c r="BX31" s="57">
        <v>0</v>
      </c>
    </row>
    <row r="32" spans="1:76" s="30" customFormat="1" ht="15" customHeight="1">
      <c r="A32" s="91" t="s">
        <v>324</v>
      </c>
      <c r="B32" s="56" t="s">
        <v>18</v>
      </c>
      <c r="C32" s="57">
        <v>2</v>
      </c>
      <c r="D32" s="57">
        <v>238</v>
      </c>
      <c r="E32" s="57">
        <v>94</v>
      </c>
      <c r="F32" s="57">
        <v>144</v>
      </c>
      <c r="G32" s="57">
        <v>2</v>
      </c>
      <c r="H32" s="57">
        <v>230</v>
      </c>
      <c r="I32" s="57">
        <v>93</v>
      </c>
      <c r="J32" s="57">
        <v>137</v>
      </c>
      <c r="K32" s="57">
        <v>20</v>
      </c>
      <c r="L32" s="57">
        <v>10</v>
      </c>
      <c r="M32" s="57">
        <v>10</v>
      </c>
      <c r="N32" s="57">
        <v>0</v>
      </c>
      <c r="O32" s="57">
        <v>0</v>
      </c>
      <c r="P32" s="57">
        <v>21</v>
      </c>
      <c r="Q32" s="57">
        <v>57</v>
      </c>
      <c r="R32" s="57">
        <v>32</v>
      </c>
      <c r="S32" s="57">
        <v>25</v>
      </c>
      <c r="T32" s="57">
        <v>0</v>
      </c>
      <c r="U32" s="57">
        <v>0</v>
      </c>
      <c r="V32" s="57">
        <v>57</v>
      </c>
      <c r="W32" s="57">
        <v>14</v>
      </c>
      <c r="X32" s="57">
        <v>7</v>
      </c>
      <c r="Y32" s="57">
        <v>7</v>
      </c>
      <c r="Z32" s="57">
        <v>0</v>
      </c>
      <c r="AA32" s="57">
        <v>0</v>
      </c>
      <c r="AB32" s="57">
        <v>14</v>
      </c>
      <c r="AC32" s="57">
        <v>107</v>
      </c>
      <c r="AD32" s="57">
        <v>51</v>
      </c>
      <c r="AE32" s="57">
        <v>56</v>
      </c>
      <c r="AF32" s="57">
        <v>0</v>
      </c>
      <c r="AG32" s="57">
        <v>0</v>
      </c>
      <c r="AH32" s="57">
        <v>282</v>
      </c>
      <c r="AI32" s="57">
        <v>103</v>
      </c>
      <c r="AJ32" s="57">
        <v>49</v>
      </c>
      <c r="AK32" s="57">
        <v>54</v>
      </c>
      <c r="AL32" s="57">
        <v>0</v>
      </c>
      <c r="AM32" s="57">
        <v>0</v>
      </c>
      <c r="AN32" s="57">
        <v>174</v>
      </c>
      <c r="AO32" s="57">
        <v>10</v>
      </c>
      <c r="AP32" s="57">
        <v>4</v>
      </c>
      <c r="AQ32" s="57">
        <v>6</v>
      </c>
      <c r="AR32" s="57">
        <v>0</v>
      </c>
      <c r="AS32" s="57">
        <v>0</v>
      </c>
      <c r="AT32" s="57">
        <v>12</v>
      </c>
      <c r="AU32" s="57">
        <v>0</v>
      </c>
      <c r="AV32" s="57">
        <v>0</v>
      </c>
      <c r="AW32" s="57">
        <v>0</v>
      </c>
      <c r="AX32" s="57">
        <v>0</v>
      </c>
      <c r="AY32" s="57">
        <v>0</v>
      </c>
      <c r="AZ32" s="57">
        <v>37</v>
      </c>
      <c r="BA32" s="57">
        <v>25</v>
      </c>
      <c r="BB32" s="57">
        <v>12</v>
      </c>
      <c r="BC32" s="57">
        <v>0</v>
      </c>
      <c r="BD32" s="57">
        <v>0</v>
      </c>
      <c r="BE32" s="57">
        <v>22</v>
      </c>
      <c r="BF32" s="57">
        <v>8</v>
      </c>
      <c r="BG32" s="57">
        <v>14</v>
      </c>
      <c r="BH32" s="57">
        <v>0</v>
      </c>
      <c r="BI32" s="57">
        <v>0</v>
      </c>
      <c r="BJ32" s="57">
        <v>0</v>
      </c>
      <c r="BK32" s="57">
        <v>0</v>
      </c>
      <c r="BL32" s="57">
        <v>0</v>
      </c>
      <c r="BM32" s="57">
        <v>0</v>
      </c>
      <c r="BN32" s="57">
        <v>0</v>
      </c>
      <c r="BO32" s="57">
        <v>21</v>
      </c>
      <c r="BP32" s="57">
        <v>11</v>
      </c>
      <c r="BQ32" s="57">
        <v>10</v>
      </c>
      <c r="BR32" s="57">
        <v>0</v>
      </c>
      <c r="BS32" s="57">
        <v>0</v>
      </c>
      <c r="BT32" s="57">
        <v>18</v>
      </c>
      <c r="BU32" s="57">
        <v>4</v>
      </c>
      <c r="BV32" s="57">
        <v>14</v>
      </c>
      <c r="BW32" s="57">
        <v>0</v>
      </c>
      <c r="BX32" s="57">
        <v>0</v>
      </c>
    </row>
    <row r="33" spans="1:97" s="30" customFormat="1" ht="15" customHeight="1">
      <c r="A33" s="91" t="s">
        <v>328</v>
      </c>
      <c r="B33" s="56" t="s">
        <v>19</v>
      </c>
      <c r="C33" s="57">
        <v>2</v>
      </c>
      <c r="D33" s="57">
        <v>7</v>
      </c>
      <c r="E33" s="57">
        <v>3</v>
      </c>
      <c r="F33" s="57">
        <v>4</v>
      </c>
      <c r="G33" s="57">
        <v>8</v>
      </c>
      <c r="H33" s="57">
        <v>13</v>
      </c>
      <c r="I33" s="57">
        <v>5</v>
      </c>
      <c r="J33" s="57">
        <v>8</v>
      </c>
      <c r="K33" s="57">
        <v>5</v>
      </c>
      <c r="L33" s="57">
        <v>1</v>
      </c>
      <c r="M33" s="57">
        <v>4</v>
      </c>
      <c r="N33" s="57">
        <v>0</v>
      </c>
      <c r="O33" s="57">
        <v>0</v>
      </c>
      <c r="P33" s="57">
        <v>29</v>
      </c>
      <c r="Q33" s="57">
        <v>2</v>
      </c>
      <c r="R33" s="57">
        <v>1</v>
      </c>
      <c r="S33" s="57">
        <v>1</v>
      </c>
      <c r="T33" s="57">
        <v>0</v>
      </c>
      <c r="U33" s="57">
        <v>0</v>
      </c>
      <c r="V33" s="57">
        <v>12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12</v>
      </c>
      <c r="AD33" s="57">
        <v>3</v>
      </c>
      <c r="AE33" s="57">
        <v>9</v>
      </c>
      <c r="AF33" s="57">
        <v>0</v>
      </c>
      <c r="AG33" s="57">
        <v>0</v>
      </c>
      <c r="AH33" s="57">
        <v>598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57">
        <v>0</v>
      </c>
      <c r="AO33" s="57">
        <v>3</v>
      </c>
      <c r="AP33" s="57">
        <v>3</v>
      </c>
      <c r="AQ33" s="57">
        <v>0</v>
      </c>
      <c r="AR33" s="57">
        <v>0</v>
      </c>
      <c r="AS33" s="57">
        <v>0</v>
      </c>
      <c r="AT33" s="57">
        <v>32</v>
      </c>
      <c r="AU33" s="57">
        <v>0</v>
      </c>
      <c r="AV33" s="57">
        <v>0</v>
      </c>
      <c r="AW33" s="57">
        <v>0</v>
      </c>
      <c r="AX33" s="57">
        <v>0</v>
      </c>
      <c r="AY33" s="57">
        <v>0</v>
      </c>
      <c r="AZ33" s="57">
        <v>18</v>
      </c>
      <c r="BA33" s="57">
        <v>4</v>
      </c>
      <c r="BB33" s="57">
        <v>14</v>
      </c>
      <c r="BC33" s="57">
        <v>0</v>
      </c>
      <c r="BD33" s="57">
        <v>0</v>
      </c>
      <c r="BE33" s="57">
        <v>4</v>
      </c>
      <c r="BF33" s="57">
        <v>2</v>
      </c>
      <c r="BG33" s="57">
        <v>2</v>
      </c>
      <c r="BH33" s="57">
        <v>0</v>
      </c>
      <c r="BI33" s="57">
        <v>0</v>
      </c>
      <c r="BJ33" s="57">
        <v>0</v>
      </c>
      <c r="BK33" s="57">
        <v>0</v>
      </c>
      <c r="BL33" s="57">
        <v>0</v>
      </c>
      <c r="BM33" s="57">
        <v>0</v>
      </c>
      <c r="BN33" s="57">
        <v>0</v>
      </c>
      <c r="BO33" s="57">
        <v>3</v>
      </c>
      <c r="BP33" s="57">
        <v>3</v>
      </c>
      <c r="BQ33" s="57">
        <v>0</v>
      </c>
      <c r="BR33" s="57">
        <v>0</v>
      </c>
      <c r="BS33" s="57">
        <v>0</v>
      </c>
      <c r="BT33" s="57">
        <v>1</v>
      </c>
      <c r="BU33" s="57">
        <v>0</v>
      </c>
      <c r="BV33" s="57">
        <v>1</v>
      </c>
      <c r="BW33" s="57">
        <v>0</v>
      </c>
      <c r="BX33" s="57">
        <v>0</v>
      </c>
    </row>
    <row r="34" spans="1:97" s="30" customFormat="1" ht="15" customHeight="1">
      <c r="A34" s="92" t="s">
        <v>329</v>
      </c>
      <c r="B34" s="58" t="s">
        <v>20</v>
      </c>
      <c r="C34" s="59">
        <v>6</v>
      </c>
      <c r="D34" s="59">
        <v>0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0</v>
      </c>
      <c r="AH34" s="59">
        <v>0</v>
      </c>
      <c r="AI34" s="59">
        <v>0</v>
      </c>
      <c r="AJ34" s="59">
        <v>0</v>
      </c>
      <c r="AK34" s="59">
        <v>0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59">
        <v>0</v>
      </c>
      <c r="AS34" s="59">
        <v>0</v>
      </c>
      <c r="AT34" s="59">
        <v>0</v>
      </c>
      <c r="AU34" s="59">
        <v>0</v>
      </c>
      <c r="AV34" s="59">
        <v>0</v>
      </c>
      <c r="AW34" s="59">
        <v>0</v>
      </c>
      <c r="AX34" s="59">
        <v>0</v>
      </c>
      <c r="AY34" s="59">
        <v>0</v>
      </c>
      <c r="AZ34" s="59">
        <v>0</v>
      </c>
      <c r="BA34" s="59">
        <v>0</v>
      </c>
      <c r="BB34" s="59">
        <v>0</v>
      </c>
      <c r="BC34" s="59">
        <v>0</v>
      </c>
      <c r="BD34" s="59">
        <v>0</v>
      </c>
      <c r="BE34" s="59">
        <v>0</v>
      </c>
      <c r="BF34" s="59">
        <v>0</v>
      </c>
      <c r="BG34" s="59">
        <v>0</v>
      </c>
      <c r="BH34" s="59">
        <v>0</v>
      </c>
      <c r="BI34" s="59">
        <v>0</v>
      </c>
      <c r="BJ34" s="59">
        <v>0</v>
      </c>
      <c r="BK34" s="59">
        <v>0</v>
      </c>
      <c r="BL34" s="59">
        <v>0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>
        <v>0</v>
      </c>
      <c r="BX34" s="59">
        <v>0</v>
      </c>
    </row>
    <row r="35" spans="1:97" ht="12" customHeight="1">
      <c r="A35" s="24" t="s">
        <v>396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</row>
    <row r="36" spans="1:97" ht="12" customHeight="1">
      <c r="A36" s="26" t="s">
        <v>39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</row>
    <row r="37" spans="1:97" ht="17.25" customHeight="1">
      <c r="CQ37" s="3"/>
      <c r="CS37" s="2"/>
    </row>
    <row r="39" spans="1:97" ht="17.25" customHeight="1">
      <c r="A39" s="28" t="s">
        <v>435</v>
      </c>
    </row>
  </sheetData>
  <mergeCells count="157">
    <mergeCell ref="H6:J6"/>
    <mergeCell ref="K6:O6"/>
    <mergeCell ref="P6:P9"/>
    <mergeCell ref="Q6:U6"/>
    <mergeCell ref="AC6:AG6"/>
    <mergeCell ref="BE6:BI6"/>
    <mergeCell ref="W8:W9"/>
    <mergeCell ref="AN6:AN9"/>
    <mergeCell ref="BO4:BS4"/>
    <mergeCell ref="R8:S8"/>
    <mergeCell ref="BJ8:BJ9"/>
    <mergeCell ref="BK8:BL8"/>
    <mergeCell ref="BM8:BN8"/>
    <mergeCell ref="AI6:AM6"/>
    <mergeCell ref="BM9:BN9"/>
    <mergeCell ref="BP9:BQ9"/>
    <mergeCell ref="BR9:BS9"/>
    <mergeCell ref="A3:B11"/>
    <mergeCell ref="C3:F4"/>
    <mergeCell ref="G3:J4"/>
    <mergeCell ref="K3:AT3"/>
    <mergeCell ref="AU3:BX3"/>
    <mergeCell ref="K4:P4"/>
    <mergeCell ref="Q4:V4"/>
    <mergeCell ref="W4:AB4"/>
    <mergeCell ref="AC4:AH4"/>
    <mergeCell ref="AU5:AY5"/>
    <mergeCell ref="AO4:AT4"/>
    <mergeCell ref="AU4:AY4"/>
    <mergeCell ref="AZ4:BD4"/>
    <mergeCell ref="BE4:BI4"/>
    <mergeCell ref="AI4:AN4"/>
    <mergeCell ref="BJ4:BN4"/>
    <mergeCell ref="C6:C7"/>
    <mergeCell ref="D6:F6"/>
    <mergeCell ref="G6:G7"/>
    <mergeCell ref="BO8:BO9"/>
    <mergeCell ref="BP8:BQ8"/>
    <mergeCell ref="BR8:BS8"/>
    <mergeCell ref="BK9:BL9"/>
    <mergeCell ref="V6:V9"/>
    <mergeCell ref="BT4:BX4"/>
    <mergeCell ref="C5:F5"/>
    <mergeCell ref="G5:J5"/>
    <mergeCell ref="K5:P5"/>
    <mergeCell ref="Q5:V5"/>
    <mergeCell ref="X8:Y8"/>
    <mergeCell ref="AZ5:BD5"/>
    <mergeCell ref="BE5:BI5"/>
    <mergeCell ref="BJ5:BN5"/>
    <mergeCell ref="BO5:BS5"/>
    <mergeCell ref="BT5:BX5"/>
    <mergeCell ref="W5:AB5"/>
    <mergeCell ref="AC5:AH5"/>
    <mergeCell ref="AI5:AN5"/>
    <mergeCell ref="AO5:AT5"/>
    <mergeCell ref="AL8:AM8"/>
    <mergeCell ref="W6:AA6"/>
    <mergeCell ref="AB6:AB9"/>
    <mergeCell ref="BE8:BE9"/>
    <mergeCell ref="BF8:BG8"/>
    <mergeCell ref="BH8:BI8"/>
    <mergeCell ref="BC9:BD9"/>
    <mergeCell ref="BF9:BG9"/>
    <mergeCell ref="BH9:BI9"/>
    <mergeCell ref="BT6:BX6"/>
    <mergeCell ref="D7:F7"/>
    <mergeCell ref="H7:J7"/>
    <mergeCell ref="K7:O7"/>
    <mergeCell ref="Q7:U7"/>
    <mergeCell ref="W7:AA7"/>
    <mergeCell ref="AC7:AG7"/>
    <mergeCell ref="AI7:AM7"/>
    <mergeCell ref="BE7:BI7"/>
    <mergeCell ref="BJ7:BN7"/>
    <mergeCell ref="BO7:BS7"/>
    <mergeCell ref="BT7:BX7"/>
    <mergeCell ref="AO6:AS6"/>
    <mergeCell ref="AT6:AT9"/>
    <mergeCell ref="AZ6:BD6"/>
    <mergeCell ref="AO7:AS7"/>
    <mergeCell ref="AU7:AY7"/>
    <mergeCell ref="AZ7:BD7"/>
    <mergeCell ref="AJ9:AK9"/>
    <mergeCell ref="AP9:AQ9"/>
    <mergeCell ref="BO6:BS6"/>
    <mergeCell ref="AL9:AM9"/>
    <mergeCell ref="BC8:BD8"/>
    <mergeCell ref="BU9:BV9"/>
    <mergeCell ref="C8:C11"/>
    <mergeCell ref="D8:D9"/>
    <mergeCell ref="E8:E9"/>
    <mergeCell ref="F8:F9"/>
    <mergeCell ref="G8:G11"/>
    <mergeCell ref="H8:H9"/>
    <mergeCell ref="AF9:AG9"/>
    <mergeCell ref="AR9:AS9"/>
    <mergeCell ref="AV9:AW9"/>
    <mergeCell ref="I8:I9"/>
    <mergeCell ref="J8:J9"/>
    <mergeCell ref="K8:K9"/>
    <mergeCell ref="L8:M8"/>
    <mergeCell ref="N8:O8"/>
    <mergeCell ref="Q8:Q9"/>
    <mergeCell ref="T8:U8"/>
    <mergeCell ref="Z8:AA8"/>
    <mergeCell ref="AC8:AC9"/>
    <mergeCell ref="AD8:AE8"/>
    <mergeCell ref="AF8:AG8"/>
    <mergeCell ref="AI8:AI9"/>
    <mergeCell ref="AJ8:AK8"/>
    <mergeCell ref="AH6:AH9"/>
    <mergeCell ref="AU10:AU11"/>
    <mergeCell ref="BT8:BT9"/>
    <mergeCell ref="BU8:BV8"/>
    <mergeCell ref="BW8:BX8"/>
    <mergeCell ref="L9:M9"/>
    <mergeCell ref="N9:O9"/>
    <mergeCell ref="R9:S9"/>
    <mergeCell ref="T9:U9"/>
    <mergeCell ref="X9:Y9"/>
    <mergeCell ref="Z9:AA9"/>
    <mergeCell ref="AD9:AE9"/>
    <mergeCell ref="AX9:AY9"/>
    <mergeCell ref="BA9:BB9"/>
    <mergeCell ref="AZ8:AZ9"/>
    <mergeCell ref="BA8:BB8"/>
    <mergeCell ref="AO8:AO9"/>
    <mergeCell ref="AP8:AQ8"/>
    <mergeCell ref="AR8:AS8"/>
    <mergeCell ref="AU8:AU9"/>
    <mergeCell ref="AV8:AW8"/>
    <mergeCell ref="AX8:AY8"/>
    <mergeCell ref="AZ10:AZ11"/>
    <mergeCell ref="BW9:BX9"/>
    <mergeCell ref="D10:D11"/>
    <mergeCell ref="E10:E11"/>
    <mergeCell ref="F10:F11"/>
    <mergeCell ref="H10:H11"/>
    <mergeCell ref="I10:I11"/>
    <mergeCell ref="J10:J11"/>
    <mergeCell ref="K10:K11"/>
    <mergeCell ref="P10:P11"/>
    <mergeCell ref="Q10:Q11"/>
    <mergeCell ref="V10:V11"/>
    <mergeCell ref="W10:W11"/>
    <mergeCell ref="AB10:AB11"/>
    <mergeCell ref="AC10:AC11"/>
    <mergeCell ref="AH10:AH11"/>
    <mergeCell ref="BE10:BE11"/>
    <mergeCell ref="BJ10:BJ11"/>
    <mergeCell ref="BO10:BO11"/>
    <mergeCell ref="BT10:BT11"/>
    <mergeCell ref="AI10:AI11"/>
    <mergeCell ref="AN10:AN11"/>
    <mergeCell ref="AO10:AO11"/>
    <mergeCell ref="AT10:AT11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88" fitToWidth="5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CS39"/>
  <sheetViews>
    <sheetView workbookViewId="0">
      <pane xSplit="2" ySplit="12" topLeftCell="C13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7.25" customHeight="1"/>
  <cols>
    <col min="1" max="1" width="8.5" style="3" customWidth="1"/>
    <col min="2" max="2" width="18.6640625" style="3" customWidth="1"/>
    <col min="3" max="11" width="9.5" style="2" bestFit="1" customWidth="1"/>
    <col min="12" max="13" width="9.5" style="2" customWidth="1"/>
    <col min="14" max="15" width="9.5" style="2" bestFit="1" customWidth="1"/>
    <col min="16" max="16" width="12.6640625" style="2" customWidth="1"/>
    <col min="17" max="17" width="9.5" style="2" bestFit="1" customWidth="1"/>
    <col min="18" max="19" width="9.5" style="2" customWidth="1"/>
    <col min="20" max="21" width="9.5" style="2" bestFit="1" customWidth="1"/>
    <col min="22" max="22" width="12.6640625" style="2" customWidth="1"/>
    <col min="23" max="23" width="9.5" style="2" bestFit="1" customWidth="1"/>
    <col min="24" max="25" width="9.5" style="2" customWidth="1"/>
    <col min="26" max="27" width="9.5" style="2" bestFit="1" customWidth="1"/>
    <col min="28" max="28" width="12.33203125" style="2" customWidth="1"/>
    <col min="29" max="29" width="9.5" style="2" bestFit="1" customWidth="1"/>
    <col min="30" max="31" width="9.5" style="2" customWidth="1"/>
    <col min="32" max="33" width="9.5" style="2" bestFit="1" customWidth="1"/>
    <col min="34" max="34" width="14.6640625" style="2" customWidth="1"/>
    <col min="35" max="35" width="9.5" style="2" bestFit="1" customWidth="1"/>
    <col min="36" max="37" width="9.5" style="2" customWidth="1"/>
    <col min="38" max="39" width="9.5" style="2" bestFit="1" customWidth="1"/>
    <col min="40" max="40" width="12.5" style="2" customWidth="1"/>
    <col min="41" max="41" width="9.5" style="2" bestFit="1" customWidth="1"/>
    <col min="42" max="43" width="9.5" style="2" customWidth="1"/>
    <col min="44" max="45" width="9.5" style="2" bestFit="1" customWidth="1"/>
    <col min="46" max="46" width="11.6640625" style="2" customWidth="1"/>
    <col min="47" max="53" width="9.5" style="2" bestFit="1" customWidth="1"/>
    <col min="54" max="54" width="10" style="2" bestFit="1" customWidth="1"/>
    <col min="55" max="58" width="13.6640625" style="2" customWidth="1"/>
    <col min="59" max="59" width="14.6640625" style="2" customWidth="1"/>
    <col min="60" max="69" width="9.5" style="2" bestFit="1" customWidth="1"/>
    <col min="70" max="70" width="9.6640625" style="2" customWidth="1"/>
    <col min="71" max="74" width="9.5" style="2" bestFit="1" customWidth="1"/>
    <col min="75" max="75" width="10.6640625" style="2" customWidth="1"/>
    <col min="76" max="91" width="9.5" style="2" bestFit="1" customWidth="1"/>
    <col min="92" max="92" width="10" style="2" bestFit="1" customWidth="1"/>
    <col min="93" max="96" width="9.5" style="2" bestFit="1" customWidth="1"/>
    <col min="97" max="97" width="9.5" style="3" bestFit="1" customWidth="1"/>
    <col min="98" max="16384" width="9.33203125" style="2"/>
  </cols>
  <sheetData>
    <row r="1" spans="1:97" s="98" customFormat="1" ht="22.7" customHeight="1">
      <c r="A1" s="1" t="s">
        <v>201</v>
      </c>
      <c r="CR1" s="100"/>
    </row>
    <row r="2" spans="1:97" ht="20.25" customHeight="1">
      <c r="A2" s="29" t="s">
        <v>426</v>
      </c>
      <c r="B2" s="29"/>
      <c r="CR2" s="3"/>
      <c r="CS2" s="2"/>
    </row>
    <row r="3" spans="1:97" ht="12" customHeight="1">
      <c r="A3" s="176" t="s">
        <v>351</v>
      </c>
      <c r="B3" s="195"/>
      <c r="C3" s="252" t="s">
        <v>202</v>
      </c>
      <c r="D3" s="253"/>
      <c r="E3" s="253"/>
      <c r="F3" s="253"/>
      <c r="G3" s="256" t="s">
        <v>203</v>
      </c>
      <c r="H3" s="257"/>
      <c r="I3" s="257"/>
      <c r="J3" s="254"/>
      <c r="K3" s="261" t="s">
        <v>427</v>
      </c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3"/>
      <c r="AU3" s="261" t="s">
        <v>428</v>
      </c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62"/>
      <c r="BL3" s="262"/>
      <c r="BM3" s="262"/>
      <c r="BN3" s="262"/>
      <c r="BO3" s="262"/>
      <c r="BP3" s="262"/>
      <c r="BQ3" s="262"/>
      <c r="BR3" s="262"/>
      <c r="BS3" s="262"/>
      <c r="BT3" s="262"/>
      <c r="BU3" s="262"/>
      <c r="BV3" s="262"/>
      <c r="BW3" s="262"/>
      <c r="BX3" s="262"/>
      <c r="CS3" s="2"/>
    </row>
    <row r="4" spans="1:97" s="17" customFormat="1" ht="12" customHeight="1">
      <c r="A4" s="196"/>
      <c r="B4" s="197"/>
      <c r="C4" s="254"/>
      <c r="D4" s="255"/>
      <c r="E4" s="255"/>
      <c r="F4" s="255"/>
      <c r="G4" s="258"/>
      <c r="H4" s="259"/>
      <c r="I4" s="259"/>
      <c r="J4" s="260"/>
      <c r="K4" s="216" t="s">
        <v>204</v>
      </c>
      <c r="L4" s="176"/>
      <c r="M4" s="176"/>
      <c r="N4" s="176"/>
      <c r="O4" s="176"/>
      <c r="P4" s="195"/>
      <c r="Q4" s="216" t="s">
        <v>205</v>
      </c>
      <c r="R4" s="176"/>
      <c r="S4" s="176"/>
      <c r="T4" s="176"/>
      <c r="U4" s="176"/>
      <c r="V4" s="195"/>
      <c r="W4" s="216" t="s">
        <v>206</v>
      </c>
      <c r="X4" s="176"/>
      <c r="Y4" s="176"/>
      <c r="Z4" s="176"/>
      <c r="AA4" s="176"/>
      <c r="AB4" s="195"/>
      <c r="AC4" s="216" t="s">
        <v>207</v>
      </c>
      <c r="AD4" s="176"/>
      <c r="AE4" s="176"/>
      <c r="AF4" s="176"/>
      <c r="AG4" s="176"/>
      <c r="AH4" s="195"/>
      <c r="AI4" s="216" t="s">
        <v>352</v>
      </c>
      <c r="AJ4" s="176"/>
      <c r="AK4" s="176"/>
      <c r="AL4" s="176"/>
      <c r="AM4" s="176"/>
      <c r="AN4" s="195"/>
      <c r="AO4" s="216" t="s">
        <v>429</v>
      </c>
      <c r="AP4" s="176"/>
      <c r="AQ4" s="176"/>
      <c r="AR4" s="176"/>
      <c r="AS4" s="176"/>
      <c r="AT4" s="195"/>
      <c r="AU4" s="216" t="s">
        <v>225</v>
      </c>
      <c r="AV4" s="176"/>
      <c r="AW4" s="176"/>
      <c r="AX4" s="176"/>
      <c r="AY4" s="195"/>
      <c r="AZ4" s="216" t="s">
        <v>226</v>
      </c>
      <c r="BA4" s="176"/>
      <c r="BB4" s="176"/>
      <c r="BC4" s="176"/>
      <c r="BD4" s="195"/>
      <c r="BE4" s="216" t="s">
        <v>220</v>
      </c>
      <c r="BF4" s="176"/>
      <c r="BG4" s="176"/>
      <c r="BH4" s="176"/>
      <c r="BI4" s="195"/>
      <c r="BJ4" s="216" t="s">
        <v>209</v>
      </c>
      <c r="BK4" s="176"/>
      <c r="BL4" s="176"/>
      <c r="BM4" s="176"/>
      <c r="BN4" s="195"/>
      <c r="BO4" s="216" t="s">
        <v>210</v>
      </c>
      <c r="BP4" s="176"/>
      <c r="BQ4" s="176"/>
      <c r="BR4" s="176"/>
      <c r="BS4" s="195"/>
      <c r="BT4" s="216" t="s">
        <v>235</v>
      </c>
      <c r="BU4" s="176"/>
      <c r="BV4" s="176"/>
      <c r="BW4" s="176"/>
      <c r="BX4" s="176"/>
    </row>
    <row r="5" spans="1:97" s="17" customFormat="1" ht="12" customHeight="1">
      <c r="A5" s="196"/>
      <c r="B5" s="197"/>
      <c r="C5" s="180" t="s">
        <v>21</v>
      </c>
      <c r="D5" s="180"/>
      <c r="E5" s="180"/>
      <c r="F5" s="181"/>
      <c r="G5" s="246" t="s">
        <v>53</v>
      </c>
      <c r="H5" s="180"/>
      <c r="I5" s="180"/>
      <c r="J5" s="181"/>
      <c r="K5" s="217" t="s">
        <v>46</v>
      </c>
      <c r="L5" s="196"/>
      <c r="M5" s="196"/>
      <c r="N5" s="196"/>
      <c r="O5" s="196"/>
      <c r="P5" s="197"/>
      <c r="Q5" s="218" t="s">
        <v>47</v>
      </c>
      <c r="R5" s="198"/>
      <c r="S5" s="198"/>
      <c r="T5" s="198"/>
      <c r="U5" s="198"/>
      <c r="V5" s="199"/>
      <c r="W5" s="218" t="s">
        <v>48</v>
      </c>
      <c r="X5" s="198"/>
      <c r="Y5" s="198"/>
      <c r="Z5" s="198"/>
      <c r="AA5" s="198"/>
      <c r="AB5" s="199"/>
      <c r="AC5" s="218" t="s">
        <v>49</v>
      </c>
      <c r="AD5" s="198"/>
      <c r="AE5" s="198"/>
      <c r="AF5" s="198"/>
      <c r="AG5" s="198"/>
      <c r="AH5" s="199"/>
      <c r="AI5" s="218" t="s">
        <v>25</v>
      </c>
      <c r="AJ5" s="198"/>
      <c r="AK5" s="198"/>
      <c r="AL5" s="198"/>
      <c r="AM5" s="198"/>
      <c r="AN5" s="199"/>
      <c r="AO5" s="218" t="s">
        <v>26</v>
      </c>
      <c r="AP5" s="198"/>
      <c r="AQ5" s="198"/>
      <c r="AR5" s="198"/>
      <c r="AS5" s="198"/>
      <c r="AT5" s="199"/>
      <c r="AU5" s="218" t="s">
        <v>29</v>
      </c>
      <c r="AV5" s="198"/>
      <c r="AW5" s="198"/>
      <c r="AX5" s="198"/>
      <c r="AY5" s="199"/>
      <c r="AZ5" s="218" t="s">
        <v>27</v>
      </c>
      <c r="BA5" s="198"/>
      <c r="BB5" s="198"/>
      <c r="BC5" s="198"/>
      <c r="BD5" s="199"/>
      <c r="BE5" s="218" t="s">
        <v>28</v>
      </c>
      <c r="BF5" s="198"/>
      <c r="BG5" s="198"/>
      <c r="BH5" s="198"/>
      <c r="BI5" s="199"/>
      <c r="BJ5" s="218" t="s">
        <v>59</v>
      </c>
      <c r="BK5" s="198"/>
      <c r="BL5" s="198"/>
      <c r="BM5" s="198"/>
      <c r="BN5" s="199"/>
      <c r="BO5" s="218" t="s">
        <v>60</v>
      </c>
      <c r="BP5" s="198"/>
      <c r="BQ5" s="198"/>
      <c r="BR5" s="198"/>
      <c r="BS5" s="199"/>
      <c r="BT5" s="218" t="s">
        <v>58</v>
      </c>
      <c r="BU5" s="198"/>
      <c r="BV5" s="198"/>
      <c r="BW5" s="198"/>
      <c r="BX5" s="198"/>
    </row>
    <row r="6" spans="1:97" s="11" customFormat="1" ht="12" customHeight="1">
      <c r="A6" s="196"/>
      <c r="B6" s="197"/>
      <c r="C6" s="245" t="s">
        <v>386</v>
      </c>
      <c r="D6" s="216" t="s">
        <v>355</v>
      </c>
      <c r="E6" s="176"/>
      <c r="F6" s="195"/>
      <c r="G6" s="245" t="s">
        <v>356</v>
      </c>
      <c r="H6" s="216" t="s">
        <v>355</v>
      </c>
      <c r="I6" s="176"/>
      <c r="J6" s="195"/>
      <c r="K6" s="216" t="s">
        <v>357</v>
      </c>
      <c r="L6" s="176"/>
      <c r="M6" s="176"/>
      <c r="N6" s="176"/>
      <c r="O6" s="195"/>
      <c r="P6" s="244" t="s">
        <v>227</v>
      </c>
      <c r="Q6" s="216" t="s">
        <v>357</v>
      </c>
      <c r="R6" s="176"/>
      <c r="S6" s="176"/>
      <c r="T6" s="176"/>
      <c r="U6" s="195"/>
      <c r="V6" s="244" t="s">
        <v>227</v>
      </c>
      <c r="W6" s="216" t="s">
        <v>357</v>
      </c>
      <c r="X6" s="176"/>
      <c r="Y6" s="176"/>
      <c r="Z6" s="176"/>
      <c r="AA6" s="195"/>
      <c r="AB6" s="244" t="s">
        <v>227</v>
      </c>
      <c r="AC6" s="216" t="s">
        <v>357</v>
      </c>
      <c r="AD6" s="176"/>
      <c r="AE6" s="176"/>
      <c r="AF6" s="176"/>
      <c r="AG6" s="195"/>
      <c r="AH6" s="244" t="s">
        <v>227</v>
      </c>
      <c r="AI6" s="216" t="s">
        <v>357</v>
      </c>
      <c r="AJ6" s="176"/>
      <c r="AK6" s="176"/>
      <c r="AL6" s="176"/>
      <c r="AM6" s="195"/>
      <c r="AN6" s="244" t="s">
        <v>227</v>
      </c>
      <c r="AO6" s="216" t="s">
        <v>357</v>
      </c>
      <c r="AP6" s="176"/>
      <c r="AQ6" s="176"/>
      <c r="AR6" s="176"/>
      <c r="AS6" s="195"/>
      <c r="AT6" s="244" t="s">
        <v>227</v>
      </c>
      <c r="AU6" s="18" t="s">
        <v>357</v>
      </c>
      <c r="AV6" s="18"/>
      <c r="AW6" s="18"/>
      <c r="AX6" s="18"/>
      <c r="AY6" s="18"/>
      <c r="AZ6" s="216" t="s">
        <v>357</v>
      </c>
      <c r="BA6" s="176"/>
      <c r="BB6" s="176"/>
      <c r="BC6" s="176"/>
      <c r="BD6" s="195"/>
      <c r="BE6" s="216" t="s">
        <v>357</v>
      </c>
      <c r="BF6" s="176"/>
      <c r="BG6" s="176"/>
      <c r="BH6" s="176"/>
      <c r="BI6" s="195"/>
      <c r="BJ6" s="18" t="s">
        <v>357</v>
      </c>
      <c r="BK6" s="18"/>
      <c r="BL6" s="18"/>
      <c r="BM6" s="18"/>
      <c r="BN6" s="18"/>
      <c r="BO6" s="216" t="s">
        <v>357</v>
      </c>
      <c r="BP6" s="176"/>
      <c r="BQ6" s="176"/>
      <c r="BR6" s="176"/>
      <c r="BS6" s="195"/>
      <c r="BT6" s="216" t="s">
        <v>357</v>
      </c>
      <c r="BU6" s="176"/>
      <c r="BV6" s="176"/>
      <c r="BW6" s="176"/>
      <c r="BX6" s="176"/>
    </row>
    <row r="7" spans="1:97" s="11" customFormat="1" ht="12" customHeight="1">
      <c r="A7" s="196"/>
      <c r="B7" s="197"/>
      <c r="C7" s="242"/>
      <c r="D7" s="218" t="s">
        <v>1</v>
      </c>
      <c r="E7" s="198"/>
      <c r="F7" s="199"/>
      <c r="G7" s="242"/>
      <c r="H7" s="218" t="s">
        <v>1</v>
      </c>
      <c r="I7" s="198"/>
      <c r="J7" s="199"/>
      <c r="K7" s="218" t="s">
        <v>228</v>
      </c>
      <c r="L7" s="198"/>
      <c r="M7" s="198"/>
      <c r="N7" s="198"/>
      <c r="O7" s="199"/>
      <c r="P7" s="244"/>
      <c r="Q7" s="218" t="s">
        <v>228</v>
      </c>
      <c r="R7" s="198"/>
      <c r="S7" s="198"/>
      <c r="T7" s="198"/>
      <c r="U7" s="199"/>
      <c r="V7" s="244"/>
      <c r="W7" s="218" t="s">
        <v>228</v>
      </c>
      <c r="X7" s="198"/>
      <c r="Y7" s="198"/>
      <c r="Z7" s="198"/>
      <c r="AA7" s="199"/>
      <c r="AB7" s="244"/>
      <c r="AC7" s="218" t="s">
        <v>228</v>
      </c>
      <c r="AD7" s="198"/>
      <c r="AE7" s="198"/>
      <c r="AF7" s="198"/>
      <c r="AG7" s="199"/>
      <c r="AH7" s="244"/>
      <c r="AI7" s="218" t="s">
        <v>228</v>
      </c>
      <c r="AJ7" s="198"/>
      <c r="AK7" s="198"/>
      <c r="AL7" s="198"/>
      <c r="AM7" s="199"/>
      <c r="AN7" s="244"/>
      <c r="AO7" s="218" t="s">
        <v>228</v>
      </c>
      <c r="AP7" s="198"/>
      <c r="AQ7" s="198"/>
      <c r="AR7" s="198"/>
      <c r="AS7" s="199"/>
      <c r="AT7" s="244"/>
      <c r="AU7" s="218" t="s">
        <v>228</v>
      </c>
      <c r="AV7" s="198"/>
      <c r="AW7" s="198"/>
      <c r="AX7" s="198"/>
      <c r="AY7" s="199"/>
      <c r="AZ7" s="218" t="s">
        <v>228</v>
      </c>
      <c r="BA7" s="198"/>
      <c r="BB7" s="198"/>
      <c r="BC7" s="198"/>
      <c r="BD7" s="199"/>
      <c r="BE7" s="218" t="s">
        <v>228</v>
      </c>
      <c r="BF7" s="198"/>
      <c r="BG7" s="198"/>
      <c r="BH7" s="198"/>
      <c r="BI7" s="199"/>
      <c r="BJ7" s="218" t="s">
        <v>228</v>
      </c>
      <c r="BK7" s="198"/>
      <c r="BL7" s="198"/>
      <c r="BM7" s="198"/>
      <c r="BN7" s="199"/>
      <c r="BO7" s="218" t="s">
        <v>228</v>
      </c>
      <c r="BP7" s="198"/>
      <c r="BQ7" s="198"/>
      <c r="BR7" s="198"/>
      <c r="BS7" s="199"/>
      <c r="BT7" s="218" t="s">
        <v>228</v>
      </c>
      <c r="BU7" s="198"/>
      <c r="BV7" s="198"/>
      <c r="BW7" s="198"/>
      <c r="BX7" s="198"/>
    </row>
    <row r="8" spans="1:97" ht="12" customHeight="1">
      <c r="A8" s="196"/>
      <c r="B8" s="197"/>
      <c r="C8" s="242" t="s">
        <v>22</v>
      </c>
      <c r="D8" s="245" t="s">
        <v>229</v>
      </c>
      <c r="E8" s="245" t="s">
        <v>358</v>
      </c>
      <c r="F8" s="245" t="s">
        <v>359</v>
      </c>
      <c r="G8" s="242" t="s">
        <v>23</v>
      </c>
      <c r="H8" s="245" t="s">
        <v>229</v>
      </c>
      <c r="I8" s="245" t="s">
        <v>358</v>
      </c>
      <c r="J8" s="245" t="s">
        <v>359</v>
      </c>
      <c r="K8" s="245" t="s">
        <v>229</v>
      </c>
      <c r="L8" s="216" t="s">
        <v>387</v>
      </c>
      <c r="M8" s="195"/>
      <c r="N8" s="216" t="s">
        <v>208</v>
      </c>
      <c r="O8" s="195"/>
      <c r="P8" s="244"/>
      <c r="Q8" s="245" t="s">
        <v>229</v>
      </c>
      <c r="R8" s="216" t="s">
        <v>387</v>
      </c>
      <c r="S8" s="195"/>
      <c r="T8" s="216" t="s">
        <v>208</v>
      </c>
      <c r="U8" s="195"/>
      <c r="V8" s="244"/>
      <c r="W8" s="245" t="s">
        <v>229</v>
      </c>
      <c r="X8" s="216" t="s">
        <v>387</v>
      </c>
      <c r="Y8" s="195"/>
      <c r="Z8" s="216" t="s">
        <v>208</v>
      </c>
      <c r="AA8" s="195"/>
      <c r="AB8" s="244"/>
      <c r="AC8" s="245" t="s">
        <v>229</v>
      </c>
      <c r="AD8" s="216" t="s">
        <v>387</v>
      </c>
      <c r="AE8" s="195"/>
      <c r="AF8" s="216" t="s">
        <v>208</v>
      </c>
      <c r="AG8" s="195"/>
      <c r="AH8" s="244"/>
      <c r="AI8" s="245" t="s">
        <v>229</v>
      </c>
      <c r="AJ8" s="216" t="s">
        <v>387</v>
      </c>
      <c r="AK8" s="195"/>
      <c r="AL8" s="216" t="s">
        <v>208</v>
      </c>
      <c r="AM8" s="195"/>
      <c r="AN8" s="244"/>
      <c r="AO8" s="245" t="s">
        <v>229</v>
      </c>
      <c r="AP8" s="216" t="s">
        <v>387</v>
      </c>
      <c r="AQ8" s="195"/>
      <c r="AR8" s="216" t="s">
        <v>208</v>
      </c>
      <c r="AS8" s="195"/>
      <c r="AT8" s="244"/>
      <c r="AU8" s="245" t="s">
        <v>229</v>
      </c>
      <c r="AV8" s="216" t="s">
        <v>387</v>
      </c>
      <c r="AW8" s="195"/>
      <c r="AX8" s="216" t="s">
        <v>208</v>
      </c>
      <c r="AY8" s="195"/>
      <c r="AZ8" s="245" t="s">
        <v>229</v>
      </c>
      <c r="BA8" s="216" t="s">
        <v>387</v>
      </c>
      <c r="BB8" s="195"/>
      <c r="BC8" s="216" t="s">
        <v>208</v>
      </c>
      <c r="BD8" s="195"/>
      <c r="BE8" s="245" t="s">
        <v>229</v>
      </c>
      <c r="BF8" s="216" t="s">
        <v>387</v>
      </c>
      <c r="BG8" s="195"/>
      <c r="BH8" s="216" t="s">
        <v>208</v>
      </c>
      <c r="BI8" s="195"/>
      <c r="BJ8" s="245" t="s">
        <v>229</v>
      </c>
      <c r="BK8" s="216" t="s">
        <v>387</v>
      </c>
      <c r="BL8" s="195"/>
      <c r="BM8" s="216" t="s">
        <v>208</v>
      </c>
      <c r="BN8" s="195"/>
      <c r="BO8" s="245" t="s">
        <v>229</v>
      </c>
      <c r="BP8" s="216" t="s">
        <v>387</v>
      </c>
      <c r="BQ8" s="195"/>
      <c r="BR8" s="216" t="s">
        <v>208</v>
      </c>
      <c r="BS8" s="195"/>
      <c r="BT8" s="245" t="s">
        <v>229</v>
      </c>
      <c r="BU8" s="216" t="s">
        <v>387</v>
      </c>
      <c r="BV8" s="195"/>
      <c r="BW8" s="216" t="s">
        <v>208</v>
      </c>
      <c r="BX8" s="176"/>
      <c r="CS8" s="2"/>
    </row>
    <row r="9" spans="1:97" ht="12" customHeight="1">
      <c r="A9" s="196"/>
      <c r="B9" s="197"/>
      <c r="C9" s="242"/>
      <c r="D9" s="242"/>
      <c r="E9" s="242"/>
      <c r="F9" s="242"/>
      <c r="G9" s="242"/>
      <c r="H9" s="242"/>
      <c r="I9" s="242"/>
      <c r="J9" s="242"/>
      <c r="K9" s="242"/>
      <c r="L9" s="218" t="s">
        <v>30</v>
      </c>
      <c r="M9" s="199"/>
      <c r="N9" s="218" t="s">
        <v>0</v>
      </c>
      <c r="O9" s="199"/>
      <c r="P9" s="245"/>
      <c r="Q9" s="242"/>
      <c r="R9" s="218" t="s">
        <v>30</v>
      </c>
      <c r="S9" s="199"/>
      <c r="T9" s="218" t="s">
        <v>0</v>
      </c>
      <c r="U9" s="199"/>
      <c r="V9" s="245"/>
      <c r="W9" s="242"/>
      <c r="X9" s="218" t="s">
        <v>30</v>
      </c>
      <c r="Y9" s="199"/>
      <c r="Z9" s="218" t="s">
        <v>0</v>
      </c>
      <c r="AA9" s="199"/>
      <c r="AB9" s="245"/>
      <c r="AC9" s="242"/>
      <c r="AD9" s="218" t="s">
        <v>30</v>
      </c>
      <c r="AE9" s="199"/>
      <c r="AF9" s="218" t="s">
        <v>0</v>
      </c>
      <c r="AG9" s="199"/>
      <c r="AH9" s="245"/>
      <c r="AI9" s="242"/>
      <c r="AJ9" s="218" t="s">
        <v>30</v>
      </c>
      <c r="AK9" s="199"/>
      <c r="AL9" s="218" t="s">
        <v>0</v>
      </c>
      <c r="AM9" s="199"/>
      <c r="AN9" s="245"/>
      <c r="AO9" s="242"/>
      <c r="AP9" s="218" t="s">
        <v>30</v>
      </c>
      <c r="AQ9" s="199"/>
      <c r="AR9" s="218" t="s">
        <v>0</v>
      </c>
      <c r="AS9" s="199"/>
      <c r="AT9" s="245"/>
      <c r="AU9" s="242"/>
      <c r="AV9" s="218" t="s">
        <v>30</v>
      </c>
      <c r="AW9" s="199"/>
      <c r="AX9" s="218" t="s">
        <v>0</v>
      </c>
      <c r="AY9" s="199"/>
      <c r="AZ9" s="242"/>
      <c r="BA9" s="218" t="s">
        <v>30</v>
      </c>
      <c r="BB9" s="199"/>
      <c r="BC9" s="218" t="s">
        <v>0</v>
      </c>
      <c r="BD9" s="199"/>
      <c r="BE9" s="242"/>
      <c r="BF9" s="218" t="s">
        <v>30</v>
      </c>
      <c r="BG9" s="199"/>
      <c r="BH9" s="218" t="s">
        <v>0</v>
      </c>
      <c r="BI9" s="199"/>
      <c r="BJ9" s="242"/>
      <c r="BK9" s="218" t="s">
        <v>30</v>
      </c>
      <c r="BL9" s="199"/>
      <c r="BM9" s="218" t="s">
        <v>0</v>
      </c>
      <c r="BN9" s="199"/>
      <c r="BO9" s="242"/>
      <c r="BP9" s="218" t="s">
        <v>30</v>
      </c>
      <c r="BQ9" s="199"/>
      <c r="BR9" s="218" t="s">
        <v>0</v>
      </c>
      <c r="BS9" s="199"/>
      <c r="BT9" s="242"/>
      <c r="BU9" s="218" t="s">
        <v>30</v>
      </c>
      <c r="BV9" s="199"/>
      <c r="BW9" s="218" t="s">
        <v>0</v>
      </c>
      <c r="BX9" s="198"/>
      <c r="CS9" s="2"/>
    </row>
    <row r="10" spans="1:97" ht="12" customHeight="1">
      <c r="A10" s="196"/>
      <c r="B10" s="197"/>
      <c r="C10" s="242"/>
      <c r="D10" s="242" t="s">
        <v>50</v>
      </c>
      <c r="E10" s="242" t="s">
        <v>51</v>
      </c>
      <c r="F10" s="242" t="s">
        <v>52</v>
      </c>
      <c r="G10" s="242"/>
      <c r="H10" s="242" t="s">
        <v>50</v>
      </c>
      <c r="I10" s="242" t="s">
        <v>51</v>
      </c>
      <c r="J10" s="242" t="s">
        <v>52</v>
      </c>
      <c r="K10" s="242" t="s">
        <v>50</v>
      </c>
      <c r="L10" s="50" t="s">
        <v>358</v>
      </c>
      <c r="M10" s="50" t="s">
        <v>359</v>
      </c>
      <c r="N10" s="50" t="s">
        <v>358</v>
      </c>
      <c r="O10" s="50" t="s">
        <v>359</v>
      </c>
      <c r="P10" s="243" t="s">
        <v>40</v>
      </c>
      <c r="Q10" s="242" t="s">
        <v>50</v>
      </c>
      <c r="R10" s="50" t="s">
        <v>358</v>
      </c>
      <c r="S10" s="50" t="s">
        <v>359</v>
      </c>
      <c r="T10" s="50" t="s">
        <v>358</v>
      </c>
      <c r="U10" s="50" t="s">
        <v>359</v>
      </c>
      <c r="V10" s="243" t="s">
        <v>40</v>
      </c>
      <c r="W10" s="242" t="s">
        <v>50</v>
      </c>
      <c r="X10" s="50" t="s">
        <v>358</v>
      </c>
      <c r="Y10" s="50" t="s">
        <v>359</v>
      </c>
      <c r="Z10" s="50" t="s">
        <v>358</v>
      </c>
      <c r="AA10" s="50" t="s">
        <v>359</v>
      </c>
      <c r="AB10" s="243" t="s">
        <v>40</v>
      </c>
      <c r="AC10" s="242" t="s">
        <v>50</v>
      </c>
      <c r="AD10" s="50" t="s">
        <v>358</v>
      </c>
      <c r="AE10" s="50" t="s">
        <v>359</v>
      </c>
      <c r="AF10" s="50" t="s">
        <v>358</v>
      </c>
      <c r="AG10" s="50" t="s">
        <v>359</v>
      </c>
      <c r="AH10" s="243" t="s">
        <v>40</v>
      </c>
      <c r="AI10" s="242" t="s">
        <v>50</v>
      </c>
      <c r="AJ10" s="50" t="s">
        <v>358</v>
      </c>
      <c r="AK10" s="50" t="s">
        <v>359</v>
      </c>
      <c r="AL10" s="50" t="s">
        <v>358</v>
      </c>
      <c r="AM10" s="50" t="s">
        <v>359</v>
      </c>
      <c r="AN10" s="243" t="s">
        <v>40</v>
      </c>
      <c r="AO10" s="242" t="s">
        <v>50</v>
      </c>
      <c r="AP10" s="50" t="s">
        <v>358</v>
      </c>
      <c r="AQ10" s="50" t="s">
        <v>359</v>
      </c>
      <c r="AR10" s="50" t="s">
        <v>358</v>
      </c>
      <c r="AS10" s="50" t="s">
        <v>359</v>
      </c>
      <c r="AT10" s="243" t="s">
        <v>40</v>
      </c>
      <c r="AU10" s="242" t="s">
        <v>50</v>
      </c>
      <c r="AV10" s="50" t="s">
        <v>358</v>
      </c>
      <c r="AW10" s="50" t="s">
        <v>359</v>
      </c>
      <c r="AX10" s="50" t="s">
        <v>358</v>
      </c>
      <c r="AY10" s="50" t="s">
        <v>359</v>
      </c>
      <c r="AZ10" s="242" t="s">
        <v>50</v>
      </c>
      <c r="BA10" s="50" t="s">
        <v>358</v>
      </c>
      <c r="BB10" s="50" t="s">
        <v>359</v>
      </c>
      <c r="BC10" s="50" t="s">
        <v>358</v>
      </c>
      <c r="BD10" s="50" t="s">
        <v>359</v>
      </c>
      <c r="BE10" s="242" t="s">
        <v>50</v>
      </c>
      <c r="BF10" s="50" t="s">
        <v>358</v>
      </c>
      <c r="BG10" s="50" t="s">
        <v>359</v>
      </c>
      <c r="BH10" s="50" t="s">
        <v>358</v>
      </c>
      <c r="BI10" s="50" t="s">
        <v>359</v>
      </c>
      <c r="BJ10" s="242" t="s">
        <v>50</v>
      </c>
      <c r="BK10" s="50" t="s">
        <v>358</v>
      </c>
      <c r="BL10" s="50" t="s">
        <v>359</v>
      </c>
      <c r="BM10" s="50" t="s">
        <v>358</v>
      </c>
      <c r="BN10" s="50" t="s">
        <v>359</v>
      </c>
      <c r="BO10" s="242" t="s">
        <v>50</v>
      </c>
      <c r="BP10" s="50" t="s">
        <v>358</v>
      </c>
      <c r="BQ10" s="50" t="s">
        <v>359</v>
      </c>
      <c r="BR10" s="50" t="s">
        <v>358</v>
      </c>
      <c r="BS10" s="50" t="s">
        <v>359</v>
      </c>
      <c r="BT10" s="242" t="s">
        <v>50</v>
      </c>
      <c r="BU10" s="50" t="s">
        <v>358</v>
      </c>
      <c r="BV10" s="50" t="s">
        <v>359</v>
      </c>
      <c r="BW10" s="50" t="s">
        <v>358</v>
      </c>
      <c r="BX10" s="46" t="s">
        <v>359</v>
      </c>
      <c r="CS10" s="2"/>
    </row>
    <row r="11" spans="1:97" ht="12" customHeight="1">
      <c r="A11" s="198"/>
      <c r="B11" s="199"/>
      <c r="C11" s="243"/>
      <c r="D11" s="243"/>
      <c r="E11" s="243"/>
      <c r="F11" s="243"/>
      <c r="G11" s="243"/>
      <c r="H11" s="243"/>
      <c r="I11" s="243"/>
      <c r="J11" s="243"/>
      <c r="K11" s="243"/>
      <c r="L11" s="53" t="s">
        <v>51</v>
      </c>
      <c r="M11" s="53" t="s">
        <v>52</v>
      </c>
      <c r="N11" s="53" t="s">
        <v>51</v>
      </c>
      <c r="O11" s="53" t="s">
        <v>52</v>
      </c>
      <c r="P11" s="244"/>
      <c r="Q11" s="243"/>
      <c r="R11" s="53" t="s">
        <v>51</v>
      </c>
      <c r="S11" s="53" t="s">
        <v>52</v>
      </c>
      <c r="T11" s="53" t="s">
        <v>51</v>
      </c>
      <c r="U11" s="53" t="s">
        <v>52</v>
      </c>
      <c r="V11" s="244"/>
      <c r="W11" s="243"/>
      <c r="X11" s="53" t="s">
        <v>51</v>
      </c>
      <c r="Y11" s="53" t="s">
        <v>52</v>
      </c>
      <c r="Z11" s="53" t="s">
        <v>51</v>
      </c>
      <c r="AA11" s="53" t="s">
        <v>52</v>
      </c>
      <c r="AB11" s="244"/>
      <c r="AC11" s="243"/>
      <c r="AD11" s="53" t="s">
        <v>51</v>
      </c>
      <c r="AE11" s="53" t="s">
        <v>52</v>
      </c>
      <c r="AF11" s="53" t="s">
        <v>51</v>
      </c>
      <c r="AG11" s="53" t="s">
        <v>52</v>
      </c>
      <c r="AH11" s="244"/>
      <c r="AI11" s="243"/>
      <c r="AJ11" s="53" t="s">
        <v>51</v>
      </c>
      <c r="AK11" s="53" t="s">
        <v>52</v>
      </c>
      <c r="AL11" s="53" t="s">
        <v>51</v>
      </c>
      <c r="AM11" s="53" t="s">
        <v>52</v>
      </c>
      <c r="AN11" s="244"/>
      <c r="AO11" s="243"/>
      <c r="AP11" s="53" t="s">
        <v>51</v>
      </c>
      <c r="AQ11" s="53" t="s">
        <v>52</v>
      </c>
      <c r="AR11" s="53" t="s">
        <v>51</v>
      </c>
      <c r="AS11" s="53" t="s">
        <v>52</v>
      </c>
      <c r="AT11" s="244"/>
      <c r="AU11" s="243"/>
      <c r="AV11" s="53" t="s">
        <v>51</v>
      </c>
      <c r="AW11" s="53" t="s">
        <v>52</v>
      </c>
      <c r="AX11" s="53" t="s">
        <v>51</v>
      </c>
      <c r="AY11" s="53" t="s">
        <v>52</v>
      </c>
      <c r="AZ11" s="243"/>
      <c r="BA11" s="53" t="s">
        <v>51</v>
      </c>
      <c r="BB11" s="53" t="s">
        <v>52</v>
      </c>
      <c r="BC11" s="53" t="s">
        <v>51</v>
      </c>
      <c r="BD11" s="53" t="s">
        <v>52</v>
      </c>
      <c r="BE11" s="243"/>
      <c r="BF11" s="53" t="s">
        <v>51</v>
      </c>
      <c r="BG11" s="53" t="s">
        <v>52</v>
      </c>
      <c r="BH11" s="53" t="s">
        <v>51</v>
      </c>
      <c r="BI11" s="53" t="s">
        <v>52</v>
      </c>
      <c r="BJ11" s="243"/>
      <c r="BK11" s="53" t="s">
        <v>51</v>
      </c>
      <c r="BL11" s="53" t="s">
        <v>52</v>
      </c>
      <c r="BM11" s="53" t="s">
        <v>51</v>
      </c>
      <c r="BN11" s="53" t="s">
        <v>52</v>
      </c>
      <c r="BO11" s="243"/>
      <c r="BP11" s="53" t="s">
        <v>51</v>
      </c>
      <c r="BQ11" s="53" t="s">
        <v>52</v>
      </c>
      <c r="BR11" s="53" t="s">
        <v>51</v>
      </c>
      <c r="BS11" s="53" t="s">
        <v>52</v>
      </c>
      <c r="BT11" s="243"/>
      <c r="BU11" s="53" t="s">
        <v>51</v>
      </c>
      <c r="BV11" s="53" t="s">
        <v>52</v>
      </c>
      <c r="BW11" s="53" t="s">
        <v>51</v>
      </c>
      <c r="BX11" s="47" t="s">
        <v>52</v>
      </c>
      <c r="CS11" s="2"/>
    </row>
    <row r="12" spans="1:97" s="19" customFormat="1" ht="16.5" customHeight="1">
      <c r="A12" s="86" t="s">
        <v>253</v>
      </c>
      <c r="B12" s="40" t="s">
        <v>200</v>
      </c>
      <c r="C12" s="14">
        <v>49</v>
      </c>
      <c r="D12" s="14">
        <v>6259</v>
      </c>
      <c r="E12" s="14">
        <v>2898</v>
      </c>
      <c r="F12" s="14">
        <v>3361</v>
      </c>
      <c r="G12" s="14">
        <v>381</v>
      </c>
      <c r="H12" s="14">
        <v>6550</v>
      </c>
      <c r="I12" s="14">
        <v>3473</v>
      </c>
      <c r="J12" s="14">
        <v>3077</v>
      </c>
      <c r="K12" s="14">
        <v>1375</v>
      </c>
      <c r="L12" s="14">
        <v>585</v>
      </c>
      <c r="M12" s="14">
        <v>704</v>
      </c>
      <c r="N12" s="14">
        <v>51</v>
      </c>
      <c r="O12" s="14">
        <v>35</v>
      </c>
      <c r="P12" s="14">
        <v>2262</v>
      </c>
      <c r="Q12" s="14">
        <v>523</v>
      </c>
      <c r="R12" s="14">
        <v>232</v>
      </c>
      <c r="S12" s="14">
        <v>279</v>
      </c>
      <c r="T12" s="14">
        <v>6</v>
      </c>
      <c r="U12" s="14">
        <v>6</v>
      </c>
      <c r="V12" s="14">
        <v>801</v>
      </c>
      <c r="W12" s="14">
        <v>4920</v>
      </c>
      <c r="X12" s="14">
        <v>2276</v>
      </c>
      <c r="Y12" s="14">
        <v>2515</v>
      </c>
      <c r="Z12" s="14">
        <v>69</v>
      </c>
      <c r="AA12" s="14">
        <v>60</v>
      </c>
      <c r="AB12" s="14">
        <v>12284</v>
      </c>
      <c r="AC12" s="14">
        <v>8001</v>
      </c>
      <c r="AD12" s="14">
        <v>3533</v>
      </c>
      <c r="AE12" s="14">
        <v>4311</v>
      </c>
      <c r="AF12" s="14">
        <v>83</v>
      </c>
      <c r="AG12" s="14">
        <v>74</v>
      </c>
      <c r="AH12" s="14">
        <v>20338</v>
      </c>
      <c r="AI12" s="14">
        <v>3639</v>
      </c>
      <c r="AJ12" s="14">
        <v>1747</v>
      </c>
      <c r="AK12" s="14">
        <v>1621</v>
      </c>
      <c r="AL12" s="14">
        <v>143</v>
      </c>
      <c r="AM12" s="14">
        <v>128</v>
      </c>
      <c r="AN12" s="14">
        <v>10158</v>
      </c>
      <c r="AO12" s="14">
        <v>1308</v>
      </c>
      <c r="AP12" s="14">
        <v>893</v>
      </c>
      <c r="AQ12" s="14">
        <v>380</v>
      </c>
      <c r="AR12" s="14">
        <v>17</v>
      </c>
      <c r="AS12" s="14">
        <v>18</v>
      </c>
      <c r="AT12" s="14">
        <v>5256</v>
      </c>
      <c r="AU12" s="14">
        <v>614</v>
      </c>
      <c r="AV12" s="14">
        <v>366</v>
      </c>
      <c r="AW12" s="14">
        <v>230</v>
      </c>
      <c r="AX12" s="14">
        <v>7</v>
      </c>
      <c r="AY12" s="14">
        <v>11</v>
      </c>
      <c r="AZ12" s="14">
        <v>3257</v>
      </c>
      <c r="BA12" s="14">
        <v>1249</v>
      </c>
      <c r="BB12" s="14">
        <v>1963</v>
      </c>
      <c r="BC12" s="14">
        <v>19</v>
      </c>
      <c r="BD12" s="14">
        <v>26</v>
      </c>
      <c r="BE12" s="14">
        <v>664</v>
      </c>
      <c r="BF12" s="14">
        <v>352</v>
      </c>
      <c r="BG12" s="14">
        <v>280</v>
      </c>
      <c r="BH12" s="14">
        <v>18</v>
      </c>
      <c r="BI12" s="14">
        <v>14</v>
      </c>
      <c r="BJ12" s="14">
        <v>64</v>
      </c>
      <c r="BK12" s="14">
        <v>28</v>
      </c>
      <c r="BL12" s="14">
        <v>36</v>
      </c>
      <c r="BM12" s="14">
        <v>0</v>
      </c>
      <c r="BN12" s="14">
        <v>0</v>
      </c>
      <c r="BO12" s="14">
        <v>1084</v>
      </c>
      <c r="BP12" s="14">
        <v>763</v>
      </c>
      <c r="BQ12" s="14">
        <v>291</v>
      </c>
      <c r="BR12" s="14">
        <v>17</v>
      </c>
      <c r="BS12" s="14">
        <v>13</v>
      </c>
      <c r="BT12" s="14">
        <v>1448</v>
      </c>
      <c r="BU12" s="14">
        <v>754</v>
      </c>
      <c r="BV12" s="14">
        <v>653</v>
      </c>
      <c r="BW12" s="14">
        <v>26</v>
      </c>
      <c r="BX12" s="14">
        <v>15</v>
      </c>
    </row>
    <row r="13" spans="1:97" s="12" customFormat="1" ht="15" customHeight="1">
      <c r="A13" s="86" t="s">
        <v>392</v>
      </c>
      <c r="B13" s="31" t="s">
        <v>34</v>
      </c>
      <c r="C13" s="14">
        <v>2</v>
      </c>
      <c r="D13" s="14">
        <v>1511</v>
      </c>
      <c r="E13" s="14">
        <v>733</v>
      </c>
      <c r="F13" s="14">
        <v>778</v>
      </c>
      <c r="G13" s="14">
        <v>32</v>
      </c>
      <c r="H13" s="14">
        <v>118</v>
      </c>
      <c r="I13" s="14">
        <v>62</v>
      </c>
      <c r="J13" s="14">
        <v>56</v>
      </c>
      <c r="K13" s="14">
        <v>66</v>
      </c>
      <c r="L13" s="14">
        <v>38</v>
      </c>
      <c r="M13" s="14">
        <v>28</v>
      </c>
      <c r="N13" s="14">
        <v>0</v>
      </c>
      <c r="O13" s="14">
        <v>0</v>
      </c>
      <c r="P13" s="14">
        <v>75</v>
      </c>
      <c r="Q13" s="14">
        <v>156</v>
      </c>
      <c r="R13" s="14">
        <v>62</v>
      </c>
      <c r="S13" s="14">
        <v>94</v>
      </c>
      <c r="T13" s="14">
        <v>0</v>
      </c>
      <c r="U13" s="14">
        <v>0</v>
      </c>
      <c r="V13" s="14">
        <v>156</v>
      </c>
      <c r="W13" s="14">
        <v>1034</v>
      </c>
      <c r="X13" s="14">
        <v>375</v>
      </c>
      <c r="Y13" s="14">
        <v>657</v>
      </c>
      <c r="Z13" s="14">
        <v>1</v>
      </c>
      <c r="AA13" s="14">
        <v>1</v>
      </c>
      <c r="AB13" s="14">
        <v>1225</v>
      </c>
      <c r="AC13" s="14">
        <v>1637</v>
      </c>
      <c r="AD13" s="14">
        <v>606</v>
      </c>
      <c r="AE13" s="14">
        <v>1031</v>
      </c>
      <c r="AF13" s="14">
        <v>0</v>
      </c>
      <c r="AG13" s="14">
        <v>0</v>
      </c>
      <c r="AH13" s="14">
        <v>1867</v>
      </c>
      <c r="AI13" s="14">
        <v>83</v>
      </c>
      <c r="AJ13" s="14">
        <v>46</v>
      </c>
      <c r="AK13" s="14">
        <v>37</v>
      </c>
      <c r="AL13" s="14">
        <v>0</v>
      </c>
      <c r="AM13" s="14">
        <v>0</v>
      </c>
      <c r="AN13" s="14">
        <v>228</v>
      </c>
      <c r="AO13" s="14">
        <v>207</v>
      </c>
      <c r="AP13" s="14">
        <v>133</v>
      </c>
      <c r="AQ13" s="14">
        <v>74</v>
      </c>
      <c r="AR13" s="14">
        <v>0</v>
      </c>
      <c r="AS13" s="14">
        <v>0</v>
      </c>
      <c r="AT13" s="14">
        <v>424</v>
      </c>
      <c r="AU13" s="14">
        <v>90</v>
      </c>
      <c r="AV13" s="14">
        <v>55</v>
      </c>
      <c r="AW13" s="14">
        <v>35</v>
      </c>
      <c r="AX13" s="14">
        <v>0</v>
      </c>
      <c r="AY13" s="14">
        <v>0</v>
      </c>
      <c r="AZ13" s="14">
        <v>900</v>
      </c>
      <c r="BA13" s="14">
        <v>296</v>
      </c>
      <c r="BB13" s="14">
        <v>604</v>
      </c>
      <c r="BC13" s="14">
        <v>0</v>
      </c>
      <c r="BD13" s="14">
        <v>0</v>
      </c>
      <c r="BE13" s="14">
        <v>17</v>
      </c>
      <c r="BF13" s="14">
        <v>9</v>
      </c>
      <c r="BG13" s="14">
        <v>8</v>
      </c>
      <c r="BH13" s="14">
        <v>0</v>
      </c>
      <c r="BI13" s="14">
        <v>0</v>
      </c>
      <c r="BJ13" s="14">
        <v>1</v>
      </c>
      <c r="BK13" s="14">
        <v>1</v>
      </c>
      <c r="BL13" s="14">
        <v>0</v>
      </c>
      <c r="BM13" s="14">
        <v>0</v>
      </c>
      <c r="BN13" s="14">
        <v>0</v>
      </c>
      <c r="BO13" s="14">
        <v>94</v>
      </c>
      <c r="BP13" s="14">
        <v>67</v>
      </c>
      <c r="BQ13" s="14">
        <v>27</v>
      </c>
      <c r="BR13" s="14">
        <v>0</v>
      </c>
      <c r="BS13" s="14">
        <v>0</v>
      </c>
      <c r="BT13" s="14">
        <v>18</v>
      </c>
      <c r="BU13" s="14">
        <v>5</v>
      </c>
      <c r="BV13" s="14">
        <v>11</v>
      </c>
      <c r="BW13" s="14">
        <v>1</v>
      </c>
      <c r="BX13" s="14">
        <v>1</v>
      </c>
    </row>
    <row r="14" spans="1:97" s="12" customFormat="1" ht="15" customHeight="1">
      <c r="A14" s="86" t="s">
        <v>286</v>
      </c>
      <c r="B14" s="31" t="s">
        <v>35</v>
      </c>
      <c r="C14" s="14">
        <v>1</v>
      </c>
      <c r="D14" s="14">
        <v>368</v>
      </c>
      <c r="E14" s="14">
        <v>141</v>
      </c>
      <c r="F14" s="14">
        <v>227</v>
      </c>
      <c r="G14" s="14">
        <v>14</v>
      </c>
      <c r="H14" s="14">
        <v>35</v>
      </c>
      <c r="I14" s="14">
        <v>16</v>
      </c>
      <c r="J14" s="14">
        <v>19</v>
      </c>
      <c r="K14" s="14">
        <v>133</v>
      </c>
      <c r="L14" s="14">
        <v>48</v>
      </c>
      <c r="M14" s="14">
        <v>85</v>
      </c>
      <c r="N14" s="14">
        <v>0</v>
      </c>
      <c r="O14" s="14">
        <v>0</v>
      </c>
      <c r="P14" s="14">
        <v>162</v>
      </c>
      <c r="Q14" s="14">
        <v>6</v>
      </c>
      <c r="R14" s="14">
        <v>2</v>
      </c>
      <c r="S14" s="14">
        <v>4</v>
      </c>
      <c r="T14" s="14">
        <v>0</v>
      </c>
      <c r="U14" s="14">
        <v>0</v>
      </c>
      <c r="V14" s="14">
        <v>8</v>
      </c>
      <c r="W14" s="14">
        <v>283</v>
      </c>
      <c r="X14" s="14">
        <v>105</v>
      </c>
      <c r="Y14" s="14">
        <v>177</v>
      </c>
      <c r="Z14" s="14">
        <v>0</v>
      </c>
      <c r="AA14" s="14">
        <v>1</v>
      </c>
      <c r="AB14" s="14">
        <v>334</v>
      </c>
      <c r="AC14" s="14">
        <v>2198</v>
      </c>
      <c r="AD14" s="14">
        <v>843</v>
      </c>
      <c r="AE14" s="14">
        <v>1353</v>
      </c>
      <c r="AF14" s="14">
        <v>0</v>
      </c>
      <c r="AG14" s="14">
        <v>2</v>
      </c>
      <c r="AH14" s="14">
        <v>4847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40</v>
      </c>
      <c r="AP14" s="14">
        <v>33</v>
      </c>
      <c r="AQ14" s="14">
        <v>7</v>
      </c>
      <c r="AR14" s="14">
        <v>0</v>
      </c>
      <c r="AS14" s="14">
        <v>0</v>
      </c>
      <c r="AT14" s="14">
        <v>40</v>
      </c>
      <c r="AU14" s="14">
        <v>31</v>
      </c>
      <c r="AV14" s="14">
        <v>18</v>
      </c>
      <c r="AW14" s="14">
        <v>13</v>
      </c>
      <c r="AX14" s="14">
        <v>0</v>
      </c>
      <c r="AY14" s="14">
        <v>0</v>
      </c>
      <c r="AZ14" s="14">
        <v>256</v>
      </c>
      <c r="BA14" s="14">
        <v>94</v>
      </c>
      <c r="BB14" s="14">
        <v>162</v>
      </c>
      <c r="BC14" s="14">
        <v>0</v>
      </c>
      <c r="BD14" s="14">
        <v>0</v>
      </c>
      <c r="BE14" s="14">
        <v>9</v>
      </c>
      <c r="BF14" s="14">
        <v>6</v>
      </c>
      <c r="BG14" s="14">
        <v>3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72</v>
      </c>
      <c r="BU14" s="14">
        <v>25</v>
      </c>
      <c r="BV14" s="14">
        <v>46</v>
      </c>
      <c r="BW14" s="14">
        <v>0</v>
      </c>
      <c r="BX14" s="14">
        <v>1</v>
      </c>
    </row>
    <row r="15" spans="1:97" s="12" customFormat="1" ht="15" customHeight="1">
      <c r="A15" s="86" t="s">
        <v>430</v>
      </c>
      <c r="B15" s="31" t="s">
        <v>196</v>
      </c>
      <c r="C15" s="14">
        <v>1</v>
      </c>
      <c r="D15" s="14">
        <v>1453</v>
      </c>
      <c r="E15" s="14">
        <v>738</v>
      </c>
      <c r="F15" s="14">
        <v>715</v>
      </c>
      <c r="G15" s="14">
        <v>15</v>
      </c>
      <c r="H15" s="14">
        <v>750</v>
      </c>
      <c r="I15" s="14">
        <v>486</v>
      </c>
      <c r="J15" s="14">
        <v>264</v>
      </c>
      <c r="K15" s="14">
        <v>192</v>
      </c>
      <c r="L15" s="14">
        <v>96</v>
      </c>
      <c r="M15" s="14">
        <v>70</v>
      </c>
      <c r="N15" s="14">
        <v>11</v>
      </c>
      <c r="O15" s="14">
        <v>15</v>
      </c>
      <c r="P15" s="14">
        <v>275</v>
      </c>
      <c r="Q15" s="14">
        <v>27</v>
      </c>
      <c r="R15" s="14">
        <v>14</v>
      </c>
      <c r="S15" s="14">
        <v>13</v>
      </c>
      <c r="T15" s="14">
        <v>0</v>
      </c>
      <c r="U15" s="14">
        <v>0</v>
      </c>
      <c r="V15" s="14">
        <v>33</v>
      </c>
      <c r="W15" s="14">
        <v>627</v>
      </c>
      <c r="X15" s="14">
        <v>310</v>
      </c>
      <c r="Y15" s="14">
        <v>279</v>
      </c>
      <c r="Z15" s="14">
        <v>24</v>
      </c>
      <c r="AA15" s="14">
        <v>14</v>
      </c>
      <c r="AB15" s="14">
        <v>1183</v>
      </c>
      <c r="AC15" s="14">
        <v>1031</v>
      </c>
      <c r="AD15" s="14">
        <v>519</v>
      </c>
      <c r="AE15" s="14">
        <v>447</v>
      </c>
      <c r="AF15" s="14">
        <v>41</v>
      </c>
      <c r="AG15" s="14">
        <v>24</v>
      </c>
      <c r="AH15" s="14">
        <v>2228</v>
      </c>
      <c r="AI15" s="14">
        <v>608</v>
      </c>
      <c r="AJ15" s="14">
        <v>307</v>
      </c>
      <c r="AK15" s="14">
        <v>258</v>
      </c>
      <c r="AL15" s="14">
        <v>22</v>
      </c>
      <c r="AM15" s="14">
        <v>21</v>
      </c>
      <c r="AN15" s="14">
        <v>1041</v>
      </c>
      <c r="AO15" s="14">
        <v>127</v>
      </c>
      <c r="AP15" s="14">
        <v>81</v>
      </c>
      <c r="AQ15" s="14">
        <v>45</v>
      </c>
      <c r="AR15" s="14">
        <v>0</v>
      </c>
      <c r="AS15" s="14">
        <v>1</v>
      </c>
      <c r="AT15" s="14">
        <v>370</v>
      </c>
      <c r="AU15" s="14">
        <v>7</v>
      </c>
      <c r="AV15" s="14">
        <v>5</v>
      </c>
      <c r="AW15" s="14">
        <v>1</v>
      </c>
      <c r="AX15" s="14">
        <v>1</v>
      </c>
      <c r="AY15" s="14">
        <v>0</v>
      </c>
      <c r="AZ15" s="14">
        <v>581</v>
      </c>
      <c r="BA15" s="14">
        <v>270</v>
      </c>
      <c r="BB15" s="14">
        <v>304</v>
      </c>
      <c r="BC15" s="14">
        <v>1</v>
      </c>
      <c r="BD15" s="14">
        <v>6</v>
      </c>
      <c r="BE15" s="14">
        <v>35</v>
      </c>
      <c r="BF15" s="14">
        <v>17</v>
      </c>
      <c r="BG15" s="14">
        <v>15</v>
      </c>
      <c r="BH15" s="14">
        <v>1</v>
      </c>
      <c r="BI15" s="14">
        <v>2</v>
      </c>
      <c r="BJ15" s="14">
        <v>2</v>
      </c>
      <c r="BK15" s="14">
        <v>1</v>
      </c>
      <c r="BL15" s="14">
        <v>1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828</v>
      </c>
      <c r="BU15" s="14">
        <v>420</v>
      </c>
      <c r="BV15" s="14">
        <v>376</v>
      </c>
      <c r="BW15" s="14">
        <v>22</v>
      </c>
      <c r="BX15" s="14">
        <v>10</v>
      </c>
    </row>
    <row r="16" spans="1:97" s="12" customFormat="1" ht="15" customHeight="1">
      <c r="A16" s="86" t="s">
        <v>283</v>
      </c>
      <c r="B16" s="31" t="s">
        <v>36</v>
      </c>
      <c r="C16" s="14">
        <v>1</v>
      </c>
      <c r="D16" s="14">
        <v>121</v>
      </c>
      <c r="E16" s="14">
        <v>50</v>
      </c>
      <c r="F16" s="14">
        <v>71</v>
      </c>
      <c r="G16" s="14">
        <v>5</v>
      </c>
      <c r="H16" s="14">
        <v>1285</v>
      </c>
      <c r="I16" s="14">
        <v>534</v>
      </c>
      <c r="J16" s="14">
        <v>751</v>
      </c>
      <c r="K16" s="14">
        <v>237</v>
      </c>
      <c r="L16" s="14">
        <v>114</v>
      </c>
      <c r="M16" s="14">
        <v>122</v>
      </c>
      <c r="N16" s="14">
        <v>1</v>
      </c>
      <c r="O16" s="14">
        <v>0</v>
      </c>
      <c r="P16" s="14">
        <v>248</v>
      </c>
      <c r="Q16" s="14">
        <v>29</v>
      </c>
      <c r="R16" s="14">
        <v>8</v>
      </c>
      <c r="S16" s="14">
        <v>21</v>
      </c>
      <c r="T16" s="14">
        <v>0</v>
      </c>
      <c r="U16" s="14">
        <v>0</v>
      </c>
      <c r="V16" s="14">
        <v>35</v>
      </c>
      <c r="W16" s="14">
        <v>737</v>
      </c>
      <c r="X16" s="14">
        <v>322</v>
      </c>
      <c r="Y16" s="14">
        <v>414</v>
      </c>
      <c r="Z16" s="14">
        <v>0</v>
      </c>
      <c r="AA16" s="14">
        <v>1</v>
      </c>
      <c r="AB16" s="14">
        <v>1332</v>
      </c>
      <c r="AC16" s="14">
        <v>896</v>
      </c>
      <c r="AD16" s="14">
        <v>365</v>
      </c>
      <c r="AE16" s="14">
        <v>528</v>
      </c>
      <c r="AF16" s="14">
        <v>2</v>
      </c>
      <c r="AG16" s="14">
        <v>1</v>
      </c>
      <c r="AH16" s="14">
        <v>3362</v>
      </c>
      <c r="AI16" s="14">
        <v>723</v>
      </c>
      <c r="AJ16" s="14">
        <v>301</v>
      </c>
      <c r="AK16" s="14">
        <v>416</v>
      </c>
      <c r="AL16" s="14">
        <v>6</v>
      </c>
      <c r="AM16" s="14">
        <v>0</v>
      </c>
      <c r="AN16" s="14">
        <v>1184</v>
      </c>
      <c r="AO16" s="14">
        <v>383</v>
      </c>
      <c r="AP16" s="14">
        <v>264</v>
      </c>
      <c r="AQ16" s="14">
        <v>116</v>
      </c>
      <c r="AR16" s="14">
        <v>2</v>
      </c>
      <c r="AS16" s="14">
        <v>1</v>
      </c>
      <c r="AT16" s="14">
        <v>2718</v>
      </c>
      <c r="AU16" s="14">
        <v>154</v>
      </c>
      <c r="AV16" s="14">
        <v>73</v>
      </c>
      <c r="AW16" s="14">
        <v>80</v>
      </c>
      <c r="AX16" s="14">
        <v>1</v>
      </c>
      <c r="AY16" s="14">
        <v>0</v>
      </c>
      <c r="AZ16" s="14">
        <v>504</v>
      </c>
      <c r="BA16" s="14">
        <v>196</v>
      </c>
      <c r="BB16" s="14">
        <v>308</v>
      </c>
      <c r="BC16" s="14">
        <v>0</v>
      </c>
      <c r="BD16" s="14">
        <v>0</v>
      </c>
      <c r="BE16" s="14">
        <v>105</v>
      </c>
      <c r="BF16" s="14">
        <v>60</v>
      </c>
      <c r="BG16" s="14">
        <v>44</v>
      </c>
      <c r="BH16" s="14">
        <v>0</v>
      </c>
      <c r="BI16" s="14">
        <v>1</v>
      </c>
      <c r="BJ16" s="14">
        <v>21</v>
      </c>
      <c r="BK16" s="14">
        <v>10</v>
      </c>
      <c r="BL16" s="14">
        <v>11</v>
      </c>
      <c r="BM16" s="14">
        <v>0</v>
      </c>
      <c r="BN16" s="14">
        <v>0</v>
      </c>
      <c r="BO16" s="14">
        <v>215</v>
      </c>
      <c r="BP16" s="14">
        <v>162</v>
      </c>
      <c r="BQ16" s="14">
        <v>51</v>
      </c>
      <c r="BR16" s="14">
        <v>1</v>
      </c>
      <c r="BS16" s="14">
        <v>1</v>
      </c>
      <c r="BT16" s="14">
        <v>17</v>
      </c>
      <c r="BU16" s="14">
        <v>8</v>
      </c>
      <c r="BV16" s="14">
        <v>9</v>
      </c>
      <c r="BW16" s="14">
        <v>0</v>
      </c>
      <c r="BX16" s="14">
        <v>0</v>
      </c>
    </row>
    <row r="17" spans="1:76" s="12" customFormat="1" ht="15" customHeight="1">
      <c r="A17" s="86" t="s">
        <v>285</v>
      </c>
      <c r="B17" s="31" t="s">
        <v>37</v>
      </c>
      <c r="C17" s="14">
        <v>1</v>
      </c>
      <c r="D17" s="14">
        <v>247</v>
      </c>
      <c r="E17" s="14">
        <v>143</v>
      </c>
      <c r="F17" s="14">
        <v>104</v>
      </c>
      <c r="G17" s="14">
        <v>7</v>
      </c>
      <c r="H17" s="14">
        <v>132</v>
      </c>
      <c r="I17" s="14">
        <v>68</v>
      </c>
      <c r="J17" s="14">
        <v>64</v>
      </c>
      <c r="K17" s="14">
        <v>9</v>
      </c>
      <c r="L17" s="14">
        <v>9</v>
      </c>
      <c r="M17" s="14">
        <v>0</v>
      </c>
      <c r="N17" s="14">
        <v>0</v>
      </c>
      <c r="O17" s="14">
        <v>0</v>
      </c>
      <c r="P17" s="14">
        <v>90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228</v>
      </c>
      <c r="X17" s="14">
        <v>144</v>
      </c>
      <c r="Y17" s="14">
        <v>84</v>
      </c>
      <c r="Z17" s="14">
        <v>0</v>
      </c>
      <c r="AA17" s="14">
        <v>0</v>
      </c>
      <c r="AB17" s="14">
        <v>684</v>
      </c>
      <c r="AC17" s="14">
        <v>228</v>
      </c>
      <c r="AD17" s="14">
        <v>144</v>
      </c>
      <c r="AE17" s="14">
        <v>84</v>
      </c>
      <c r="AF17" s="14">
        <v>0</v>
      </c>
      <c r="AG17" s="14">
        <v>0</v>
      </c>
      <c r="AH17" s="14">
        <v>684</v>
      </c>
      <c r="AI17" s="14">
        <v>379</v>
      </c>
      <c r="AJ17" s="14">
        <v>211</v>
      </c>
      <c r="AK17" s="14">
        <v>168</v>
      </c>
      <c r="AL17" s="14">
        <v>0</v>
      </c>
      <c r="AM17" s="14">
        <v>0</v>
      </c>
      <c r="AN17" s="14">
        <v>379</v>
      </c>
      <c r="AO17" s="14">
        <v>96</v>
      </c>
      <c r="AP17" s="14">
        <v>76</v>
      </c>
      <c r="AQ17" s="14">
        <v>20</v>
      </c>
      <c r="AR17" s="14">
        <v>0</v>
      </c>
      <c r="AS17" s="14">
        <v>0</v>
      </c>
      <c r="AT17" s="14">
        <v>288</v>
      </c>
      <c r="AU17" s="14">
        <v>26</v>
      </c>
      <c r="AV17" s="14">
        <v>18</v>
      </c>
      <c r="AW17" s="14">
        <v>8</v>
      </c>
      <c r="AX17" s="14">
        <v>0</v>
      </c>
      <c r="AY17" s="14">
        <v>0</v>
      </c>
      <c r="AZ17" s="14">
        <v>4</v>
      </c>
      <c r="BA17" s="14">
        <v>4</v>
      </c>
      <c r="BB17" s="14">
        <v>0</v>
      </c>
      <c r="BC17" s="14">
        <v>0</v>
      </c>
      <c r="BD17" s="14">
        <v>0</v>
      </c>
      <c r="BE17" s="14">
        <v>37</v>
      </c>
      <c r="BF17" s="14">
        <v>24</v>
      </c>
      <c r="BG17" s="14">
        <v>13</v>
      </c>
      <c r="BH17" s="14">
        <v>0</v>
      </c>
      <c r="BI17" s="14">
        <v>0</v>
      </c>
      <c r="BJ17" s="14">
        <v>4</v>
      </c>
      <c r="BK17" s="14">
        <v>0</v>
      </c>
      <c r="BL17" s="14">
        <v>4</v>
      </c>
      <c r="BM17" s="14">
        <v>0</v>
      </c>
      <c r="BN17" s="14">
        <v>0</v>
      </c>
      <c r="BO17" s="14">
        <v>163</v>
      </c>
      <c r="BP17" s="14">
        <v>98</v>
      </c>
      <c r="BQ17" s="14">
        <v>65</v>
      </c>
      <c r="BR17" s="14">
        <v>0</v>
      </c>
      <c r="BS17" s="14">
        <v>0</v>
      </c>
      <c r="BT17" s="14">
        <v>145</v>
      </c>
      <c r="BU17" s="14">
        <v>94</v>
      </c>
      <c r="BV17" s="14">
        <v>51</v>
      </c>
      <c r="BW17" s="14">
        <v>0</v>
      </c>
      <c r="BX17" s="14">
        <v>0</v>
      </c>
    </row>
    <row r="18" spans="1:76" s="12" customFormat="1" ht="15" customHeight="1">
      <c r="A18" s="86" t="s">
        <v>287</v>
      </c>
      <c r="B18" s="31" t="s">
        <v>38</v>
      </c>
      <c r="C18" s="14">
        <v>2</v>
      </c>
      <c r="D18" s="14">
        <v>339</v>
      </c>
      <c r="E18" s="14">
        <v>163</v>
      </c>
      <c r="F18" s="14">
        <v>176</v>
      </c>
      <c r="G18" s="14">
        <v>2</v>
      </c>
      <c r="H18" s="14">
        <v>474</v>
      </c>
      <c r="I18" s="14">
        <v>315</v>
      </c>
      <c r="J18" s="14">
        <v>159</v>
      </c>
      <c r="K18" s="14">
        <v>28</v>
      </c>
      <c r="L18" s="14">
        <v>18</v>
      </c>
      <c r="M18" s="14">
        <v>10</v>
      </c>
      <c r="N18" s="14">
        <v>0</v>
      </c>
      <c r="O18" s="14">
        <v>0</v>
      </c>
      <c r="P18" s="14">
        <v>122</v>
      </c>
      <c r="Q18" s="14">
        <v>43</v>
      </c>
      <c r="R18" s="14">
        <v>35</v>
      </c>
      <c r="S18" s="14">
        <v>8</v>
      </c>
      <c r="T18" s="14">
        <v>0</v>
      </c>
      <c r="U18" s="14">
        <v>0</v>
      </c>
      <c r="V18" s="14">
        <v>136</v>
      </c>
      <c r="W18" s="14">
        <v>356</v>
      </c>
      <c r="X18" s="14">
        <v>286</v>
      </c>
      <c r="Y18" s="14">
        <v>70</v>
      </c>
      <c r="Z18" s="14">
        <v>0</v>
      </c>
      <c r="AA18" s="14">
        <v>0</v>
      </c>
      <c r="AB18" s="14">
        <v>1355</v>
      </c>
      <c r="AC18" s="14">
        <v>227</v>
      </c>
      <c r="AD18" s="14">
        <v>166</v>
      </c>
      <c r="AE18" s="14">
        <v>61</v>
      </c>
      <c r="AF18" s="14">
        <v>0</v>
      </c>
      <c r="AG18" s="14">
        <v>0</v>
      </c>
      <c r="AH18" s="14">
        <v>705</v>
      </c>
      <c r="AI18" s="14">
        <v>81</v>
      </c>
      <c r="AJ18" s="14">
        <v>66</v>
      </c>
      <c r="AK18" s="14">
        <v>15</v>
      </c>
      <c r="AL18" s="14">
        <v>0</v>
      </c>
      <c r="AM18" s="14">
        <v>0</v>
      </c>
      <c r="AN18" s="14">
        <v>348</v>
      </c>
      <c r="AO18" s="14">
        <v>65</v>
      </c>
      <c r="AP18" s="14">
        <v>55</v>
      </c>
      <c r="AQ18" s="14">
        <v>10</v>
      </c>
      <c r="AR18" s="14">
        <v>0</v>
      </c>
      <c r="AS18" s="14">
        <v>0</v>
      </c>
      <c r="AT18" s="14">
        <v>392</v>
      </c>
      <c r="AU18" s="14">
        <v>44</v>
      </c>
      <c r="AV18" s="14">
        <v>35</v>
      </c>
      <c r="AW18" s="14">
        <v>9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64</v>
      </c>
      <c r="BF18" s="14">
        <v>37</v>
      </c>
      <c r="BG18" s="14">
        <v>27</v>
      </c>
      <c r="BH18" s="14">
        <v>0</v>
      </c>
      <c r="BI18" s="14">
        <v>0</v>
      </c>
      <c r="BJ18" s="14">
        <v>2</v>
      </c>
      <c r="BK18" s="14">
        <v>2</v>
      </c>
      <c r="BL18" s="14">
        <v>0</v>
      </c>
      <c r="BM18" s="14">
        <v>0</v>
      </c>
      <c r="BN18" s="14">
        <v>0</v>
      </c>
      <c r="BO18" s="14">
        <v>138</v>
      </c>
      <c r="BP18" s="14">
        <v>112</v>
      </c>
      <c r="BQ18" s="14">
        <v>26</v>
      </c>
      <c r="BR18" s="14">
        <v>0</v>
      </c>
      <c r="BS18" s="14">
        <v>0</v>
      </c>
      <c r="BT18" s="14">
        <v>57</v>
      </c>
      <c r="BU18" s="14">
        <v>31</v>
      </c>
      <c r="BV18" s="14">
        <v>26</v>
      </c>
      <c r="BW18" s="14">
        <v>0</v>
      </c>
      <c r="BX18" s="14">
        <v>0</v>
      </c>
    </row>
    <row r="19" spans="1:76" s="30" customFormat="1" ht="15" customHeight="1">
      <c r="A19" s="86" t="s">
        <v>306</v>
      </c>
      <c r="B19" s="56" t="s">
        <v>4</v>
      </c>
      <c r="C19" s="57">
        <v>2</v>
      </c>
      <c r="D19" s="57">
        <v>162</v>
      </c>
      <c r="E19" s="57">
        <v>66</v>
      </c>
      <c r="F19" s="57">
        <v>96</v>
      </c>
      <c r="G19" s="57">
        <v>13</v>
      </c>
      <c r="H19" s="57">
        <v>162</v>
      </c>
      <c r="I19" s="57">
        <v>66</v>
      </c>
      <c r="J19" s="57">
        <v>96</v>
      </c>
      <c r="K19" s="57">
        <v>127</v>
      </c>
      <c r="L19" s="57">
        <v>26</v>
      </c>
      <c r="M19" s="57">
        <v>97</v>
      </c>
      <c r="N19" s="57">
        <v>3</v>
      </c>
      <c r="O19" s="57">
        <v>1</v>
      </c>
      <c r="P19" s="57">
        <v>173</v>
      </c>
      <c r="Q19" s="57">
        <v>97</v>
      </c>
      <c r="R19" s="57">
        <v>30</v>
      </c>
      <c r="S19" s="57">
        <v>63</v>
      </c>
      <c r="T19" s="57">
        <v>2</v>
      </c>
      <c r="U19" s="57">
        <v>2</v>
      </c>
      <c r="V19" s="57">
        <v>106</v>
      </c>
      <c r="W19" s="57">
        <v>174</v>
      </c>
      <c r="X19" s="57">
        <v>59</v>
      </c>
      <c r="Y19" s="57">
        <v>109</v>
      </c>
      <c r="Z19" s="57">
        <v>3</v>
      </c>
      <c r="AA19" s="57">
        <v>3</v>
      </c>
      <c r="AB19" s="57">
        <v>1001</v>
      </c>
      <c r="AC19" s="57">
        <v>1</v>
      </c>
      <c r="AD19" s="57">
        <v>0</v>
      </c>
      <c r="AE19" s="57">
        <v>1</v>
      </c>
      <c r="AF19" s="57">
        <v>0</v>
      </c>
      <c r="AG19" s="57">
        <v>0</v>
      </c>
      <c r="AH19" s="57">
        <v>1</v>
      </c>
      <c r="AI19" s="57">
        <v>40</v>
      </c>
      <c r="AJ19" s="57">
        <v>22</v>
      </c>
      <c r="AK19" s="57">
        <v>16</v>
      </c>
      <c r="AL19" s="57">
        <v>0</v>
      </c>
      <c r="AM19" s="57">
        <v>2</v>
      </c>
      <c r="AN19" s="57">
        <v>146</v>
      </c>
      <c r="AO19" s="57">
        <v>9</v>
      </c>
      <c r="AP19" s="57">
        <v>6</v>
      </c>
      <c r="AQ19" s="57">
        <v>3</v>
      </c>
      <c r="AR19" s="57">
        <v>0</v>
      </c>
      <c r="AS19" s="57">
        <v>0</v>
      </c>
      <c r="AT19" s="57">
        <v>9</v>
      </c>
      <c r="AU19" s="57">
        <v>13</v>
      </c>
      <c r="AV19" s="57">
        <v>10</v>
      </c>
      <c r="AW19" s="57">
        <v>3</v>
      </c>
      <c r="AX19" s="57">
        <v>0</v>
      </c>
      <c r="AY19" s="57">
        <v>0</v>
      </c>
      <c r="AZ19" s="57">
        <v>95</v>
      </c>
      <c r="BA19" s="57">
        <v>32</v>
      </c>
      <c r="BB19" s="57">
        <v>59</v>
      </c>
      <c r="BC19" s="57">
        <v>3</v>
      </c>
      <c r="BD19" s="57">
        <v>1</v>
      </c>
      <c r="BE19" s="57">
        <v>23</v>
      </c>
      <c r="BF19" s="57">
        <v>14</v>
      </c>
      <c r="BG19" s="57">
        <v>9</v>
      </c>
      <c r="BH19" s="57">
        <v>0</v>
      </c>
      <c r="BI19" s="57">
        <v>0</v>
      </c>
      <c r="BJ19" s="57">
        <v>1</v>
      </c>
      <c r="BK19" s="57">
        <v>0</v>
      </c>
      <c r="BL19" s="57">
        <v>1</v>
      </c>
      <c r="BM19" s="57">
        <v>0</v>
      </c>
      <c r="BN19" s="57">
        <v>0</v>
      </c>
      <c r="BO19" s="57">
        <v>14</v>
      </c>
      <c r="BP19" s="57">
        <v>10</v>
      </c>
      <c r="BQ19" s="57">
        <v>2</v>
      </c>
      <c r="BR19" s="57">
        <v>0</v>
      </c>
      <c r="BS19" s="57">
        <v>2</v>
      </c>
      <c r="BT19" s="57">
        <v>16</v>
      </c>
      <c r="BU19" s="57">
        <v>8</v>
      </c>
      <c r="BV19" s="57">
        <v>8</v>
      </c>
      <c r="BW19" s="57">
        <v>0</v>
      </c>
      <c r="BX19" s="57">
        <v>0</v>
      </c>
    </row>
    <row r="20" spans="1:76" s="30" customFormat="1" ht="15" customHeight="1">
      <c r="A20" s="86" t="s">
        <v>308</v>
      </c>
      <c r="B20" s="56" t="s">
        <v>6</v>
      </c>
      <c r="C20" s="57">
        <v>2</v>
      </c>
      <c r="D20" s="57">
        <v>184</v>
      </c>
      <c r="E20" s="57">
        <v>101</v>
      </c>
      <c r="F20" s="57">
        <v>83</v>
      </c>
      <c r="G20" s="57">
        <v>15</v>
      </c>
      <c r="H20" s="57">
        <v>338</v>
      </c>
      <c r="I20" s="57">
        <v>191</v>
      </c>
      <c r="J20" s="57">
        <v>147</v>
      </c>
      <c r="K20" s="57">
        <v>26</v>
      </c>
      <c r="L20" s="57">
        <v>15</v>
      </c>
      <c r="M20" s="57">
        <v>11</v>
      </c>
      <c r="N20" s="57">
        <v>0</v>
      </c>
      <c r="O20" s="57">
        <v>0</v>
      </c>
      <c r="P20" s="57">
        <v>36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72</v>
      </c>
      <c r="X20" s="57">
        <v>39</v>
      </c>
      <c r="Y20" s="57">
        <v>33</v>
      </c>
      <c r="Z20" s="57">
        <v>0</v>
      </c>
      <c r="AA20" s="57">
        <v>0</v>
      </c>
      <c r="AB20" s="57">
        <v>87</v>
      </c>
      <c r="AC20" s="57">
        <v>137</v>
      </c>
      <c r="AD20" s="57">
        <v>87</v>
      </c>
      <c r="AE20" s="57">
        <v>50</v>
      </c>
      <c r="AF20" s="57">
        <v>0</v>
      </c>
      <c r="AG20" s="57">
        <v>0</v>
      </c>
      <c r="AH20" s="57">
        <v>562</v>
      </c>
      <c r="AI20" s="57">
        <v>74</v>
      </c>
      <c r="AJ20" s="57">
        <v>41</v>
      </c>
      <c r="AK20" s="57">
        <v>33</v>
      </c>
      <c r="AL20" s="57">
        <v>0</v>
      </c>
      <c r="AM20" s="57">
        <v>0</v>
      </c>
      <c r="AN20" s="57">
        <v>223</v>
      </c>
      <c r="AO20" s="57">
        <v>51</v>
      </c>
      <c r="AP20" s="57">
        <v>31</v>
      </c>
      <c r="AQ20" s="57">
        <v>20</v>
      </c>
      <c r="AR20" s="57">
        <v>0</v>
      </c>
      <c r="AS20" s="57">
        <v>0</v>
      </c>
      <c r="AT20" s="57">
        <v>68</v>
      </c>
      <c r="AU20" s="57">
        <v>40</v>
      </c>
      <c r="AV20" s="57">
        <v>25</v>
      </c>
      <c r="AW20" s="57">
        <v>15</v>
      </c>
      <c r="AX20" s="57">
        <v>0</v>
      </c>
      <c r="AY20" s="57">
        <v>0</v>
      </c>
      <c r="AZ20" s="57">
        <v>28</v>
      </c>
      <c r="BA20" s="57">
        <v>20</v>
      </c>
      <c r="BB20" s="57">
        <v>8</v>
      </c>
      <c r="BC20" s="57">
        <v>0</v>
      </c>
      <c r="BD20" s="57">
        <v>0</v>
      </c>
      <c r="BE20" s="57">
        <v>71</v>
      </c>
      <c r="BF20" s="57">
        <v>46</v>
      </c>
      <c r="BG20" s="57">
        <v>25</v>
      </c>
      <c r="BH20" s="57">
        <v>0</v>
      </c>
      <c r="BI20" s="57">
        <v>0</v>
      </c>
      <c r="BJ20" s="57">
        <v>6</v>
      </c>
      <c r="BK20" s="57">
        <v>5</v>
      </c>
      <c r="BL20" s="57">
        <v>1</v>
      </c>
      <c r="BM20" s="57">
        <v>0</v>
      </c>
      <c r="BN20" s="57">
        <v>0</v>
      </c>
      <c r="BO20" s="57">
        <v>67</v>
      </c>
      <c r="BP20" s="57">
        <v>54</v>
      </c>
      <c r="BQ20" s="57">
        <v>13</v>
      </c>
      <c r="BR20" s="57">
        <v>0</v>
      </c>
      <c r="BS20" s="57">
        <v>0</v>
      </c>
      <c r="BT20" s="57">
        <v>32</v>
      </c>
      <c r="BU20" s="57">
        <v>20</v>
      </c>
      <c r="BV20" s="57">
        <v>12</v>
      </c>
      <c r="BW20" s="57">
        <v>0</v>
      </c>
      <c r="BX20" s="57">
        <v>0</v>
      </c>
    </row>
    <row r="21" spans="1:76" s="30" customFormat="1" ht="15" customHeight="1">
      <c r="A21" s="86" t="s">
        <v>309</v>
      </c>
      <c r="B21" s="56" t="s">
        <v>7</v>
      </c>
      <c r="C21" s="57">
        <v>1</v>
      </c>
      <c r="D21" s="57">
        <v>89</v>
      </c>
      <c r="E21" s="57">
        <v>45</v>
      </c>
      <c r="F21" s="57">
        <v>44</v>
      </c>
      <c r="G21" s="57">
        <v>3</v>
      </c>
      <c r="H21" s="57">
        <v>357</v>
      </c>
      <c r="I21" s="57">
        <v>179</v>
      </c>
      <c r="J21" s="57">
        <v>178</v>
      </c>
      <c r="K21" s="57">
        <v>75</v>
      </c>
      <c r="L21" s="57">
        <v>38</v>
      </c>
      <c r="M21" s="57">
        <v>37</v>
      </c>
      <c r="N21" s="57">
        <v>0</v>
      </c>
      <c r="O21" s="57">
        <v>0</v>
      </c>
      <c r="P21" s="57">
        <v>83</v>
      </c>
      <c r="Q21" s="57">
        <v>48</v>
      </c>
      <c r="R21" s="57">
        <v>27</v>
      </c>
      <c r="S21" s="57">
        <v>21</v>
      </c>
      <c r="T21" s="57">
        <v>0</v>
      </c>
      <c r="U21" s="57">
        <v>0</v>
      </c>
      <c r="V21" s="57">
        <v>72</v>
      </c>
      <c r="W21" s="57">
        <v>112</v>
      </c>
      <c r="X21" s="57">
        <v>55</v>
      </c>
      <c r="Y21" s="57">
        <v>57</v>
      </c>
      <c r="Z21" s="57">
        <v>0</v>
      </c>
      <c r="AA21" s="57">
        <v>0</v>
      </c>
      <c r="AB21" s="57">
        <v>114</v>
      </c>
      <c r="AC21" s="57">
        <v>142</v>
      </c>
      <c r="AD21" s="57">
        <v>70</v>
      </c>
      <c r="AE21" s="57">
        <v>72</v>
      </c>
      <c r="AF21" s="57">
        <v>0</v>
      </c>
      <c r="AG21" s="57">
        <v>0</v>
      </c>
      <c r="AH21" s="57">
        <v>215</v>
      </c>
      <c r="AI21" s="57">
        <v>160</v>
      </c>
      <c r="AJ21" s="57">
        <v>84</v>
      </c>
      <c r="AK21" s="57">
        <v>76</v>
      </c>
      <c r="AL21" s="57">
        <v>0</v>
      </c>
      <c r="AM21" s="57">
        <v>0</v>
      </c>
      <c r="AN21" s="57">
        <v>289</v>
      </c>
      <c r="AO21" s="57">
        <v>42</v>
      </c>
      <c r="AP21" s="57">
        <v>26</v>
      </c>
      <c r="AQ21" s="57">
        <v>16</v>
      </c>
      <c r="AR21" s="57">
        <v>0</v>
      </c>
      <c r="AS21" s="57">
        <v>0</v>
      </c>
      <c r="AT21" s="57">
        <v>144</v>
      </c>
      <c r="AU21" s="57">
        <v>1</v>
      </c>
      <c r="AV21" s="57">
        <v>0</v>
      </c>
      <c r="AW21" s="57">
        <v>1</v>
      </c>
      <c r="AX21" s="57">
        <v>0</v>
      </c>
      <c r="AY21" s="57">
        <v>0</v>
      </c>
      <c r="AZ21" s="57">
        <v>131</v>
      </c>
      <c r="BA21" s="57">
        <v>64</v>
      </c>
      <c r="BB21" s="57">
        <v>67</v>
      </c>
      <c r="BC21" s="57">
        <v>0</v>
      </c>
      <c r="BD21" s="57">
        <v>0</v>
      </c>
      <c r="BE21" s="57">
        <v>28</v>
      </c>
      <c r="BF21" s="57">
        <v>15</v>
      </c>
      <c r="BG21" s="57">
        <v>13</v>
      </c>
      <c r="BH21" s="57">
        <v>0</v>
      </c>
      <c r="BI21" s="57">
        <v>0</v>
      </c>
      <c r="BJ21" s="57">
        <v>1</v>
      </c>
      <c r="BK21" s="57">
        <v>1</v>
      </c>
      <c r="BL21" s="57">
        <v>0</v>
      </c>
      <c r="BM21" s="57">
        <v>0</v>
      </c>
      <c r="BN21" s="57">
        <v>0</v>
      </c>
      <c r="BO21" s="57">
        <v>7</v>
      </c>
      <c r="BP21" s="57">
        <v>5</v>
      </c>
      <c r="BQ21" s="57">
        <v>2</v>
      </c>
      <c r="BR21" s="57">
        <v>0</v>
      </c>
      <c r="BS21" s="57">
        <v>0</v>
      </c>
      <c r="BT21" s="57">
        <v>4</v>
      </c>
      <c r="BU21" s="57">
        <v>2</v>
      </c>
      <c r="BV21" s="57">
        <v>2</v>
      </c>
      <c r="BW21" s="57">
        <v>0</v>
      </c>
      <c r="BX21" s="57">
        <v>0</v>
      </c>
    </row>
    <row r="22" spans="1:76" s="30" customFormat="1" ht="15" customHeight="1">
      <c r="A22" s="86" t="s">
        <v>311</v>
      </c>
      <c r="B22" s="56" t="s">
        <v>8</v>
      </c>
      <c r="C22" s="57">
        <v>3</v>
      </c>
      <c r="D22" s="57">
        <v>148</v>
      </c>
      <c r="E22" s="57">
        <v>107</v>
      </c>
      <c r="F22" s="57">
        <v>41</v>
      </c>
      <c r="G22" s="57">
        <v>34</v>
      </c>
      <c r="H22" s="57">
        <v>530</v>
      </c>
      <c r="I22" s="57">
        <v>295</v>
      </c>
      <c r="J22" s="57">
        <v>235</v>
      </c>
      <c r="K22" s="57">
        <v>17</v>
      </c>
      <c r="L22" s="57">
        <v>9</v>
      </c>
      <c r="M22" s="57">
        <v>8</v>
      </c>
      <c r="N22" s="57">
        <v>0</v>
      </c>
      <c r="O22" s="57">
        <v>0</v>
      </c>
      <c r="P22" s="57">
        <v>44</v>
      </c>
      <c r="Q22" s="57">
        <v>8</v>
      </c>
      <c r="R22" s="57">
        <v>5</v>
      </c>
      <c r="S22" s="57">
        <v>3</v>
      </c>
      <c r="T22" s="57">
        <v>0</v>
      </c>
      <c r="U22" s="57">
        <v>0</v>
      </c>
      <c r="V22" s="57">
        <v>31</v>
      </c>
      <c r="W22" s="57">
        <v>231</v>
      </c>
      <c r="X22" s="57">
        <v>108</v>
      </c>
      <c r="Y22" s="57">
        <v>123</v>
      </c>
      <c r="Z22" s="57">
        <v>0</v>
      </c>
      <c r="AA22" s="57">
        <v>0</v>
      </c>
      <c r="AB22" s="57">
        <v>549</v>
      </c>
      <c r="AC22" s="57">
        <v>111</v>
      </c>
      <c r="AD22" s="57">
        <v>68</v>
      </c>
      <c r="AE22" s="57">
        <v>43</v>
      </c>
      <c r="AF22" s="57">
        <v>0</v>
      </c>
      <c r="AG22" s="57">
        <v>0</v>
      </c>
      <c r="AH22" s="57">
        <v>1138</v>
      </c>
      <c r="AI22" s="57">
        <v>114</v>
      </c>
      <c r="AJ22" s="57">
        <v>73</v>
      </c>
      <c r="AK22" s="57">
        <v>41</v>
      </c>
      <c r="AL22" s="57">
        <v>0</v>
      </c>
      <c r="AM22" s="57">
        <v>0</v>
      </c>
      <c r="AN22" s="57">
        <v>1262</v>
      </c>
      <c r="AO22" s="57">
        <v>12</v>
      </c>
      <c r="AP22" s="57">
        <v>9</v>
      </c>
      <c r="AQ22" s="57">
        <v>3</v>
      </c>
      <c r="AR22" s="57">
        <v>0</v>
      </c>
      <c r="AS22" s="57">
        <v>0</v>
      </c>
      <c r="AT22" s="57">
        <v>52</v>
      </c>
      <c r="AU22" s="57">
        <v>35</v>
      </c>
      <c r="AV22" s="57">
        <v>22</v>
      </c>
      <c r="AW22" s="57">
        <v>13</v>
      </c>
      <c r="AX22" s="57">
        <v>0</v>
      </c>
      <c r="AY22" s="57">
        <v>0</v>
      </c>
      <c r="AZ22" s="57">
        <v>150</v>
      </c>
      <c r="BA22" s="57">
        <v>64</v>
      </c>
      <c r="BB22" s="57">
        <v>86</v>
      </c>
      <c r="BC22" s="57">
        <v>0</v>
      </c>
      <c r="BD22" s="57">
        <v>0</v>
      </c>
      <c r="BE22" s="57">
        <v>26</v>
      </c>
      <c r="BF22" s="57">
        <v>13</v>
      </c>
      <c r="BG22" s="57">
        <v>13</v>
      </c>
      <c r="BH22" s="57">
        <v>0</v>
      </c>
      <c r="BI22" s="57">
        <v>0</v>
      </c>
      <c r="BJ22" s="57">
        <v>1</v>
      </c>
      <c r="BK22" s="57">
        <v>0</v>
      </c>
      <c r="BL22" s="57">
        <v>1</v>
      </c>
      <c r="BM22" s="57">
        <v>0</v>
      </c>
      <c r="BN22" s="57">
        <v>0</v>
      </c>
      <c r="BO22" s="57">
        <v>50</v>
      </c>
      <c r="BP22" s="57">
        <v>45</v>
      </c>
      <c r="BQ22" s="57">
        <v>5</v>
      </c>
      <c r="BR22" s="57">
        <v>0</v>
      </c>
      <c r="BS22" s="57">
        <v>0</v>
      </c>
      <c r="BT22" s="57">
        <v>28</v>
      </c>
      <c r="BU22" s="57">
        <v>16</v>
      </c>
      <c r="BV22" s="57">
        <v>12</v>
      </c>
      <c r="BW22" s="57">
        <v>0</v>
      </c>
      <c r="BX22" s="57">
        <v>0</v>
      </c>
    </row>
    <row r="23" spans="1:76" s="30" customFormat="1" ht="15" customHeight="1">
      <c r="A23" s="86" t="s">
        <v>312</v>
      </c>
      <c r="B23" s="56" t="s">
        <v>9</v>
      </c>
      <c r="C23" s="57">
        <v>1</v>
      </c>
      <c r="D23" s="57">
        <v>30</v>
      </c>
      <c r="E23" s="57">
        <v>23</v>
      </c>
      <c r="F23" s="57">
        <v>7</v>
      </c>
      <c r="G23" s="57">
        <v>7</v>
      </c>
      <c r="H23" s="57">
        <v>347</v>
      </c>
      <c r="I23" s="57">
        <v>212</v>
      </c>
      <c r="J23" s="57">
        <v>135</v>
      </c>
      <c r="K23" s="57">
        <v>8</v>
      </c>
      <c r="L23" s="57">
        <v>5</v>
      </c>
      <c r="M23" s="57">
        <v>3</v>
      </c>
      <c r="N23" s="57">
        <v>0</v>
      </c>
      <c r="O23" s="57">
        <v>0</v>
      </c>
      <c r="P23" s="57">
        <v>22</v>
      </c>
      <c r="Q23" s="57">
        <v>25</v>
      </c>
      <c r="R23" s="57">
        <v>12</v>
      </c>
      <c r="S23" s="57">
        <v>13</v>
      </c>
      <c r="T23" s="57">
        <v>0</v>
      </c>
      <c r="U23" s="57">
        <v>0</v>
      </c>
      <c r="V23" s="57">
        <v>25</v>
      </c>
      <c r="W23" s="57">
        <v>104</v>
      </c>
      <c r="X23" s="57">
        <v>62</v>
      </c>
      <c r="Y23" s="57">
        <v>42</v>
      </c>
      <c r="Z23" s="57">
        <v>0</v>
      </c>
      <c r="AA23" s="57">
        <v>0</v>
      </c>
      <c r="AB23" s="57">
        <v>312</v>
      </c>
      <c r="AC23" s="57">
        <v>197</v>
      </c>
      <c r="AD23" s="57">
        <v>126</v>
      </c>
      <c r="AE23" s="57">
        <v>71</v>
      </c>
      <c r="AF23" s="57">
        <v>0</v>
      </c>
      <c r="AG23" s="57">
        <v>0</v>
      </c>
      <c r="AH23" s="57">
        <v>518</v>
      </c>
      <c r="AI23" s="57">
        <v>69</v>
      </c>
      <c r="AJ23" s="57">
        <v>47</v>
      </c>
      <c r="AK23" s="57">
        <v>22</v>
      </c>
      <c r="AL23" s="57">
        <v>0</v>
      </c>
      <c r="AM23" s="57">
        <v>0</v>
      </c>
      <c r="AN23" s="57">
        <v>118</v>
      </c>
      <c r="AO23" s="57">
        <v>37</v>
      </c>
      <c r="AP23" s="57">
        <v>32</v>
      </c>
      <c r="AQ23" s="57">
        <v>5</v>
      </c>
      <c r="AR23" s="57">
        <v>0</v>
      </c>
      <c r="AS23" s="57">
        <v>0</v>
      </c>
      <c r="AT23" s="57">
        <v>124</v>
      </c>
      <c r="AU23" s="57">
        <v>11</v>
      </c>
      <c r="AV23" s="57">
        <v>9</v>
      </c>
      <c r="AW23" s="57">
        <v>2</v>
      </c>
      <c r="AX23" s="57">
        <v>0</v>
      </c>
      <c r="AY23" s="57">
        <v>0</v>
      </c>
      <c r="AZ23" s="57">
        <v>0</v>
      </c>
      <c r="BA23" s="57">
        <v>0</v>
      </c>
      <c r="BB23" s="57">
        <v>0</v>
      </c>
      <c r="BC23" s="57">
        <v>0</v>
      </c>
      <c r="BD23" s="57">
        <v>0</v>
      </c>
      <c r="BE23" s="57">
        <v>16</v>
      </c>
      <c r="BF23" s="57">
        <v>8</v>
      </c>
      <c r="BG23" s="57">
        <v>8</v>
      </c>
      <c r="BH23" s="57">
        <v>0</v>
      </c>
      <c r="BI23" s="57">
        <v>0</v>
      </c>
      <c r="BJ23" s="57">
        <v>2</v>
      </c>
      <c r="BK23" s="57">
        <v>1</v>
      </c>
      <c r="BL23" s="57">
        <v>1</v>
      </c>
      <c r="BM23" s="57">
        <v>0</v>
      </c>
      <c r="BN23" s="57">
        <v>0</v>
      </c>
      <c r="BO23" s="57">
        <v>36</v>
      </c>
      <c r="BP23" s="57">
        <v>31</v>
      </c>
      <c r="BQ23" s="57">
        <v>5</v>
      </c>
      <c r="BR23" s="57">
        <v>0</v>
      </c>
      <c r="BS23" s="57">
        <v>0</v>
      </c>
      <c r="BT23" s="57">
        <v>41</v>
      </c>
      <c r="BU23" s="57">
        <v>34</v>
      </c>
      <c r="BV23" s="57">
        <v>7</v>
      </c>
      <c r="BW23" s="57">
        <v>0</v>
      </c>
      <c r="BX23" s="57">
        <v>0</v>
      </c>
    </row>
    <row r="24" spans="1:76" s="30" customFormat="1" ht="15" customHeight="1">
      <c r="A24" s="86" t="s">
        <v>313</v>
      </c>
      <c r="B24" s="56" t="s">
        <v>10</v>
      </c>
      <c r="C24" s="57">
        <v>1</v>
      </c>
      <c r="D24" s="57">
        <v>86</v>
      </c>
      <c r="E24" s="57">
        <v>37</v>
      </c>
      <c r="F24" s="57">
        <v>49</v>
      </c>
      <c r="G24" s="57">
        <v>1</v>
      </c>
      <c r="H24" s="57">
        <v>85</v>
      </c>
      <c r="I24" s="57">
        <v>36</v>
      </c>
      <c r="J24" s="57">
        <v>49</v>
      </c>
      <c r="K24" s="57">
        <v>27</v>
      </c>
      <c r="L24" s="57">
        <v>13</v>
      </c>
      <c r="M24" s="57">
        <v>14</v>
      </c>
      <c r="N24" s="57">
        <v>0</v>
      </c>
      <c r="O24" s="57">
        <v>0</v>
      </c>
      <c r="P24" s="57">
        <v>27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55</v>
      </c>
      <c r="X24" s="57">
        <v>39</v>
      </c>
      <c r="Y24" s="57">
        <v>16</v>
      </c>
      <c r="Z24" s="57">
        <v>0</v>
      </c>
      <c r="AA24" s="57">
        <v>0</v>
      </c>
      <c r="AB24" s="57">
        <v>55</v>
      </c>
      <c r="AC24" s="57">
        <v>48</v>
      </c>
      <c r="AD24" s="57">
        <v>24</v>
      </c>
      <c r="AE24" s="57">
        <v>24</v>
      </c>
      <c r="AF24" s="57">
        <v>0</v>
      </c>
      <c r="AG24" s="57">
        <v>0</v>
      </c>
      <c r="AH24" s="57">
        <v>48</v>
      </c>
      <c r="AI24" s="57">
        <v>35</v>
      </c>
      <c r="AJ24" s="57">
        <v>17</v>
      </c>
      <c r="AK24" s="57">
        <v>18</v>
      </c>
      <c r="AL24" s="57">
        <v>0</v>
      </c>
      <c r="AM24" s="57">
        <v>0</v>
      </c>
      <c r="AN24" s="57">
        <v>35</v>
      </c>
      <c r="AO24" s="57">
        <v>9</v>
      </c>
      <c r="AP24" s="57">
        <v>9</v>
      </c>
      <c r="AQ24" s="57">
        <v>0</v>
      </c>
      <c r="AR24" s="57">
        <v>0</v>
      </c>
      <c r="AS24" s="57">
        <v>0</v>
      </c>
      <c r="AT24" s="57">
        <v>9</v>
      </c>
      <c r="AU24" s="57">
        <v>12</v>
      </c>
      <c r="AV24" s="57">
        <v>11</v>
      </c>
      <c r="AW24" s="57">
        <v>1</v>
      </c>
      <c r="AX24" s="57">
        <v>0</v>
      </c>
      <c r="AY24" s="57">
        <v>0</v>
      </c>
      <c r="AZ24" s="57">
        <v>0</v>
      </c>
      <c r="BA24" s="57">
        <v>0</v>
      </c>
      <c r="BB24" s="57">
        <v>0</v>
      </c>
      <c r="BC24" s="57">
        <v>0</v>
      </c>
      <c r="BD24" s="57">
        <v>0</v>
      </c>
      <c r="BE24" s="57">
        <v>15</v>
      </c>
      <c r="BF24" s="57">
        <v>10</v>
      </c>
      <c r="BG24" s="57">
        <v>5</v>
      </c>
      <c r="BH24" s="57">
        <v>0</v>
      </c>
      <c r="BI24" s="57">
        <v>0</v>
      </c>
      <c r="BJ24" s="57">
        <v>0</v>
      </c>
      <c r="BK24" s="57">
        <v>0</v>
      </c>
      <c r="BL24" s="57">
        <v>0</v>
      </c>
      <c r="BM24" s="57">
        <v>0</v>
      </c>
      <c r="BN24" s="57">
        <v>0</v>
      </c>
      <c r="BO24" s="57">
        <v>4</v>
      </c>
      <c r="BP24" s="57">
        <v>2</v>
      </c>
      <c r="BQ24" s="57">
        <v>2</v>
      </c>
      <c r="BR24" s="57">
        <v>0</v>
      </c>
      <c r="BS24" s="57">
        <v>0</v>
      </c>
      <c r="BT24" s="57">
        <v>5</v>
      </c>
      <c r="BU24" s="57">
        <v>4</v>
      </c>
      <c r="BV24" s="57">
        <v>1</v>
      </c>
      <c r="BW24" s="57">
        <v>0</v>
      </c>
      <c r="BX24" s="57">
        <v>0</v>
      </c>
    </row>
    <row r="25" spans="1:76" s="30" customFormat="1" ht="15" customHeight="1">
      <c r="A25" s="86" t="s">
        <v>314</v>
      </c>
      <c r="B25" s="56" t="s">
        <v>11</v>
      </c>
      <c r="C25" s="57">
        <v>1</v>
      </c>
      <c r="D25" s="57">
        <v>42</v>
      </c>
      <c r="E25" s="57">
        <v>18</v>
      </c>
      <c r="F25" s="57">
        <v>24</v>
      </c>
      <c r="G25" s="57">
        <v>6</v>
      </c>
      <c r="H25" s="57">
        <v>565</v>
      </c>
      <c r="I25" s="57">
        <v>332</v>
      </c>
      <c r="J25" s="57">
        <v>233</v>
      </c>
      <c r="K25" s="57">
        <v>42</v>
      </c>
      <c r="L25" s="57">
        <v>18</v>
      </c>
      <c r="M25" s="57">
        <v>24</v>
      </c>
      <c r="N25" s="57">
        <v>0</v>
      </c>
      <c r="O25" s="57">
        <v>0</v>
      </c>
      <c r="P25" s="57">
        <v>110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35</v>
      </c>
      <c r="X25" s="57">
        <v>18</v>
      </c>
      <c r="Y25" s="57">
        <v>15</v>
      </c>
      <c r="Z25" s="57">
        <v>1</v>
      </c>
      <c r="AA25" s="57">
        <v>1</v>
      </c>
      <c r="AB25" s="57">
        <v>97</v>
      </c>
      <c r="AC25" s="57">
        <v>53</v>
      </c>
      <c r="AD25" s="57">
        <v>39</v>
      </c>
      <c r="AE25" s="57">
        <v>13</v>
      </c>
      <c r="AF25" s="57">
        <v>1</v>
      </c>
      <c r="AG25" s="57">
        <v>0</v>
      </c>
      <c r="AH25" s="57">
        <v>347</v>
      </c>
      <c r="AI25" s="57">
        <v>33</v>
      </c>
      <c r="AJ25" s="57">
        <v>22</v>
      </c>
      <c r="AK25" s="57">
        <v>11</v>
      </c>
      <c r="AL25" s="57">
        <v>0</v>
      </c>
      <c r="AM25" s="57">
        <v>0</v>
      </c>
      <c r="AN25" s="57">
        <v>222</v>
      </c>
      <c r="AO25" s="57">
        <v>5</v>
      </c>
      <c r="AP25" s="57">
        <v>3</v>
      </c>
      <c r="AQ25" s="57">
        <v>2</v>
      </c>
      <c r="AR25" s="57">
        <v>0</v>
      </c>
      <c r="AS25" s="57">
        <v>0</v>
      </c>
      <c r="AT25" s="57">
        <v>35</v>
      </c>
      <c r="AU25" s="57">
        <v>34</v>
      </c>
      <c r="AV25" s="57">
        <v>17</v>
      </c>
      <c r="AW25" s="57">
        <v>17</v>
      </c>
      <c r="AX25" s="57">
        <v>0</v>
      </c>
      <c r="AY25" s="57">
        <v>0</v>
      </c>
      <c r="AZ25" s="57">
        <v>0</v>
      </c>
      <c r="BA25" s="57">
        <v>0</v>
      </c>
      <c r="BB25" s="57">
        <v>0</v>
      </c>
      <c r="BC25" s="57">
        <v>0</v>
      </c>
      <c r="BD25" s="57">
        <v>0</v>
      </c>
      <c r="BE25" s="57">
        <v>31</v>
      </c>
      <c r="BF25" s="57">
        <v>15</v>
      </c>
      <c r="BG25" s="57">
        <v>14</v>
      </c>
      <c r="BH25" s="57">
        <v>1</v>
      </c>
      <c r="BI25" s="57">
        <v>1</v>
      </c>
      <c r="BJ25" s="57">
        <v>7</v>
      </c>
      <c r="BK25" s="57">
        <v>1</v>
      </c>
      <c r="BL25" s="57">
        <v>6</v>
      </c>
      <c r="BM25" s="57">
        <v>0</v>
      </c>
      <c r="BN25" s="57">
        <v>0</v>
      </c>
      <c r="BO25" s="57">
        <v>56</v>
      </c>
      <c r="BP25" s="57">
        <v>38</v>
      </c>
      <c r="BQ25" s="57">
        <v>17</v>
      </c>
      <c r="BR25" s="57">
        <v>1</v>
      </c>
      <c r="BS25" s="57">
        <v>0</v>
      </c>
      <c r="BT25" s="57">
        <v>18</v>
      </c>
      <c r="BU25" s="57">
        <v>7</v>
      </c>
      <c r="BV25" s="57">
        <v>11</v>
      </c>
      <c r="BW25" s="57">
        <v>0</v>
      </c>
      <c r="BX25" s="57">
        <v>0</v>
      </c>
    </row>
    <row r="26" spans="1:76" s="30" customFormat="1" ht="15" customHeight="1">
      <c r="A26" s="86" t="s">
        <v>317</v>
      </c>
      <c r="B26" s="56" t="s">
        <v>12</v>
      </c>
      <c r="C26" s="57">
        <v>9</v>
      </c>
      <c r="D26" s="57">
        <v>21</v>
      </c>
      <c r="E26" s="57">
        <v>9</v>
      </c>
      <c r="F26" s="57">
        <v>12</v>
      </c>
      <c r="G26" s="57">
        <v>9</v>
      </c>
      <c r="H26" s="57">
        <v>20</v>
      </c>
      <c r="I26" s="57">
        <v>11</v>
      </c>
      <c r="J26" s="57">
        <v>9</v>
      </c>
      <c r="K26" s="57">
        <v>154</v>
      </c>
      <c r="L26" s="57">
        <v>64</v>
      </c>
      <c r="M26" s="57">
        <v>82</v>
      </c>
      <c r="N26" s="57">
        <v>5</v>
      </c>
      <c r="O26" s="57">
        <v>3</v>
      </c>
      <c r="P26" s="57">
        <v>443</v>
      </c>
      <c r="Q26" s="57">
        <v>17</v>
      </c>
      <c r="R26" s="57">
        <v>10</v>
      </c>
      <c r="S26" s="57">
        <v>7</v>
      </c>
      <c r="T26" s="57">
        <v>0</v>
      </c>
      <c r="U26" s="57">
        <v>0</v>
      </c>
      <c r="V26" s="57">
        <v>26</v>
      </c>
      <c r="W26" s="57">
        <v>321</v>
      </c>
      <c r="X26" s="57">
        <v>142</v>
      </c>
      <c r="Y26" s="57">
        <v>169</v>
      </c>
      <c r="Z26" s="57">
        <v>4</v>
      </c>
      <c r="AA26" s="57">
        <v>6</v>
      </c>
      <c r="AB26" s="57">
        <v>1377</v>
      </c>
      <c r="AC26" s="57">
        <v>294</v>
      </c>
      <c r="AD26" s="57">
        <v>125</v>
      </c>
      <c r="AE26" s="57">
        <v>154</v>
      </c>
      <c r="AF26" s="57">
        <v>5</v>
      </c>
      <c r="AG26" s="57">
        <v>10</v>
      </c>
      <c r="AH26" s="57">
        <v>1163</v>
      </c>
      <c r="AI26" s="57">
        <v>205</v>
      </c>
      <c r="AJ26" s="57">
        <v>85</v>
      </c>
      <c r="AK26" s="57">
        <v>109</v>
      </c>
      <c r="AL26" s="57">
        <v>3</v>
      </c>
      <c r="AM26" s="57">
        <v>8</v>
      </c>
      <c r="AN26" s="57">
        <v>1142</v>
      </c>
      <c r="AO26" s="57">
        <v>69</v>
      </c>
      <c r="AP26" s="57">
        <v>45</v>
      </c>
      <c r="AQ26" s="57">
        <v>18</v>
      </c>
      <c r="AR26" s="57">
        <v>4</v>
      </c>
      <c r="AS26" s="57">
        <v>2</v>
      </c>
      <c r="AT26" s="57">
        <v>226</v>
      </c>
      <c r="AU26" s="57">
        <v>43</v>
      </c>
      <c r="AV26" s="57">
        <v>27</v>
      </c>
      <c r="AW26" s="57">
        <v>12</v>
      </c>
      <c r="AX26" s="57">
        <v>1</v>
      </c>
      <c r="AY26" s="57">
        <v>3</v>
      </c>
      <c r="AZ26" s="57">
        <v>273</v>
      </c>
      <c r="BA26" s="57">
        <v>102</v>
      </c>
      <c r="BB26" s="57">
        <v>160</v>
      </c>
      <c r="BC26" s="57">
        <v>1</v>
      </c>
      <c r="BD26" s="57">
        <v>10</v>
      </c>
      <c r="BE26" s="57">
        <v>42</v>
      </c>
      <c r="BF26" s="57">
        <v>18</v>
      </c>
      <c r="BG26" s="57">
        <v>21</v>
      </c>
      <c r="BH26" s="57">
        <v>2</v>
      </c>
      <c r="BI26" s="57">
        <v>1</v>
      </c>
      <c r="BJ26" s="57">
        <v>8</v>
      </c>
      <c r="BK26" s="57">
        <v>2</v>
      </c>
      <c r="BL26" s="57">
        <v>6</v>
      </c>
      <c r="BM26" s="57">
        <v>0</v>
      </c>
      <c r="BN26" s="57">
        <v>0</v>
      </c>
      <c r="BO26" s="57">
        <v>34</v>
      </c>
      <c r="BP26" s="57">
        <v>21</v>
      </c>
      <c r="BQ26" s="57">
        <v>10</v>
      </c>
      <c r="BR26" s="57">
        <v>1</v>
      </c>
      <c r="BS26" s="57">
        <v>2</v>
      </c>
      <c r="BT26" s="57">
        <v>9</v>
      </c>
      <c r="BU26" s="57">
        <v>7</v>
      </c>
      <c r="BV26" s="57">
        <v>2</v>
      </c>
      <c r="BW26" s="57">
        <v>0</v>
      </c>
      <c r="BX26" s="57">
        <v>0</v>
      </c>
    </row>
    <row r="27" spans="1:76" s="30" customFormat="1" ht="15" customHeight="1">
      <c r="A27" s="86" t="s">
        <v>318</v>
      </c>
      <c r="B27" s="56" t="s">
        <v>13</v>
      </c>
      <c r="C27" s="57">
        <v>3</v>
      </c>
      <c r="D27" s="57">
        <v>31</v>
      </c>
      <c r="E27" s="57">
        <v>11</v>
      </c>
      <c r="F27" s="57">
        <v>20</v>
      </c>
      <c r="G27" s="57">
        <v>65</v>
      </c>
      <c r="H27" s="57">
        <v>106</v>
      </c>
      <c r="I27" s="57">
        <v>41</v>
      </c>
      <c r="J27" s="57">
        <v>65</v>
      </c>
      <c r="K27" s="57">
        <v>80</v>
      </c>
      <c r="L27" s="57">
        <v>15</v>
      </c>
      <c r="M27" s="57">
        <v>26</v>
      </c>
      <c r="N27" s="57">
        <v>28</v>
      </c>
      <c r="O27" s="57">
        <v>11</v>
      </c>
      <c r="P27" s="57">
        <v>110</v>
      </c>
      <c r="Q27" s="57">
        <v>0</v>
      </c>
      <c r="R27" s="57">
        <v>0</v>
      </c>
      <c r="S27" s="57">
        <v>0</v>
      </c>
      <c r="T27" s="57">
        <v>0</v>
      </c>
      <c r="U27" s="57">
        <v>0</v>
      </c>
      <c r="V27" s="57">
        <v>0</v>
      </c>
      <c r="W27" s="57">
        <v>61</v>
      </c>
      <c r="X27" s="57">
        <v>7</v>
      </c>
      <c r="Y27" s="57">
        <v>27</v>
      </c>
      <c r="Z27" s="57">
        <v>16</v>
      </c>
      <c r="AA27" s="57">
        <v>11</v>
      </c>
      <c r="AB27" s="57">
        <v>90</v>
      </c>
      <c r="AC27" s="57">
        <v>90</v>
      </c>
      <c r="AD27" s="57">
        <v>26</v>
      </c>
      <c r="AE27" s="57">
        <v>41</v>
      </c>
      <c r="AF27" s="57">
        <v>9</v>
      </c>
      <c r="AG27" s="57">
        <v>14</v>
      </c>
      <c r="AH27" s="57">
        <v>122</v>
      </c>
      <c r="AI27" s="57">
        <v>366</v>
      </c>
      <c r="AJ27" s="57">
        <v>109</v>
      </c>
      <c r="AK27" s="57">
        <v>90</v>
      </c>
      <c r="AL27" s="57">
        <v>93</v>
      </c>
      <c r="AM27" s="57">
        <v>74</v>
      </c>
      <c r="AN27" s="57">
        <v>540</v>
      </c>
      <c r="AO27" s="57">
        <v>16</v>
      </c>
      <c r="AP27" s="57">
        <v>10</v>
      </c>
      <c r="AQ27" s="57">
        <v>3</v>
      </c>
      <c r="AR27" s="57">
        <v>2</v>
      </c>
      <c r="AS27" s="57">
        <v>1</v>
      </c>
      <c r="AT27" s="57">
        <v>16</v>
      </c>
      <c r="AU27" s="57">
        <v>9</v>
      </c>
      <c r="AV27" s="57">
        <v>5</v>
      </c>
      <c r="AW27" s="57">
        <v>2</v>
      </c>
      <c r="AX27" s="57">
        <v>1</v>
      </c>
      <c r="AY27" s="57">
        <v>1</v>
      </c>
      <c r="AZ27" s="57">
        <v>69</v>
      </c>
      <c r="BA27" s="57">
        <v>16</v>
      </c>
      <c r="BB27" s="57">
        <v>33</v>
      </c>
      <c r="BC27" s="57">
        <v>13</v>
      </c>
      <c r="BD27" s="57">
        <v>7</v>
      </c>
      <c r="BE27" s="57">
        <v>12</v>
      </c>
      <c r="BF27" s="57">
        <v>4</v>
      </c>
      <c r="BG27" s="57">
        <v>1</v>
      </c>
      <c r="BH27" s="57">
        <v>7</v>
      </c>
      <c r="BI27" s="57">
        <v>0</v>
      </c>
      <c r="BJ27" s="57">
        <v>4</v>
      </c>
      <c r="BK27" s="57">
        <v>1</v>
      </c>
      <c r="BL27" s="57">
        <v>3</v>
      </c>
      <c r="BM27" s="57">
        <v>0</v>
      </c>
      <c r="BN27" s="57">
        <v>0</v>
      </c>
      <c r="BO27" s="57">
        <v>4</v>
      </c>
      <c r="BP27" s="57">
        <v>2</v>
      </c>
      <c r="BQ27" s="57">
        <v>1</v>
      </c>
      <c r="BR27" s="57">
        <v>0</v>
      </c>
      <c r="BS27" s="57">
        <v>1</v>
      </c>
      <c r="BT27" s="57">
        <v>5</v>
      </c>
      <c r="BU27" s="57">
        <v>3</v>
      </c>
      <c r="BV27" s="57">
        <v>1</v>
      </c>
      <c r="BW27" s="57">
        <v>1</v>
      </c>
      <c r="BX27" s="57">
        <v>0</v>
      </c>
    </row>
    <row r="28" spans="1:76" s="30" customFormat="1" ht="15" customHeight="1">
      <c r="A28" s="86" t="s">
        <v>319</v>
      </c>
      <c r="B28" s="56" t="s">
        <v>14</v>
      </c>
      <c r="C28" s="57">
        <v>3</v>
      </c>
      <c r="D28" s="57">
        <v>179</v>
      </c>
      <c r="E28" s="57">
        <v>105</v>
      </c>
      <c r="F28" s="57">
        <v>74</v>
      </c>
      <c r="G28" s="57">
        <v>1</v>
      </c>
      <c r="H28" s="57">
        <v>102</v>
      </c>
      <c r="I28" s="57">
        <v>62</v>
      </c>
      <c r="J28" s="57">
        <v>40</v>
      </c>
      <c r="K28" s="57">
        <v>30</v>
      </c>
      <c r="L28" s="57">
        <v>16</v>
      </c>
      <c r="M28" s="57">
        <v>8</v>
      </c>
      <c r="N28" s="57">
        <v>1</v>
      </c>
      <c r="O28" s="57">
        <v>5</v>
      </c>
      <c r="P28" s="57">
        <v>66</v>
      </c>
      <c r="Q28" s="57">
        <v>28</v>
      </c>
      <c r="R28" s="57">
        <v>12</v>
      </c>
      <c r="S28" s="57">
        <v>8</v>
      </c>
      <c r="T28" s="57">
        <v>4</v>
      </c>
      <c r="U28" s="57">
        <v>4</v>
      </c>
      <c r="V28" s="57">
        <v>111</v>
      </c>
      <c r="W28" s="57">
        <v>110</v>
      </c>
      <c r="X28" s="57">
        <v>34</v>
      </c>
      <c r="Y28" s="57">
        <v>36</v>
      </c>
      <c r="Z28" s="57">
        <v>18</v>
      </c>
      <c r="AA28" s="57">
        <v>22</v>
      </c>
      <c r="AB28" s="57">
        <v>593</v>
      </c>
      <c r="AC28" s="57">
        <v>176</v>
      </c>
      <c r="AD28" s="57">
        <v>74</v>
      </c>
      <c r="AE28" s="57">
        <v>56</v>
      </c>
      <c r="AF28" s="57">
        <v>23</v>
      </c>
      <c r="AG28" s="57">
        <v>23</v>
      </c>
      <c r="AH28" s="57">
        <v>976</v>
      </c>
      <c r="AI28" s="57">
        <v>134</v>
      </c>
      <c r="AJ28" s="57">
        <v>56</v>
      </c>
      <c r="AK28" s="57">
        <v>37</v>
      </c>
      <c r="AL28" s="57">
        <v>18</v>
      </c>
      <c r="AM28" s="57">
        <v>23</v>
      </c>
      <c r="AN28" s="57">
        <v>874</v>
      </c>
      <c r="AO28" s="57">
        <v>72</v>
      </c>
      <c r="AP28" s="57">
        <v>32</v>
      </c>
      <c r="AQ28" s="57">
        <v>18</v>
      </c>
      <c r="AR28" s="57">
        <v>9</v>
      </c>
      <c r="AS28" s="57">
        <v>13</v>
      </c>
      <c r="AT28" s="57">
        <v>144</v>
      </c>
      <c r="AU28" s="57">
        <v>29</v>
      </c>
      <c r="AV28" s="57">
        <v>11</v>
      </c>
      <c r="AW28" s="57">
        <v>9</v>
      </c>
      <c r="AX28" s="57">
        <v>2</v>
      </c>
      <c r="AY28" s="57">
        <v>7</v>
      </c>
      <c r="AZ28" s="57">
        <v>6</v>
      </c>
      <c r="BA28" s="57">
        <v>2</v>
      </c>
      <c r="BB28" s="57">
        <v>2</v>
      </c>
      <c r="BC28" s="57">
        <v>0</v>
      </c>
      <c r="BD28" s="57">
        <v>2</v>
      </c>
      <c r="BE28" s="57">
        <v>61</v>
      </c>
      <c r="BF28" s="57">
        <v>25</v>
      </c>
      <c r="BG28" s="57">
        <v>20</v>
      </c>
      <c r="BH28" s="57">
        <v>7</v>
      </c>
      <c r="BI28" s="57">
        <v>9</v>
      </c>
      <c r="BJ28" s="57">
        <v>2</v>
      </c>
      <c r="BK28" s="57">
        <v>1</v>
      </c>
      <c r="BL28" s="57">
        <v>1</v>
      </c>
      <c r="BM28" s="57">
        <v>0</v>
      </c>
      <c r="BN28" s="57">
        <v>0</v>
      </c>
      <c r="BO28" s="57">
        <v>77</v>
      </c>
      <c r="BP28" s="57">
        <v>36</v>
      </c>
      <c r="BQ28" s="57">
        <v>20</v>
      </c>
      <c r="BR28" s="57">
        <v>14</v>
      </c>
      <c r="BS28" s="57">
        <v>7</v>
      </c>
      <c r="BT28" s="57">
        <v>33</v>
      </c>
      <c r="BU28" s="57">
        <v>14</v>
      </c>
      <c r="BV28" s="57">
        <v>14</v>
      </c>
      <c r="BW28" s="57">
        <v>2</v>
      </c>
      <c r="BX28" s="57">
        <v>3</v>
      </c>
    </row>
    <row r="29" spans="1:76" s="30" customFormat="1" ht="15" customHeight="1">
      <c r="A29" s="86" t="s">
        <v>320</v>
      </c>
      <c r="B29" s="56" t="s">
        <v>15</v>
      </c>
      <c r="C29" s="57">
        <v>2</v>
      </c>
      <c r="D29" s="57">
        <v>27</v>
      </c>
      <c r="E29" s="57">
        <v>13</v>
      </c>
      <c r="F29" s="57">
        <v>14</v>
      </c>
      <c r="G29" s="57">
        <v>97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26</v>
      </c>
      <c r="AD29" s="57">
        <v>13</v>
      </c>
      <c r="AE29" s="57">
        <v>13</v>
      </c>
      <c r="AF29" s="57">
        <v>0</v>
      </c>
      <c r="AG29" s="57">
        <v>0</v>
      </c>
      <c r="AH29" s="57">
        <v>102</v>
      </c>
      <c r="AI29" s="57">
        <v>0</v>
      </c>
      <c r="AJ29" s="57">
        <v>0</v>
      </c>
      <c r="AK29" s="57">
        <v>0</v>
      </c>
      <c r="AL29" s="57">
        <v>0</v>
      </c>
      <c r="AM29" s="57">
        <v>0</v>
      </c>
      <c r="AN29" s="57">
        <v>0</v>
      </c>
      <c r="AO29" s="57">
        <v>1</v>
      </c>
      <c r="AP29" s="57">
        <v>0</v>
      </c>
      <c r="AQ29" s="57">
        <v>1</v>
      </c>
      <c r="AR29" s="57">
        <v>0</v>
      </c>
      <c r="AS29" s="57">
        <v>0</v>
      </c>
      <c r="AT29" s="57">
        <v>1</v>
      </c>
      <c r="AU29" s="57">
        <v>0</v>
      </c>
      <c r="AV29" s="57">
        <v>0</v>
      </c>
      <c r="AW29" s="57">
        <v>0</v>
      </c>
      <c r="AX29" s="57">
        <v>0</v>
      </c>
      <c r="AY29" s="57">
        <v>0</v>
      </c>
      <c r="AZ29" s="57">
        <v>16</v>
      </c>
      <c r="BA29" s="57">
        <v>9</v>
      </c>
      <c r="BB29" s="57">
        <v>7</v>
      </c>
      <c r="BC29" s="57">
        <v>0</v>
      </c>
      <c r="BD29" s="57">
        <v>0</v>
      </c>
      <c r="BE29" s="57">
        <v>2</v>
      </c>
      <c r="BF29" s="57">
        <v>1</v>
      </c>
      <c r="BG29" s="57">
        <v>1</v>
      </c>
      <c r="BH29" s="57">
        <v>0</v>
      </c>
      <c r="BI29" s="57">
        <v>0</v>
      </c>
      <c r="BJ29" s="57">
        <v>0</v>
      </c>
      <c r="BK29" s="57">
        <v>0</v>
      </c>
      <c r="BL29" s="57">
        <v>0</v>
      </c>
      <c r="BM29" s="57">
        <v>0</v>
      </c>
      <c r="BN29" s="57">
        <v>0</v>
      </c>
      <c r="BO29" s="57">
        <v>0</v>
      </c>
      <c r="BP29" s="57">
        <v>0</v>
      </c>
      <c r="BQ29" s="57">
        <v>0</v>
      </c>
      <c r="BR29" s="57">
        <v>0</v>
      </c>
      <c r="BS29" s="57">
        <v>0</v>
      </c>
      <c r="BT29" s="57">
        <v>10</v>
      </c>
      <c r="BU29" s="57">
        <v>3</v>
      </c>
      <c r="BV29" s="57">
        <v>7</v>
      </c>
      <c r="BW29" s="57">
        <v>0</v>
      </c>
      <c r="BX29" s="57">
        <v>0</v>
      </c>
    </row>
    <row r="30" spans="1:76" s="30" customFormat="1" ht="15" customHeight="1">
      <c r="A30" s="86" t="s">
        <v>321</v>
      </c>
      <c r="B30" s="56" t="s">
        <v>16</v>
      </c>
      <c r="C30" s="57">
        <v>2</v>
      </c>
      <c r="D30" s="57">
        <v>812</v>
      </c>
      <c r="E30" s="57">
        <v>207</v>
      </c>
      <c r="F30" s="57">
        <v>605</v>
      </c>
      <c r="G30" s="57">
        <v>6</v>
      </c>
      <c r="H30" s="57">
        <v>784</v>
      </c>
      <c r="I30" s="57">
        <v>408</v>
      </c>
      <c r="J30" s="57">
        <v>376</v>
      </c>
      <c r="K30" s="57">
        <v>94</v>
      </c>
      <c r="L30" s="57">
        <v>28</v>
      </c>
      <c r="M30" s="57">
        <v>64</v>
      </c>
      <c r="N30" s="57">
        <v>2</v>
      </c>
      <c r="O30" s="57">
        <v>0</v>
      </c>
      <c r="P30" s="57">
        <v>116</v>
      </c>
      <c r="Q30" s="57">
        <v>1</v>
      </c>
      <c r="R30" s="57">
        <v>1</v>
      </c>
      <c r="S30" s="57">
        <v>0</v>
      </c>
      <c r="T30" s="57">
        <v>0</v>
      </c>
      <c r="U30" s="57">
        <v>0</v>
      </c>
      <c r="V30" s="57">
        <v>1</v>
      </c>
      <c r="W30" s="57">
        <v>365</v>
      </c>
      <c r="X30" s="57">
        <v>164</v>
      </c>
      <c r="Y30" s="57">
        <v>199</v>
      </c>
      <c r="Z30" s="57">
        <v>2</v>
      </c>
      <c r="AA30" s="57">
        <v>0</v>
      </c>
      <c r="AB30" s="57">
        <v>1773</v>
      </c>
      <c r="AC30" s="57">
        <v>296</v>
      </c>
      <c r="AD30" s="57">
        <v>136</v>
      </c>
      <c r="AE30" s="57">
        <v>158</v>
      </c>
      <c r="AF30" s="57">
        <v>2</v>
      </c>
      <c r="AG30" s="57">
        <v>0</v>
      </c>
      <c r="AH30" s="57">
        <v>587</v>
      </c>
      <c r="AI30" s="57">
        <v>364</v>
      </c>
      <c r="AJ30" s="57">
        <v>164</v>
      </c>
      <c r="AK30" s="57">
        <v>199</v>
      </c>
      <c r="AL30" s="57">
        <v>1</v>
      </c>
      <c r="AM30" s="57">
        <v>0</v>
      </c>
      <c r="AN30" s="57">
        <v>1696</v>
      </c>
      <c r="AO30" s="57">
        <v>21</v>
      </c>
      <c r="AP30" s="57">
        <v>13</v>
      </c>
      <c r="AQ30" s="57">
        <v>8</v>
      </c>
      <c r="AR30" s="57">
        <v>0</v>
      </c>
      <c r="AS30" s="57">
        <v>0</v>
      </c>
      <c r="AT30" s="57">
        <v>45</v>
      </c>
      <c r="AU30" s="57">
        <v>7</v>
      </c>
      <c r="AV30" s="57">
        <v>3</v>
      </c>
      <c r="AW30" s="57">
        <v>3</v>
      </c>
      <c r="AX30" s="57">
        <v>1</v>
      </c>
      <c r="AY30" s="57">
        <v>0</v>
      </c>
      <c r="AZ30" s="57">
        <v>168</v>
      </c>
      <c r="BA30" s="57">
        <v>45</v>
      </c>
      <c r="BB30" s="57">
        <v>122</v>
      </c>
      <c r="BC30" s="57">
        <v>1</v>
      </c>
      <c r="BD30" s="57">
        <v>0</v>
      </c>
      <c r="BE30" s="57">
        <v>22</v>
      </c>
      <c r="BF30" s="57">
        <v>11</v>
      </c>
      <c r="BG30" s="57">
        <v>11</v>
      </c>
      <c r="BH30" s="57">
        <v>0</v>
      </c>
      <c r="BI30" s="57">
        <v>0</v>
      </c>
      <c r="BJ30" s="57">
        <v>2</v>
      </c>
      <c r="BK30" s="57">
        <v>2</v>
      </c>
      <c r="BL30" s="57">
        <v>0</v>
      </c>
      <c r="BM30" s="57">
        <v>0</v>
      </c>
      <c r="BN30" s="57">
        <v>0</v>
      </c>
      <c r="BO30" s="57">
        <v>68</v>
      </c>
      <c r="BP30" s="57">
        <v>47</v>
      </c>
      <c r="BQ30" s="57">
        <v>21</v>
      </c>
      <c r="BR30" s="57">
        <v>0</v>
      </c>
      <c r="BS30" s="57">
        <v>0</v>
      </c>
      <c r="BT30" s="57">
        <v>46</v>
      </c>
      <c r="BU30" s="57">
        <v>27</v>
      </c>
      <c r="BV30" s="57">
        <v>19</v>
      </c>
      <c r="BW30" s="57">
        <v>0</v>
      </c>
      <c r="BX30" s="57">
        <v>0</v>
      </c>
    </row>
    <row r="31" spans="1:76" s="30" customFormat="1" ht="15" customHeight="1">
      <c r="A31" s="86" t="s">
        <v>322</v>
      </c>
      <c r="B31" s="56" t="s">
        <v>17</v>
      </c>
      <c r="C31" s="57">
        <v>1</v>
      </c>
      <c r="D31" s="57">
        <v>27</v>
      </c>
      <c r="E31" s="57">
        <v>19</v>
      </c>
      <c r="F31" s="57">
        <v>8</v>
      </c>
      <c r="G31" s="57">
        <v>39</v>
      </c>
      <c r="H31" s="57">
        <v>31</v>
      </c>
      <c r="I31" s="57">
        <v>16</v>
      </c>
      <c r="J31" s="57">
        <v>15</v>
      </c>
      <c r="K31" s="57">
        <v>8</v>
      </c>
      <c r="L31" s="57">
        <v>6</v>
      </c>
      <c r="M31" s="57">
        <v>2</v>
      </c>
      <c r="N31" s="57">
        <v>0</v>
      </c>
      <c r="O31" s="57">
        <v>0</v>
      </c>
      <c r="P31" s="57">
        <v>14</v>
      </c>
      <c r="Q31" s="57">
        <v>0</v>
      </c>
      <c r="R31" s="57">
        <v>0</v>
      </c>
      <c r="S31" s="57">
        <v>0</v>
      </c>
      <c r="T31" s="57">
        <v>0</v>
      </c>
      <c r="U31" s="57">
        <v>0</v>
      </c>
      <c r="V31" s="57">
        <v>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123</v>
      </c>
      <c r="AD31" s="57">
        <v>75</v>
      </c>
      <c r="AE31" s="57">
        <v>48</v>
      </c>
      <c r="AF31" s="57">
        <v>0</v>
      </c>
      <c r="AG31" s="57">
        <v>0</v>
      </c>
      <c r="AH31" s="57">
        <v>141</v>
      </c>
      <c r="AI31" s="57">
        <v>118</v>
      </c>
      <c r="AJ31" s="57">
        <v>84</v>
      </c>
      <c r="AK31" s="57">
        <v>34</v>
      </c>
      <c r="AL31" s="57">
        <v>0</v>
      </c>
      <c r="AM31" s="57">
        <v>0</v>
      </c>
      <c r="AN31" s="57">
        <v>267</v>
      </c>
      <c r="AO31" s="57">
        <v>28</v>
      </c>
      <c r="AP31" s="57">
        <v>23</v>
      </c>
      <c r="AQ31" s="57">
        <v>5</v>
      </c>
      <c r="AR31" s="57">
        <v>0</v>
      </c>
      <c r="AS31" s="57">
        <v>0</v>
      </c>
      <c r="AT31" s="57">
        <v>95</v>
      </c>
      <c r="AU31" s="57">
        <v>20</v>
      </c>
      <c r="AV31" s="57">
        <v>16</v>
      </c>
      <c r="AW31" s="57">
        <v>4</v>
      </c>
      <c r="AX31" s="57">
        <v>0</v>
      </c>
      <c r="AY31" s="57">
        <v>0</v>
      </c>
      <c r="AZ31" s="57">
        <v>67</v>
      </c>
      <c r="BA31" s="57">
        <v>30</v>
      </c>
      <c r="BB31" s="57">
        <v>37</v>
      </c>
      <c r="BC31" s="57">
        <v>0</v>
      </c>
      <c r="BD31" s="57">
        <v>0</v>
      </c>
      <c r="BE31" s="57">
        <v>15</v>
      </c>
      <c r="BF31" s="57">
        <v>8</v>
      </c>
      <c r="BG31" s="57">
        <v>7</v>
      </c>
      <c r="BH31" s="57">
        <v>0</v>
      </c>
      <c r="BI31" s="57">
        <v>0</v>
      </c>
      <c r="BJ31" s="57">
        <v>0</v>
      </c>
      <c r="BK31" s="57">
        <v>0</v>
      </c>
      <c r="BL31" s="57">
        <v>0</v>
      </c>
      <c r="BM31" s="57">
        <v>0</v>
      </c>
      <c r="BN31" s="57">
        <v>0</v>
      </c>
      <c r="BO31" s="57">
        <v>19</v>
      </c>
      <c r="BP31" s="57">
        <v>14</v>
      </c>
      <c r="BQ31" s="57">
        <v>5</v>
      </c>
      <c r="BR31" s="57">
        <v>0</v>
      </c>
      <c r="BS31" s="57">
        <v>0</v>
      </c>
      <c r="BT31" s="57">
        <v>9</v>
      </c>
      <c r="BU31" s="57">
        <v>6</v>
      </c>
      <c r="BV31" s="57">
        <v>3</v>
      </c>
      <c r="BW31" s="57">
        <v>0</v>
      </c>
      <c r="BX31" s="57">
        <v>0</v>
      </c>
    </row>
    <row r="32" spans="1:76" s="30" customFormat="1" ht="15" customHeight="1">
      <c r="A32" s="86" t="s">
        <v>324</v>
      </c>
      <c r="B32" s="56" t="s">
        <v>18</v>
      </c>
      <c r="C32" s="57">
        <v>2</v>
      </c>
      <c r="D32" s="57">
        <v>369</v>
      </c>
      <c r="E32" s="57">
        <v>161</v>
      </c>
      <c r="F32" s="57">
        <v>208</v>
      </c>
      <c r="G32" s="57">
        <v>2</v>
      </c>
      <c r="H32" s="57">
        <v>324</v>
      </c>
      <c r="I32" s="57">
        <v>140</v>
      </c>
      <c r="J32" s="57">
        <v>184</v>
      </c>
      <c r="K32" s="57">
        <v>20</v>
      </c>
      <c r="L32" s="57">
        <v>7</v>
      </c>
      <c r="M32" s="57">
        <v>13</v>
      </c>
      <c r="N32" s="57">
        <v>0</v>
      </c>
      <c r="O32" s="57">
        <v>0</v>
      </c>
      <c r="P32" s="57">
        <v>42</v>
      </c>
      <c r="Q32" s="57">
        <v>38</v>
      </c>
      <c r="R32" s="57">
        <v>14</v>
      </c>
      <c r="S32" s="57">
        <v>24</v>
      </c>
      <c r="T32" s="57">
        <v>0</v>
      </c>
      <c r="U32" s="57">
        <v>0</v>
      </c>
      <c r="V32" s="57">
        <v>61</v>
      </c>
      <c r="W32" s="57">
        <v>15</v>
      </c>
      <c r="X32" s="57">
        <v>7</v>
      </c>
      <c r="Y32" s="57">
        <v>8</v>
      </c>
      <c r="Z32" s="57">
        <v>0</v>
      </c>
      <c r="AA32" s="57">
        <v>0</v>
      </c>
      <c r="AB32" s="57">
        <v>123</v>
      </c>
      <c r="AC32" s="57">
        <v>79</v>
      </c>
      <c r="AD32" s="57">
        <v>23</v>
      </c>
      <c r="AE32" s="57">
        <v>56</v>
      </c>
      <c r="AF32" s="57">
        <v>0</v>
      </c>
      <c r="AG32" s="57">
        <v>0</v>
      </c>
      <c r="AH32" s="57">
        <v>239</v>
      </c>
      <c r="AI32" s="57">
        <v>53</v>
      </c>
      <c r="AJ32" s="57">
        <v>12</v>
      </c>
      <c r="AK32" s="57">
        <v>41</v>
      </c>
      <c r="AL32" s="57">
        <v>0</v>
      </c>
      <c r="AM32" s="57">
        <v>0</v>
      </c>
      <c r="AN32" s="57">
        <v>164</v>
      </c>
      <c r="AO32" s="57">
        <v>14</v>
      </c>
      <c r="AP32" s="57">
        <v>8</v>
      </c>
      <c r="AQ32" s="57">
        <v>6</v>
      </c>
      <c r="AR32" s="57">
        <v>0</v>
      </c>
      <c r="AS32" s="57">
        <v>0</v>
      </c>
      <c r="AT32" s="57">
        <v>24</v>
      </c>
      <c r="AU32" s="57">
        <v>8</v>
      </c>
      <c r="AV32" s="57">
        <v>6</v>
      </c>
      <c r="AW32" s="57">
        <v>2</v>
      </c>
      <c r="AX32" s="57">
        <v>0</v>
      </c>
      <c r="AY32" s="57">
        <v>0</v>
      </c>
      <c r="AZ32" s="57">
        <v>4</v>
      </c>
      <c r="BA32" s="57">
        <v>2</v>
      </c>
      <c r="BB32" s="57">
        <v>2</v>
      </c>
      <c r="BC32" s="57">
        <v>0</v>
      </c>
      <c r="BD32" s="57">
        <v>0</v>
      </c>
      <c r="BE32" s="57">
        <v>27</v>
      </c>
      <c r="BF32" s="57">
        <v>9</v>
      </c>
      <c r="BG32" s="57">
        <v>18</v>
      </c>
      <c r="BH32" s="57">
        <v>0</v>
      </c>
      <c r="BI32" s="57">
        <v>0</v>
      </c>
      <c r="BJ32" s="57">
        <v>0</v>
      </c>
      <c r="BK32" s="57">
        <v>0</v>
      </c>
      <c r="BL32" s="57">
        <v>0</v>
      </c>
      <c r="BM32" s="57">
        <v>0</v>
      </c>
      <c r="BN32" s="57">
        <v>0</v>
      </c>
      <c r="BO32" s="57">
        <v>31</v>
      </c>
      <c r="BP32" s="57">
        <v>13</v>
      </c>
      <c r="BQ32" s="57">
        <v>18</v>
      </c>
      <c r="BR32" s="57">
        <v>0</v>
      </c>
      <c r="BS32" s="57">
        <v>0</v>
      </c>
      <c r="BT32" s="57">
        <v>55</v>
      </c>
      <c r="BU32" s="57">
        <v>20</v>
      </c>
      <c r="BV32" s="57">
        <v>35</v>
      </c>
      <c r="BW32" s="57">
        <v>0</v>
      </c>
      <c r="BX32" s="57">
        <v>0</v>
      </c>
    </row>
    <row r="33" spans="1:97" s="30" customFormat="1" ht="15" customHeight="1">
      <c r="A33" s="86" t="s">
        <v>328</v>
      </c>
      <c r="B33" s="56" t="s">
        <v>19</v>
      </c>
      <c r="C33" s="57">
        <v>2</v>
      </c>
      <c r="D33" s="57">
        <v>13</v>
      </c>
      <c r="E33" s="57">
        <v>8</v>
      </c>
      <c r="F33" s="57">
        <v>5</v>
      </c>
      <c r="G33" s="57">
        <v>8</v>
      </c>
      <c r="H33" s="57">
        <v>5</v>
      </c>
      <c r="I33" s="57">
        <v>3</v>
      </c>
      <c r="J33" s="57">
        <v>2</v>
      </c>
      <c r="K33" s="57">
        <v>2</v>
      </c>
      <c r="L33" s="57">
        <v>2</v>
      </c>
      <c r="M33" s="57">
        <v>0</v>
      </c>
      <c r="N33" s="57">
        <v>0</v>
      </c>
      <c r="O33" s="57">
        <v>0</v>
      </c>
      <c r="P33" s="57">
        <v>4</v>
      </c>
      <c r="Q33" s="57">
        <v>0</v>
      </c>
      <c r="R33" s="57">
        <v>0</v>
      </c>
      <c r="S33" s="57">
        <v>0</v>
      </c>
      <c r="T33" s="57">
        <v>0</v>
      </c>
      <c r="U33" s="57">
        <v>0</v>
      </c>
      <c r="V33" s="57">
        <v>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11</v>
      </c>
      <c r="AD33" s="57">
        <v>4</v>
      </c>
      <c r="AE33" s="57">
        <v>7</v>
      </c>
      <c r="AF33" s="57">
        <v>0</v>
      </c>
      <c r="AG33" s="57">
        <v>0</v>
      </c>
      <c r="AH33" s="57">
        <v>486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57">
        <v>0</v>
      </c>
      <c r="AO33" s="57">
        <v>4</v>
      </c>
      <c r="AP33" s="57">
        <v>4</v>
      </c>
      <c r="AQ33" s="57">
        <v>0</v>
      </c>
      <c r="AR33" s="57">
        <v>0</v>
      </c>
      <c r="AS33" s="57">
        <v>0</v>
      </c>
      <c r="AT33" s="57">
        <v>32</v>
      </c>
      <c r="AU33" s="57">
        <v>0</v>
      </c>
      <c r="AV33" s="57">
        <v>0</v>
      </c>
      <c r="AW33" s="57">
        <v>0</v>
      </c>
      <c r="AX33" s="57">
        <v>0</v>
      </c>
      <c r="AY33" s="57">
        <v>0</v>
      </c>
      <c r="AZ33" s="57">
        <v>5</v>
      </c>
      <c r="BA33" s="57">
        <v>3</v>
      </c>
      <c r="BB33" s="57">
        <v>2</v>
      </c>
      <c r="BC33" s="57">
        <v>0</v>
      </c>
      <c r="BD33" s="57">
        <v>0</v>
      </c>
      <c r="BE33" s="57">
        <v>6</v>
      </c>
      <c r="BF33" s="57">
        <v>2</v>
      </c>
      <c r="BG33" s="57">
        <v>4</v>
      </c>
      <c r="BH33" s="57">
        <v>0</v>
      </c>
      <c r="BI33" s="57">
        <v>0</v>
      </c>
      <c r="BJ33" s="57">
        <v>0</v>
      </c>
      <c r="BK33" s="57">
        <v>0</v>
      </c>
      <c r="BL33" s="57">
        <v>0</v>
      </c>
      <c r="BM33" s="57">
        <v>0</v>
      </c>
      <c r="BN33" s="57">
        <v>0</v>
      </c>
      <c r="BO33" s="57">
        <v>7</v>
      </c>
      <c r="BP33" s="57">
        <v>6</v>
      </c>
      <c r="BQ33" s="57">
        <v>1</v>
      </c>
      <c r="BR33" s="57">
        <v>0</v>
      </c>
      <c r="BS33" s="57">
        <v>0</v>
      </c>
      <c r="BT33" s="57">
        <v>0</v>
      </c>
      <c r="BU33" s="57">
        <v>0</v>
      </c>
      <c r="BV33" s="57">
        <v>0</v>
      </c>
      <c r="BW33" s="57">
        <v>0</v>
      </c>
      <c r="BX33" s="57">
        <v>0</v>
      </c>
    </row>
    <row r="34" spans="1:97" s="30" customFormat="1" ht="15" customHeight="1">
      <c r="A34" s="88" t="s">
        <v>329</v>
      </c>
      <c r="B34" s="58" t="s">
        <v>20</v>
      </c>
      <c r="C34" s="59">
        <v>6</v>
      </c>
      <c r="D34" s="59">
        <v>0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0</v>
      </c>
      <c r="AH34" s="59">
        <v>0</v>
      </c>
      <c r="AI34" s="59">
        <v>0</v>
      </c>
      <c r="AJ34" s="59">
        <v>0</v>
      </c>
      <c r="AK34" s="59">
        <v>0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59">
        <v>0</v>
      </c>
      <c r="AS34" s="59">
        <v>0</v>
      </c>
      <c r="AT34" s="59">
        <v>0</v>
      </c>
      <c r="AU34" s="59">
        <v>0</v>
      </c>
      <c r="AV34" s="59">
        <v>0</v>
      </c>
      <c r="AW34" s="59">
        <v>0</v>
      </c>
      <c r="AX34" s="59">
        <v>0</v>
      </c>
      <c r="AY34" s="59">
        <v>0</v>
      </c>
      <c r="AZ34" s="59">
        <v>0</v>
      </c>
      <c r="BA34" s="59">
        <v>0</v>
      </c>
      <c r="BB34" s="59">
        <v>0</v>
      </c>
      <c r="BC34" s="59">
        <v>0</v>
      </c>
      <c r="BD34" s="59">
        <v>0</v>
      </c>
      <c r="BE34" s="59">
        <v>0</v>
      </c>
      <c r="BF34" s="59">
        <v>0</v>
      </c>
      <c r="BG34" s="59">
        <v>0</v>
      </c>
      <c r="BH34" s="59">
        <v>0</v>
      </c>
      <c r="BI34" s="59">
        <v>0</v>
      </c>
      <c r="BJ34" s="59">
        <v>0</v>
      </c>
      <c r="BK34" s="59">
        <v>0</v>
      </c>
      <c r="BL34" s="59">
        <v>0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>
        <v>0</v>
      </c>
      <c r="BX34" s="59">
        <v>0</v>
      </c>
    </row>
    <row r="35" spans="1:97" ht="12" customHeight="1">
      <c r="A35" s="24" t="s">
        <v>396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</row>
    <row r="36" spans="1:97" ht="12" customHeight="1">
      <c r="A36" s="26" t="s">
        <v>39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</row>
    <row r="37" spans="1:97" ht="17.25" customHeight="1">
      <c r="CQ37" s="3"/>
      <c r="CS37" s="2"/>
    </row>
    <row r="39" spans="1:97" ht="17.25" customHeight="1">
      <c r="A39" s="28" t="s">
        <v>431</v>
      </c>
    </row>
  </sheetData>
  <mergeCells count="157">
    <mergeCell ref="H6:J6"/>
    <mergeCell ref="K6:O6"/>
    <mergeCell ref="P6:P9"/>
    <mergeCell ref="Q6:U6"/>
    <mergeCell ref="AC6:AG6"/>
    <mergeCell ref="BE6:BI6"/>
    <mergeCell ref="W8:W9"/>
    <mergeCell ref="AN6:AN9"/>
    <mergeCell ref="BO4:BS4"/>
    <mergeCell ref="R8:S8"/>
    <mergeCell ref="BJ8:BJ9"/>
    <mergeCell ref="BK8:BL8"/>
    <mergeCell ref="BM8:BN8"/>
    <mergeCell ref="AI6:AM6"/>
    <mergeCell ref="BM9:BN9"/>
    <mergeCell ref="BP9:BQ9"/>
    <mergeCell ref="BR9:BS9"/>
    <mergeCell ref="A3:B11"/>
    <mergeCell ref="C3:F4"/>
    <mergeCell ref="G3:J4"/>
    <mergeCell ref="K3:AT3"/>
    <mergeCell ref="AU3:BX3"/>
    <mergeCell ref="K4:P4"/>
    <mergeCell ref="Q4:V4"/>
    <mergeCell ref="W4:AB4"/>
    <mergeCell ref="AC4:AH4"/>
    <mergeCell ref="AU5:AY5"/>
    <mergeCell ref="AO4:AT4"/>
    <mergeCell ref="AU4:AY4"/>
    <mergeCell ref="AZ4:BD4"/>
    <mergeCell ref="BE4:BI4"/>
    <mergeCell ref="AI4:AN4"/>
    <mergeCell ref="BJ4:BN4"/>
    <mergeCell ref="C6:C7"/>
    <mergeCell ref="D6:F6"/>
    <mergeCell ref="G6:G7"/>
    <mergeCell ref="BO8:BO9"/>
    <mergeCell ref="BP8:BQ8"/>
    <mergeCell ref="BR8:BS8"/>
    <mergeCell ref="BK9:BL9"/>
    <mergeCell ref="V6:V9"/>
    <mergeCell ref="BT4:BX4"/>
    <mergeCell ref="C5:F5"/>
    <mergeCell ref="G5:J5"/>
    <mergeCell ref="K5:P5"/>
    <mergeCell ref="Q5:V5"/>
    <mergeCell ref="X8:Y8"/>
    <mergeCell ref="AZ5:BD5"/>
    <mergeCell ref="BE5:BI5"/>
    <mergeCell ref="BJ5:BN5"/>
    <mergeCell ref="BO5:BS5"/>
    <mergeCell ref="BT5:BX5"/>
    <mergeCell ref="W5:AB5"/>
    <mergeCell ref="AC5:AH5"/>
    <mergeCell ref="AI5:AN5"/>
    <mergeCell ref="AO5:AT5"/>
    <mergeCell ref="AL8:AM8"/>
    <mergeCell ref="W6:AA6"/>
    <mergeCell ref="AB6:AB9"/>
    <mergeCell ref="BE8:BE9"/>
    <mergeCell ref="BF8:BG8"/>
    <mergeCell ref="BH8:BI8"/>
    <mergeCell ref="BC9:BD9"/>
    <mergeCell ref="BF9:BG9"/>
    <mergeCell ref="BH9:BI9"/>
    <mergeCell ref="BT6:BX6"/>
    <mergeCell ref="D7:F7"/>
    <mergeCell ref="H7:J7"/>
    <mergeCell ref="K7:O7"/>
    <mergeCell ref="Q7:U7"/>
    <mergeCell ref="W7:AA7"/>
    <mergeCell ref="AC7:AG7"/>
    <mergeCell ref="AI7:AM7"/>
    <mergeCell ref="BE7:BI7"/>
    <mergeCell ref="BJ7:BN7"/>
    <mergeCell ref="BO7:BS7"/>
    <mergeCell ref="BT7:BX7"/>
    <mergeCell ref="AO6:AS6"/>
    <mergeCell ref="AT6:AT9"/>
    <mergeCell ref="AZ6:BD6"/>
    <mergeCell ref="AO7:AS7"/>
    <mergeCell ref="AU7:AY7"/>
    <mergeCell ref="AZ7:BD7"/>
    <mergeCell ref="AJ9:AK9"/>
    <mergeCell ref="AP9:AQ9"/>
    <mergeCell ref="BO6:BS6"/>
    <mergeCell ref="AL9:AM9"/>
    <mergeCell ref="BC8:BD8"/>
    <mergeCell ref="BU9:BV9"/>
    <mergeCell ref="C8:C11"/>
    <mergeCell ref="D8:D9"/>
    <mergeCell ref="E8:E9"/>
    <mergeCell ref="F8:F9"/>
    <mergeCell ref="G8:G11"/>
    <mergeCell ref="H8:H9"/>
    <mergeCell ref="AF9:AG9"/>
    <mergeCell ref="AR9:AS9"/>
    <mergeCell ref="AV9:AW9"/>
    <mergeCell ref="I8:I9"/>
    <mergeCell ref="J8:J9"/>
    <mergeCell ref="K8:K9"/>
    <mergeCell ref="L8:M8"/>
    <mergeCell ref="N8:O8"/>
    <mergeCell ref="Q8:Q9"/>
    <mergeCell ref="T8:U8"/>
    <mergeCell ref="Z8:AA8"/>
    <mergeCell ref="AC8:AC9"/>
    <mergeCell ref="AD8:AE8"/>
    <mergeCell ref="AF8:AG8"/>
    <mergeCell ref="AI8:AI9"/>
    <mergeCell ref="AJ8:AK8"/>
    <mergeCell ref="AH6:AH9"/>
    <mergeCell ref="AU10:AU11"/>
    <mergeCell ref="BT8:BT9"/>
    <mergeCell ref="BU8:BV8"/>
    <mergeCell ref="BW8:BX8"/>
    <mergeCell ref="L9:M9"/>
    <mergeCell ref="N9:O9"/>
    <mergeCell ref="R9:S9"/>
    <mergeCell ref="T9:U9"/>
    <mergeCell ref="X9:Y9"/>
    <mergeCell ref="Z9:AA9"/>
    <mergeCell ref="AD9:AE9"/>
    <mergeCell ref="AX9:AY9"/>
    <mergeCell ref="BA9:BB9"/>
    <mergeCell ref="AZ8:AZ9"/>
    <mergeCell ref="BA8:BB8"/>
    <mergeCell ref="AO8:AO9"/>
    <mergeCell ref="AP8:AQ8"/>
    <mergeCell ref="AR8:AS8"/>
    <mergeCell ref="AU8:AU9"/>
    <mergeCell ref="AV8:AW8"/>
    <mergeCell ref="AX8:AY8"/>
    <mergeCell ref="AZ10:AZ11"/>
    <mergeCell ref="BW9:BX9"/>
    <mergeCell ref="D10:D11"/>
    <mergeCell ref="E10:E11"/>
    <mergeCell ref="F10:F11"/>
    <mergeCell ref="H10:H11"/>
    <mergeCell ref="I10:I11"/>
    <mergeCell ref="J10:J11"/>
    <mergeCell ref="K10:K11"/>
    <mergeCell ref="P10:P11"/>
    <mergeCell ref="Q10:Q11"/>
    <mergeCell ref="V10:V11"/>
    <mergeCell ref="W10:W11"/>
    <mergeCell ref="AB10:AB11"/>
    <mergeCell ref="AC10:AC11"/>
    <mergeCell ref="AH10:AH11"/>
    <mergeCell ref="BE10:BE11"/>
    <mergeCell ref="BJ10:BJ11"/>
    <mergeCell ref="BO10:BO11"/>
    <mergeCell ref="BT10:BT11"/>
    <mergeCell ref="AI10:AI11"/>
    <mergeCell ref="AN10:AN11"/>
    <mergeCell ref="AO10:AO11"/>
    <mergeCell ref="AT10:AT11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88" fitToWidth="5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CS90"/>
  <sheetViews>
    <sheetView workbookViewId="0">
      <pane xSplit="2" ySplit="12" topLeftCell="C24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8.5" style="3" customWidth="1"/>
    <col min="2" max="2" width="18.6640625" style="3" customWidth="1"/>
    <col min="3" max="11" width="9.5" style="2" bestFit="1" customWidth="1"/>
    <col min="12" max="13" width="9.5" style="2" customWidth="1"/>
    <col min="14" max="15" width="9.5" style="2" bestFit="1" customWidth="1"/>
    <col min="16" max="16" width="12.6640625" style="2" customWidth="1"/>
    <col min="17" max="17" width="9.5" style="2" bestFit="1" customWidth="1"/>
    <col min="18" max="19" width="9.5" style="2" customWidth="1"/>
    <col min="20" max="21" width="9.5" style="2" bestFit="1" customWidth="1"/>
    <col min="22" max="22" width="12.6640625" style="2" customWidth="1"/>
    <col min="23" max="23" width="9.5" style="2" bestFit="1" customWidth="1"/>
    <col min="24" max="25" width="9.5" style="2" customWidth="1"/>
    <col min="26" max="27" width="9.5" style="2" bestFit="1" customWidth="1"/>
    <col min="28" max="28" width="12.33203125" style="2" customWidth="1"/>
    <col min="29" max="29" width="9.5" style="2" bestFit="1" customWidth="1"/>
    <col min="30" max="31" width="9.5" style="2" customWidth="1"/>
    <col min="32" max="33" width="9.5" style="2" bestFit="1" customWidth="1"/>
    <col min="34" max="34" width="14.6640625" style="2" customWidth="1"/>
    <col min="35" max="35" width="9.5" style="2" bestFit="1" customWidth="1"/>
    <col min="36" max="37" width="9.5" style="2" customWidth="1"/>
    <col min="38" max="39" width="9.5" style="2" bestFit="1" customWidth="1"/>
    <col min="40" max="40" width="12.5" style="2" customWidth="1"/>
    <col min="41" max="41" width="9.5" style="2" bestFit="1" customWidth="1"/>
    <col min="42" max="43" width="9.5" style="2" customWidth="1"/>
    <col min="44" max="45" width="9.5" style="2" bestFit="1" customWidth="1"/>
    <col min="46" max="46" width="11.6640625" style="2" customWidth="1"/>
    <col min="47" max="53" width="9.5" style="2" bestFit="1" customWidth="1"/>
    <col min="54" max="54" width="10" style="2" bestFit="1" customWidth="1"/>
    <col min="55" max="58" width="13.6640625" style="2" customWidth="1"/>
    <col min="59" max="59" width="14.6640625" style="2" customWidth="1"/>
    <col min="60" max="69" width="9.5" style="2" bestFit="1" customWidth="1"/>
    <col min="70" max="70" width="9.6640625" style="2" customWidth="1"/>
    <col min="71" max="74" width="9.5" style="2" bestFit="1" customWidth="1"/>
    <col min="75" max="75" width="10.6640625" style="2" customWidth="1"/>
    <col min="76" max="91" width="9.5" style="2" bestFit="1" customWidth="1"/>
    <col min="92" max="92" width="10" style="2" bestFit="1" customWidth="1"/>
    <col min="93" max="96" width="9.5" style="2" bestFit="1" customWidth="1"/>
    <col min="97" max="97" width="9.5" style="3" bestFit="1" customWidth="1"/>
    <col min="98" max="16384" width="9.33203125" style="2"/>
  </cols>
  <sheetData>
    <row r="1" spans="1:97" s="98" customFormat="1" ht="22.7" customHeight="1">
      <c r="A1" s="1" t="s">
        <v>201</v>
      </c>
      <c r="CR1" s="100"/>
    </row>
    <row r="2" spans="1:97" ht="20.25" customHeight="1">
      <c r="A2" s="29" t="s">
        <v>398</v>
      </c>
      <c r="B2" s="29"/>
      <c r="CR2" s="3"/>
      <c r="CS2" s="2"/>
    </row>
    <row r="3" spans="1:97" ht="12" customHeight="1">
      <c r="A3" s="176" t="s">
        <v>364</v>
      </c>
      <c r="B3" s="195"/>
      <c r="C3" s="252" t="s">
        <v>202</v>
      </c>
      <c r="D3" s="253"/>
      <c r="E3" s="253"/>
      <c r="F3" s="253"/>
      <c r="G3" s="256" t="s">
        <v>203</v>
      </c>
      <c r="H3" s="257"/>
      <c r="I3" s="257"/>
      <c r="J3" s="254"/>
      <c r="K3" s="261" t="s">
        <v>384</v>
      </c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3"/>
      <c r="AU3" s="261" t="s">
        <v>385</v>
      </c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62"/>
      <c r="BL3" s="262"/>
      <c r="BM3" s="262"/>
      <c r="BN3" s="262"/>
      <c r="BO3" s="262"/>
      <c r="BP3" s="262"/>
      <c r="BQ3" s="262"/>
      <c r="BR3" s="262"/>
      <c r="BS3" s="262"/>
      <c r="BT3" s="262"/>
      <c r="BU3" s="262"/>
      <c r="BV3" s="262"/>
      <c r="BW3" s="262"/>
      <c r="BX3" s="262"/>
      <c r="CS3" s="2"/>
    </row>
    <row r="4" spans="1:97" s="17" customFormat="1" ht="12" customHeight="1">
      <c r="A4" s="196"/>
      <c r="B4" s="197"/>
      <c r="C4" s="254"/>
      <c r="D4" s="255"/>
      <c r="E4" s="255"/>
      <c r="F4" s="255"/>
      <c r="G4" s="258"/>
      <c r="H4" s="259"/>
      <c r="I4" s="259"/>
      <c r="J4" s="260"/>
      <c r="K4" s="216" t="s">
        <v>204</v>
      </c>
      <c r="L4" s="176"/>
      <c r="M4" s="176"/>
      <c r="N4" s="176"/>
      <c r="O4" s="176"/>
      <c r="P4" s="195"/>
      <c r="Q4" s="216" t="s">
        <v>366</v>
      </c>
      <c r="R4" s="176"/>
      <c r="S4" s="176"/>
      <c r="T4" s="176"/>
      <c r="U4" s="176"/>
      <c r="V4" s="195"/>
      <c r="W4" s="216" t="s">
        <v>206</v>
      </c>
      <c r="X4" s="176"/>
      <c r="Y4" s="176"/>
      <c r="Z4" s="176"/>
      <c r="AA4" s="176"/>
      <c r="AB4" s="195"/>
      <c r="AC4" s="216" t="s">
        <v>367</v>
      </c>
      <c r="AD4" s="176"/>
      <c r="AE4" s="176"/>
      <c r="AF4" s="176"/>
      <c r="AG4" s="176"/>
      <c r="AH4" s="195"/>
      <c r="AI4" s="216" t="s">
        <v>368</v>
      </c>
      <c r="AJ4" s="176"/>
      <c r="AK4" s="176"/>
      <c r="AL4" s="176"/>
      <c r="AM4" s="176"/>
      <c r="AN4" s="195"/>
      <c r="AO4" s="216" t="s">
        <v>399</v>
      </c>
      <c r="AP4" s="176"/>
      <c r="AQ4" s="176"/>
      <c r="AR4" s="176"/>
      <c r="AS4" s="176"/>
      <c r="AT4" s="195"/>
      <c r="AU4" s="216" t="s">
        <v>370</v>
      </c>
      <c r="AV4" s="176"/>
      <c r="AW4" s="176"/>
      <c r="AX4" s="176"/>
      <c r="AY4" s="195"/>
      <c r="AZ4" s="216" t="s">
        <v>371</v>
      </c>
      <c r="BA4" s="176"/>
      <c r="BB4" s="176"/>
      <c r="BC4" s="176"/>
      <c r="BD4" s="195"/>
      <c r="BE4" s="216" t="s">
        <v>372</v>
      </c>
      <c r="BF4" s="176"/>
      <c r="BG4" s="176"/>
      <c r="BH4" s="176"/>
      <c r="BI4" s="195"/>
      <c r="BJ4" s="216" t="s">
        <v>390</v>
      </c>
      <c r="BK4" s="176"/>
      <c r="BL4" s="176"/>
      <c r="BM4" s="176"/>
      <c r="BN4" s="195"/>
      <c r="BO4" s="216" t="s">
        <v>391</v>
      </c>
      <c r="BP4" s="176"/>
      <c r="BQ4" s="176"/>
      <c r="BR4" s="176"/>
      <c r="BS4" s="195"/>
      <c r="BT4" s="216" t="s">
        <v>376</v>
      </c>
      <c r="BU4" s="176"/>
      <c r="BV4" s="176"/>
      <c r="BW4" s="176"/>
      <c r="BX4" s="176"/>
    </row>
    <row r="5" spans="1:97" s="17" customFormat="1" ht="12" customHeight="1">
      <c r="A5" s="196"/>
      <c r="B5" s="197"/>
      <c r="C5" s="180" t="s">
        <v>21</v>
      </c>
      <c r="D5" s="180"/>
      <c r="E5" s="180"/>
      <c r="F5" s="181"/>
      <c r="G5" s="246" t="s">
        <v>53</v>
      </c>
      <c r="H5" s="180"/>
      <c r="I5" s="180"/>
      <c r="J5" s="181"/>
      <c r="K5" s="217" t="s">
        <v>46</v>
      </c>
      <c r="L5" s="196"/>
      <c r="M5" s="196"/>
      <c r="N5" s="196"/>
      <c r="O5" s="196"/>
      <c r="P5" s="197"/>
      <c r="Q5" s="218" t="s">
        <v>47</v>
      </c>
      <c r="R5" s="198"/>
      <c r="S5" s="198"/>
      <c r="T5" s="198"/>
      <c r="U5" s="198"/>
      <c r="V5" s="199"/>
      <c r="W5" s="218" t="s">
        <v>48</v>
      </c>
      <c r="X5" s="198"/>
      <c r="Y5" s="198"/>
      <c r="Z5" s="198"/>
      <c r="AA5" s="198"/>
      <c r="AB5" s="199"/>
      <c r="AC5" s="218" t="s">
        <v>49</v>
      </c>
      <c r="AD5" s="198"/>
      <c r="AE5" s="198"/>
      <c r="AF5" s="198"/>
      <c r="AG5" s="198"/>
      <c r="AH5" s="199"/>
      <c r="AI5" s="218" t="s">
        <v>25</v>
      </c>
      <c r="AJ5" s="198"/>
      <c r="AK5" s="198"/>
      <c r="AL5" s="198"/>
      <c r="AM5" s="198"/>
      <c r="AN5" s="199"/>
      <c r="AO5" s="218" t="s">
        <v>26</v>
      </c>
      <c r="AP5" s="198"/>
      <c r="AQ5" s="198"/>
      <c r="AR5" s="198"/>
      <c r="AS5" s="198"/>
      <c r="AT5" s="199"/>
      <c r="AU5" s="218" t="s">
        <v>29</v>
      </c>
      <c r="AV5" s="198"/>
      <c r="AW5" s="198"/>
      <c r="AX5" s="198"/>
      <c r="AY5" s="199"/>
      <c r="AZ5" s="218" t="s">
        <v>27</v>
      </c>
      <c r="BA5" s="198"/>
      <c r="BB5" s="198"/>
      <c r="BC5" s="198"/>
      <c r="BD5" s="199"/>
      <c r="BE5" s="218" t="s">
        <v>28</v>
      </c>
      <c r="BF5" s="198"/>
      <c r="BG5" s="198"/>
      <c r="BH5" s="198"/>
      <c r="BI5" s="199"/>
      <c r="BJ5" s="218" t="s">
        <v>59</v>
      </c>
      <c r="BK5" s="198"/>
      <c r="BL5" s="198"/>
      <c r="BM5" s="198"/>
      <c r="BN5" s="199"/>
      <c r="BO5" s="218" t="s">
        <v>60</v>
      </c>
      <c r="BP5" s="198"/>
      <c r="BQ5" s="198"/>
      <c r="BR5" s="198"/>
      <c r="BS5" s="199"/>
      <c r="BT5" s="218" t="s">
        <v>58</v>
      </c>
      <c r="BU5" s="198"/>
      <c r="BV5" s="198"/>
      <c r="BW5" s="198"/>
      <c r="BX5" s="198"/>
    </row>
    <row r="6" spans="1:97" s="11" customFormat="1" ht="12" customHeight="1">
      <c r="A6" s="196"/>
      <c r="B6" s="197"/>
      <c r="C6" s="245" t="s">
        <v>386</v>
      </c>
      <c r="D6" s="216" t="s">
        <v>355</v>
      </c>
      <c r="E6" s="176"/>
      <c r="F6" s="195"/>
      <c r="G6" s="245" t="s">
        <v>356</v>
      </c>
      <c r="H6" s="216" t="s">
        <v>355</v>
      </c>
      <c r="I6" s="176"/>
      <c r="J6" s="195"/>
      <c r="K6" s="18" t="s">
        <v>357</v>
      </c>
      <c r="L6" s="18"/>
      <c r="M6" s="18"/>
      <c r="N6" s="18"/>
      <c r="O6" s="18"/>
      <c r="P6" s="244" t="s">
        <v>227</v>
      </c>
      <c r="Q6" s="18" t="s">
        <v>357</v>
      </c>
      <c r="R6" s="18"/>
      <c r="S6" s="18"/>
      <c r="T6" s="18"/>
      <c r="U6" s="18"/>
      <c r="V6" s="244" t="s">
        <v>227</v>
      </c>
      <c r="W6" s="18" t="s">
        <v>357</v>
      </c>
      <c r="X6" s="18"/>
      <c r="Y6" s="18"/>
      <c r="Z6" s="18"/>
      <c r="AA6" s="18"/>
      <c r="AB6" s="244" t="s">
        <v>227</v>
      </c>
      <c r="AC6" s="18" t="s">
        <v>357</v>
      </c>
      <c r="AD6" s="18"/>
      <c r="AE6" s="18"/>
      <c r="AF6" s="18"/>
      <c r="AG6" s="18"/>
      <c r="AH6" s="244" t="s">
        <v>227</v>
      </c>
      <c r="AI6" s="18" t="s">
        <v>357</v>
      </c>
      <c r="AJ6" s="18"/>
      <c r="AK6" s="18"/>
      <c r="AL6" s="18"/>
      <c r="AM6" s="18"/>
      <c r="AN6" s="244" t="s">
        <v>227</v>
      </c>
      <c r="AO6" s="18" t="s">
        <v>357</v>
      </c>
      <c r="AP6" s="18"/>
      <c r="AQ6" s="18"/>
      <c r="AR6" s="18"/>
      <c r="AS6" s="18"/>
      <c r="AT6" s="244" t="s">
        <v>227</v>
      </c>
      <c r="AU6" s="18" t="s">
        <v>357</v>
      </c>
      <c r="AV6" s="18"/>
      <c r="AW6" s="18"/>
      <c r="AX6" s="18"/>
      <c r="AY6" s="18"/>
      <c r="AZ6" s="18" t="s">
        <v>357</v>
      </c>
      <c r="BA6" s="18"/>
      <c r="BB6" s="18"/>
      <c r="BC6" s="18"/>
      <c r="BD6" s="18"/>
      <c r="BE6" s="18" t="s">
        <v>357</v>
      </c>
      <c r="BF6" s="18"/>
      <c r="BG6" s="18"/>
      <c r="BH6" s="18"/>
      <c r="BI6" s="18"/>
      <c r="BJ6" s="18" t="s">
        <v>357</v>
      </c>
      <c r="BK6" s="18"/>
      <c r="BL6" s="18"/>
      <c r="BM6" s="18"/>
      <c r="BN6" s="18"/>
      <c r="BO6" s="18" t="s">
        <v>357</v>
      </c>
      <c r="BP6" s="18"/>
      <c r="BQ6" s="18"/>
      <c r="BR6" s="18"/>
      <c r="BS6" s="18"/>
      <c r="BT6" s="18" t="s">
        <v>357</v>
      </c>
      <c r="BU6" s="18"/>
      <c r="BV6" s="18"/>
      <c r="BW6" s="18"/>
      <c r="BX6" s="85"/>
    </row>
    <row r="7" spans="1:97" s="11" customFormat="1" ht="12" customHeight="1">
      <c r="A7" s="196"/>
      <c r="B7" s="197"/>
      <c r="C7" s="242"/>
      <c r="D7" s="218" t="s">
        <v>1</v>
      </c>
      <c r="E7" s="198"/>
      <c r="F7" s="199"/>
      <c r="G7" s="242"/>
      <c r="H7" s="218" t="s">
        <v>1</v>
      </c>
      <c r="I7" s="198"/>
      <c r="J7" s="199"/>
      <c r="K7" s="218" t="s">
        <v>228</v>
      </c>
      <c r="L7" s="198"/>
      <c r="M7" s="198"/>
      <c r="N7" s="198"/>
      <c r="O7" s="199"/>
      <c r="P7" s="244"/>
      <c r="Q7" s="218" t="s">
        <v>228</v>
      </c>
      <c r="R7" s="198"/>
      <c r="S7" s="198"/>
      <c r="T7" s="198"/>
      <c r="U7" s="199"/>
      <c r="V7" s="244"/>
      <c r="W7" s="218" t="s">
        <v>228</v>
      </c>
      <c r="X7" s="198"/>
      <c r="Y7" s="198"/>
      <c r="Z7" s="198"/>
      <c r="AA7" s="199"/>
      <c r="AB7" s="244"/>
      <c r="AC7" s="218" t="s">
        <v>228</v>
      </c>
      <c r="AD7" s="198"/>
      <c r="AE7" s="198"/>
      <c r="AF7" s="198"/>
      <c r="AG7" s="199"/>
      <c r="AH7" s="244"/>
      <c r="AI7" s="218" t="s">
        <v>228</v>
      </c>
      <c r="AJ7" s="198"/>
      <c r="AK7" s="198"/>
      <c r="AL7" s="198"/>
      <c r="AM7" s="199"/>
      <c r="AN7" s="244"/>
      <c r="AO7" s="218" t="s">
        <v>228</v>
      </c>
      <c r="AP7" s="198"/>
      <c r="AQ7" s="198"/>
      <c r="AR7" s="198"/>
      <c r="AS7" s="199"/>
      <c r="AT7" s="244"/>
      <c r="AU7" s="218" t="s">
        <v>228</v>
      </c>
      <c r="AV7" s="198"/>
      <c r="AW7" s="198"/>
      <c r="AX7" s="198"/>
      <c r="AY7" s="199"/>
      <c r="AZ7" s="218" t="s">
        <v>228</v>
      </c>
      <c r="BA7" s="198"/>
      <c r="BB7" s="198"/>
      <c r="BC7" s="198"/>
      <c r="BD7" s="199"/>
      <c r="BE7" s="218" t="s">
        <v>228</v>
      </c>
      <c r="BF7" s="198"/>
      <c r="BG7" s="198"/>
      <c r="BH7" s="198"/>
      <c r="BI7" s="199"/>
      <c r="BJ7" s="218" t="s">
        <v>228</v>
      </c>
      <c r="BK7" s="198"/>
      <c r="BL7" s="198"/>
      <c r="BM7" s="198"/>
      <c r="BN7" s="199"/>
      <c r="BO7" s="218" t="s">
        <v>228</v>
      </c>
      <c r="BP7" s="198"/>
      <c r="BQ7" s="198"/>
      <c r="BR7" s="198"/>
      <c r="BS7" s="199"/>
      <c r="BT7" s="218" t="s">
        <v>228</v>
      </c>
      <c r="BU7" s="198"/>
      <c r="BV7" s="198"/>
      <c r="BW7" s="198"/>
      <c r="BX7" s="198"/>
    </row>
    <row r="8" spans="1:97" ht="12" customHeight="1">
      <c r="A8" s="196"/>
      <c r="B8" s="197"/>
      <c r="C8" s="242" t="s">
        <v>22</v>
      </c>
      <c r="D8" s="245" t="s">
        <v>229</v>
      </c>
      <c r="E8" s="245" t="s">
        <v>358</v>
      </c>
      <c r="F8" s="245" t="s">
        <v>359</v>
      </c>
      <c r="G8" s="242" t="s">
        <v>23</v>
      </c>
      <c r="H8" s="245" t="s">
        <v>229</v>
      </c>
      <c r="I8" s="245" t="s">
        <v>358</v>
      </c>
      <c r="J8" s="245" t="s">
        <v>359</v>
      </c>
      <c r="K8" s="245" t="s">
        <v>229</v>
      </c>
      <c r="L8" s="216" t="s">
        <v>387</v>
      </c>
      <c r="M8" s="195"/>
      <c r="N8" s="216" t="s">
        <v>208</v>
      </c>
      <c r="O8" s="195"/>
      <c r="P8" s="244"/>
      <c r="Q8" s="245" t="s">
        <v>229</v>
      </c>
      <c r="R8" s="216" t="s">
        <v>387</v>
      </c>
      <c r="S8" s="195"/>
      <c r="T8" s="216" t="s">
        <v>208</v>
      </c>
      <c r="U8" s="195"/>
      <c r="V8" s="244"/>
      <c r="W8" s="245" t="s">
        <v>229</v>
      </c>
      <c r="X8" s="216" t="s">
        <v>387</v>
      </c>
      <c r="Y8" s="195"/>
      <c r="Z8" s="216" t="s">
        <v>208</v>
      </c>
      <c r="AA8" s="195"/>
      <c r="AB8" s="244"/>
      <c r="AC8" s="245" t="s">
        <v>229</v>
      </c>
      <c r="AD8" s="216" t="s">
        <v>387</v>
      </c>
      <c r="AE8" s="195"/>
      <c r="AF8" s="216" t="s">
        <v>208</v>
      </c>
      <c r="AG8" s="195"/>
      <c r="AH8" s="244"/>
      <c r="AI8" s="245" t="s">
        <v>229</v>
      </c>
      <c r="AJ8" s="216" t="s">
        <v>387</v>
      </c>
      <c r="AK8" s="195"/>
      <c r="AL8" s="216" t="s">
        <v>208</v>
      </c>
      <c r="AM8" s="195"/>
      <c r="AN8" s="244"/>
      <c r="AO8" s="245" t="s">
        <v>229</v>
      </c>
      <c r="AP8" s="216" t="s">
        <v>387</v>
      </c>
      <c r="AQ8" s="195"/>
      <c r="AR8" s="216" t="s">
        <v>208</v>
      </c>
      <c r="AS8" s="195"/>
      <c r="AT8" s="244"/>
      <c r="AU8" s="245" t="s">
        <v>229</v>
      </c>
      <c r="AV8" s="216" t="s">
        <v>387</v>
      </c>
      <c r="AW8" s="195"/>
      <c r="AX8" s="216" t="s">
        <v>208</v>
      </c>
      <c r="AY8" s="195"/>
      <c r="AZ8" s="245" t="s">
        <v>229</v>
      </c>
      <c r="BA8" s="216" t="s">
        <v>387</v>
      </c>
      <c r="BB8" s="195"/>
      <c r="BC8" s="216" t="s">
        <v>208</v>
      </c>
      <c r="BD8" s="195"/>
      <c r="BE8" s="245" t="s">
        <v>229</v>
      </c>
      <c r="BF8" s="216" t="s">
        <v>387</v>
      </c>
      <c r="BG8" s="195"/>
      <c r="BH8" s="216" t="s">
        <v>208</v>
      </c>
      <c r="BI8" s="195"/>
      <c r="BJ8" s="245" t="s">
        <v>229</v>
      </c>
      <c r="BK8" s="216" t="s">
        <v>387</v>
      </c>
      <c r="BL8" s="195"/>
      <c r="BM8" s="216" t="s">
        <v>208</v>
      </c>
      <c r="BN8" s="195"/>
      <c r="BO8" s="245" t="s">
        <v>229</v>
      </c>
      <c r="BP8" s="216" t="s">
        <v>387</v>
      </c>
      <c r="BQ8" s="195"/>
      <c r="BR8" s="216" t="s">
        <v>208</v>
      </c>
      <c r="BS8" s="195"/>
      <c r="BT8" s="245" t="s">
        <v>229</v>
      </c>
      <c r="BU8" s="216" t="s">
        <v>387</v>
      </c>
      <c r="BV8" s="195"/>
      <c r="BW8" s="216" t="s">
        <v>208</v>
      </c>
      <c r="BX8" s="176"/>
      <c r="CS8" s="2"/>
    </row>
    <row r="9" spans="1:97" ht="12" customHeight="1">
      <c r="A9" s="196"/>
      <c r="B9" s="197"/>
      <c r="C9" s="242"/>
      <c r="D9" s="242"/>
      <c r="E9" s="242"/>
      <c r="F9" s="242"/>
      <c r="G9" s="242"/>
      <c r="H9" s="242"/>
      <c r="I9" s="242"/>
      <c r="J9" s="242"/>
      <c r="K9" s="242"/>
      <c r="L9" s="218" t="s">
        <v>30</v>
      </c>
      <c r="M9" s="199"/>
      <c r="N9" s="218" t="s">
        <v>0</v>
      </c>
      <c r="O9" s="199"/>
      <c r="P9" s="245"/>
      <c r="Q9" s="242"/>
      <c r="R9" s="218" t="s">
        <v>30</v>
      </c>
      <c r="S9" s="199"/>
      <c r="T9" s="218" t="s">
        <v>0</v>
      </c>
      <c r="U9" s="199"/>
      <c r="V9" s="245"/>
      <c r="W9" s="242"/>
      <c r="X9" s="218" t="s">
        <v>30</v>
      </c>
      <c r="Y9" s="199"/>
      <c r="Z9" s="218" t="s">
        <v>0</v>
      </c>
      <c r="AA9" s="199"/>
      <c r="AB9" s="245"/>
      <c r="AC9" s="242"/>
      <c r="AD9" s="218" t="s">
        <v>30</v>
      </c>
      <c r="AE9" s="199"/>
      <c r="AF9" s="218" t="s">
        <v>0</v>
      </c>
      <c r="AG9" s="199"/>
      <c r="AH9" s="245"/>
      <c r="AI9" s="242"/>
      <c r="AJ9" s="218" t="s">
        <v>30</v>
      </c>
      <c r="AK9" s="199"/>
      <c r="AL9" s="218" t="s">
        <v>0</v>
      </c>
      <c r="AM9" s="199"/>
      <c r="AN9" s="245"/>
      <c r="AO9" s="242"/>
      <c r="AP9" s="218" t="s">
        <v>30</v>
      </c>
      <c r="AQ9" s="199"/>
      <c r="AR9" s="218" t="s">
        <v>0</v>
      </c>
      <c r="AS9" s="199"/>
      <c r="AT9" s="245"/>
      <c r="AU9" s="242"/>
      <c r="AV9" s="218" t="s">
        <v>30</v>
      </c>
      <c r="AW9" s="199"/>
      <c r="AX9" s="218" t="s">
        <v>0</v>
      </c>
      <c r="AY9" s="199"/>
      <c r="AZ9" s="242"/>
      <c r="BA9" s="218" t="s">
        <v>30</v>
      </c>
      <c r="BB9" s="199"/>
      <c r="BC9" s="218" t="s">
        <v>0</v>
      </c>
      <c r="BD9" s="199"/>
      <c r="BE9" s="242"/>
      <c r="BF9" s="218" t="s">
        <v>30</v>
      </c>
      <c r="BG9" s="199"/>
      <c r="BH9" s="218" t="s">
        <v>0</v>
      </c>
      <c r="BI9" s="199"/>
      <c r="BJ9" s="242"/>
      <c r="BK9" s="218" t="s">
        <v>30</v>
      </c>
      <c r="BL9" s="199"/>
      <c r="BM9" s="218" t="s">
        <v>0</v>
      </c>
      <c r="BN9" s="199"/>
      <c r="BO9" s="242"/>
      <c r="BP9" s="218" t="s">
        <v>30</v>
      </c>
      <c r="BQ9" s="199"/>
      <c r="BR9" s="218" t="s">
        <v>0</v>
      </c>
      <c r="BS9" s="199"/>
      <c r="BT9" s="242"/>
      <c r="BU9" s="218" t="s">
        <v>30</v>
      </c>
      <c r="BV9" s="199"/>
      <c r="BW9" s="218" t="s">
        <v>0</v>
      </c>
      <c r="BX9" s="198"/>
      <c r="CS9" s="2"/>
    </row>
    <row r="10" spans="1:97" ht="12" customHeight="1">
      <c r="A10" s="196"/>
      <c r="B10" s="197"/>
      <c r="C10" s="242"/>
      <c r="D10" s="242" t="s">
        <v>50</v>
      </c>
      <c r="E10" s="242" t="s">
        <v>51</v>
      </c>
      <c r="F10" s="242" t="s">
        <v>52</v>
      </c>
      <c r="G10" s="242"/>
      <c r="H10" s="242" t="s">
        <v>50</v>
      </c>
      <c r="I10" s="242" t="s">
        <v>51</v>
      </c>
      <c r="J10" s="242" t="s">
        <v>52</v>
      </c>
      <c r="K10" s="242" t="s">
        <v>50</v>
      </c>
      <c r="L10" s="50" t="s">
        <v>358</v>
      </c>
      <c r="M10" s="50" t="s">
        <v>359</v>
      </c>
      <c r="N10" s="50" t="s">
        <v>358</v>
      </c>
      <c r="O10" s="50" t="s">
        <v>359</v>
      </c>
      <c r="P10" s="243" t="s">
        <v>40</v>
      </c>
      <c r="Q10" s="242" t="s">
        <v>50</v>
      </c>
      <c r="R10" s="50" t="s">
        <v>358</v>
      </c>
      <c r="S10" s="50" t="s">
        <v>359</v>
      </c>
      <c r="T10" s="50" t="s">
        <v>358</v>
      </c>
      <c r="U10" s="50" t="s">
        <v>359</v>
      </c>
      <c r="V10" s="243" t="s">
        <v>40</v>
      </c>
      <c r="W10" s="242" t="s">
        <v>50</v>
      </c>
      <c r="X10" s="50" t="s">
        <v>358</v>
      </c>
      <c r="Y10" s="50" t="s">
        <v>359</v>
      </c>
      <c r="Z10" s="50" t="s">
        <v>358</v>
      </c>
      <c r="AA10" s="50" t="s">
        <v>359</v>
      </c>
      <c r="AB10" s="243" t="s">
        <v>40</v>
      </c>
      <c r="AC10" s="242" t="s">
        <v>50</v>
      </c>
      <c r="AD10" s="50" t="s">
        <v>358</v>
      </c>
      <c r="AE10" s="50" t="s">
        <v>359</v>
      </c>
      <c r="AF10" s="50" t="s">
        <v>358</v>
      </c>
      <c r="AG10" s="50" t="s">
        <v>359</v>
      </c>
      <c r="AH10" s="243" t="s">
        <v>40</v>
      </c>
      <c r="AI10" s="242" t="s">
        <v>50</v>
      </c>
      <c r="AJ10" s="50" t="s">
        <v>358</v>
      </c>
      <c r="AK10" s="50" t="s">
        <v>359</v>
      </c>
      <c r="AL10" s="50" t="s">
        <v>358</v>
      </c>
      <c r="AM10" s="50" t="s">
        <v>359</v>
      </c>
      <c r="AN10" s="243" t="s">
        <v>40</v>
      </c>
      <c r="AO10" s="242" t="s">
        <v>50</v>
      </c>
      <c r="AP10" s="50" t="s">
        <v>358</v>
      </c>
      <c r="AQ10" s="50" t="s">
        <v>359</v>
      </c>
      <c r="AR10" s="50" t="s">
        <v>358</v>
      </c>
      <c r="AS10" s="50" t="s">
        <v>359</v>
      </c>
      <c r="AT10" s="243" t="s">
        <v>40</v>
      </c>
      <c r="AU10" s="242" t="s">
        <v>50</v>
      </c>
      <c r="AV10" s="50" t="s">
        <v>358</v>
      </c>
      <c r="AW10" s="50" t="s">
        <v>359</v>
      </c>
      <c r="AX10" s="50" t="s">
        <v>358</v>
      </c>
      <c r="AY10" s="50" t="s">
        <v>359</v>
      </c>
      <c r="AZ10" s="242" t="s">
        <v>50</v>
      </c>
      <c r="BA10" s="50" t="s">
        <v>358</v>
      </c>
      <c r="BB10" s="50" t="s">
        <v>359</v>
      </c>
      <c r="BC10" s="50" t="s">
        <v>358</v>
      </c>
      <c r="BD10" s="50" t="s">
        <v>359</v>
      </c>
      <c r="BE10" s="242" t="s">
        <v>50</v>
      </c>
      <c r="BF10" s="50" t="s">
        <v>358</v>
      </c>
      <c r="BG10" s="50" t="s">
        <v>359</v>
      </c>
      <c r="BH10" s="50" t="s">
        <v>358</v>
      </c>
      <c r="BI10" s="50" t="s">
        <v>359</v>
      </c>
      <c r="BJ10" s="242" t="s">
        <v>50</v>
      </c>
      <c r="BK10" s="50" t="s">
        <v>358</v>
      </c>
      <c r="BL10" s="50" t="s">
        <v>359</v>
      </c>
      <c r="BM10" s="50" t="s">
        <v>358</v>
      </c>
      <c r="BN10" s="50" t="s">
        <v>359</v>
      </c>
      <c r="BO10" s="242" t="s">
        <v>50</v>
      </c>
      <c r="BP10" s="50" t="s">
        <v>358</v>
      </c>
      <c r="BQ10" s="50" t="s">
        <v>359</v>
      </c>
      <c r="BR10" s="50" t="s">
        <v>358</v>
      </c>
      <c r="BS10" s="50" t="s">
        <v>359</v>
      </c>
      <c r="BT10" s="242" t="s">
        <v>50</v>
      </c>
      <c r="BU10" s="50" t="s">
        <v>358</v>
      </c>
      <c r="BV10" s="50" t="s">
        <v>359</v>
      </c>
      <c r="BW10" s="50" t="s">
        <v>358</v>
      </c>
      <c r="BX10" s="46" t="s">
        <v>359</v>
      </c>
      <c r="CS10" s="2"/>
    </row>
    <row r="11" spans="1:97" ht="12" customHeight="1">
      <c r="A11" s="198"/>
      <c r="B11" s="199"/>
      <c r="C11" s="243"/>
      <c r="D11" s="243"/>
      <c r="E11" s="243"/>
      <c r="F11" s="243"/>
      <c r="G11" s="243"/>
      <c r="H11" s="243"/>
      <c r="I11" s="243"/>
      <c r="J11" s="243"/>
      <c r="K11" s="243"/>
      <c r="L11" s="53" t="s">
        <v>51</v>
      </c>
      <c r="M11" s="53" t="s">
        <v>52</v>
      </c>
      <c r="N11" s="53" t="s">
        <v>51</v>
      </c>
      <c r="O11" s="53" t="s">
        <v>52</v>
      </c>
      <c r="P11" s="244"/>
      <c r="Q11" s="243"/>
      <c r="R11" s="53" t="s">
        <v>51</v>
      </c>
      <c r="S11" s="53" t="s">
        <v>52</v>
      </c>
      <c r="T11" s="53" t="s">
        <v>51</v>
      </c>
      <c r="U11" s="53" t="s">
        <v>52</v>
      </c>
      <c r="V11" s="244"/>
      <c r="W11" s="243"/>
      <c r="X11" s="53" t="s">
        <v>51</v>
      </c>
      <c r="Y11" s="53" t="s">
        <v>52</v>
      </c>
      <c r="Z11" s="53" t="s">
        <v>51</v>
      </c>
      <c r="AA11" s="53" t="s">
        <v>52</v>
      </c>
      <c r="AB11" s="244"/>
      <c r="AC11" s="243"/>
      <c r="AD11" s="53" t="s">
        <v>51</v>
      </c>
      <c r="AE11" s="53" t="s">
        <v>52</v>
      </c>
      <c r="AF11" s="53" t="s">
        <v>51</v>
      </c>
      <c r="AG11" s="53" t="s">
        <v>52</v>
      </c>
      <c r="AH11" s="244"/>
      <c r="AI11" s="243"/>
      <c r="AJ11" s="53" t="s">
        <v>51</v>
      </c>
      <c r="AK11" s="53" t="s">
        <v>52</v>
      </c>
      <c r="AL11" s="53" t="s">
        <v>51</v>
      </c>
      <c r="AM11" s="53" t="s">
        <v>52</v>
      </c>
      <c r="AN11" s="244"/>
      <c r="AO11" s="243"/>
      <c r="AP11" s="53" t="s">
        <v>51</v>
      </c>
      <c r="AQ11" s="53" t="s">
        <v>52</v>
      </c>
      <c r="AR11" s="53" t="s">
        <v>51</v>
      </c>
      <c r="AS11" s="53" t="s">
        <v>52</v>
      </c>
      <c r="AT11" s="244"/>
      <c r="AU11" s="243"/>
      <c r="AV11" s="53" t="s">
        <v>51</v>
      </c>
      <c r="AW11" s="53" t="s">
        <v>52</v>
      </c>
      <c r="AX11" s="53" t="s">
        <v>51</v>
      </c>
      <c r="AY11" s="53" t="s">
        <v>52</v>
      </c>
      <c r="AZ11" s="243"/>
      <c r="BA11" s="53" t="s">
        <v>51</v>
      </c>
      <c r="BB11" s="53" t="s">
        <v>52</v>
      </c>
      <c r="BC11" s="53" t="s">
        <v>51</v>
      </c>
      <c r="BD11" s="53" t="s">
        <v>52</v>
      </c>
      <c r="BE11" s="243"/>
      <c r="BF11" s="53" t="s">
        <v>51</v>
      </c>
      <c r="BG11" s="53" t="s">
        <v>52</v>
      </c>
      <c r="BH11" s="53" t="s">
        <v>51</v>
      </c>
      <c r="BI11" s="53" t="s">
        <v>52</v>
      </c>
      <c r="BJ11" s="243"/>
      <c r="BK11" s="53" t="s">
        <v>51</v>
      </c>
      <c r="BL11" s="53" t="s">
        <v>52</v>
      </c>
      <c r="BM11" s="53" t="s">
        <v>51</v>
      </c>
      <c r="BN11" s="53" t="s">
        <v>52</v>
      </c>
      <c r="BO11" s="243"/>
      <c r="BP11" s="53" t="s">
        <v>51</v>
      </c>
      <c r="BQ11" s="53" t="s">
        <v>52</v>
      </c>
      <c r="BR11" s="53" t="s">
        <v>51</v>
      </c>
      <c r="BS11" s="53" t="s">
        <v>52</v>
      </c>
      <c r="BT11" s="243"/>
      <c r="BU11" s="53" t="s">
        <v>51</v>
      </c>
      <c r="BV11" s="53" t="s">
        <v>52</v>
      </c>
      <c r="BW11" s="53" t="s">
        <v>51</v>
      </c>
      <c r="BX11" s="47" t="s">
        <v>52</v>
      </c>
      <c r="CS11" s="2"/>
    </row>
    <row r="12" spans="1:97" s="19" customFormat="1" ht="16.5" customHeight="1">
      <c r="A12" s="86" t="s">
        <v>253</v>
      </c>
      <c r="B12" s="40" t="s">
        <v>200</v>
      </c>
      <c r="C12" s="14">
        <v>53</v>
      </c>
      <c r="D12" s="14">
        <v>5551</v>
      </c>
      <c r="E12" s="14">
        <v>2708</v>
      </c>
      <c r="F12" s="14">
        <v>2843</v>
      </c>
      <c r="G12" s="14">
        <v>330</v>
      </c>
      <c r="H12" s="14">
        <v>10360</v>
      </c>
      <c r="I12" s="14">
        <v>5115</v>
      </c>
      <c r="J12" s="14">
        <v>5245</v>
      </c>
      <c r="K12" s="14">
        <v>1120</v>
      </c>
      <c r="L12" s="14">
        <v>480</v>
      </c>
      <c r="M12" s="14">
        <v>595</v>
      </c>
      <c r="N12" s="14">
        <v>16</v>
      </c>
      <c r="O12" s="14">
        <v>29</v>
      </c>
      <c r="P12" s="14">
        <v>1744</v>
      </c>
      <c r="Q12" s="14">
        <v>228</v>
      </c>
      <c r="R12" s="14">
        <v>105</v>
      </c>
      <c r="S12" s="14">
        <v>119</v>
      </c>
      <c r="T12" s="14">
        <v>1</v>
      </c>
      <c r="U12" s="14">
        <v>3</v>
      </c>
      <c r="V12" s="14">
        <v>449</v>
      </c>
      <c r="W12" s="14">
        <v>3538</v>
      </c>
      <c r="X12" s="14">
        <v>1552</v>
      </c>
      <c r="Y12" s="14">
        <v>1901</v>
      </c>
      <c r="Z12" s="14">
        <v>29</v>
      </c>
      <c r="AA12" s="14">
        <v>56</v>
      </c>
      <c r="AB12" s="14">
        <v>7928</v>
      </c>
      <c r="AC12" s="14">
        <v>6094</v>
      </c>
      <c r="AD12" s="14">
        <v>2886</v>
      </c>
      <c r="AE12" s="14">
        <v>3103</v>
      </c>
      <c r="AF12" s="14">
        <v>41</v>
      </c>
      <c r="AG12" s="14">
        <v>64</v>
      </c>
      <c r="AH12" s="14">
        <v>16264</v>
      </c>
      <c r="AI12" s="14">
        <v>2971</v>
      </c>
      <c r="AJ12" s="14">
        <v>1484</v>
      </c>
      <c r="AK12" s="14">
        <v>1412</v>
      </c>
      <c r="AL12" s="14">
        <v>33</v>
      </c>
      <c r="AM12" s="14">
        <v>42</v>
      </c>
      <c r="AN12" s="14">
        <v>6316</v>
      </c>
      <c r="AO12" s="14">
        <v>948</v>
      </c>
      <c r="AP12" s="14">
        <v>645</v>
      </c>
      <c r="AQ12" s="14">
        <v>290</v>
      </c>
      <c r="AR12" s="14">
        <v>3</v>
      </c>
      <c r="AS12" s="14">
        <v>7</v>
      </c>
      <c r="AT12" s="14">
        <v>5032</v>
      </c>
      <c r="AU12" s="14">
        <v>488</v>
      </c>
      <c r="AV12" s="14">
        <v>298</v>
      </c>
      <c r="AW12" s="14">
        <v>179</v>
      </c>
      <c r="AX12" s="14">
        <v>3</v>
      </c>
      <c r="AY12" s="14">
        <v>8</v>
      </c>
      <c r="AZ12" s="14">
        <v>2550</v>
      </c>
      <c r="BA12" s="14">
        <v>990</v>
      </c>
      <c r="BB12" s="14">
        <v>1508</v>
      </c>
      <c r="BC12" s="14">
        <v>19</v>
      </c>
      <c r="BD12" s="14">
        <v>33</v>
      </c>
      <c r="BE12" s="14">
        <v>566</v>
      </c>
      <c r="BF12" s="14">
        <v>263</v>
      </c>
      <c r="BG12" s="14">
        <v>291</v>
      </c>
      <c r="BH12" s="14">
        <v>6</v>
      </c>
      <c r="BI12" s="14">
        <v>6</v>
      </c>
      <c r="BJ12" s="14">
        <v>69</v>
      </c>
      <c r="BK12" s="14">
        <v>34</v>
      </c>
      <c r="BL12" s="14">
        <v>34</v>
      </c>
      <c r="BM12" s="14">
        <v>1</v>
      </c>
      <c r="BN12" s="14">
        <v>0</v>
      </c>
      <c r="BO12" s="14">
        <v>866</v>
      </c>
      <c r="BP12" s="14">
        <v>602</v>
      </c>
      <c r="BQ12" s="14">
        <v>257</v>
      </c>
      <c r="BR12" s="14">
        <v>2</v>
      </c>
      <c r="BS12" s="14">
        <v>5</v>
      </c>
      <c r="BT12" s="14">
        <v>1307</v>
      </c>
      <c r="BU12" s="14">
        <v>757</v>
      </c>
      <c r="BV12" s="14">
        <v>537</v>
      </c>
      <c r="BW12" s="14">
        <v>6</v>
      </c>
      <c r="BX12" s="14">
        <v>7</v>
      </c>
    </row>
    <row r="13" spans="1:97" s="12" customFormat="1" ht="15" customHeight="1">
      <c r="A13" s="86" t="s">
        <v>392</v>
      </c>
      <c r="B13" s="31" t="s">
        <v>34</v>
      </c>
      <c r="C13" s="14">
        <v>1</v>
      </c>
      <c r="D13" s="14">
        <v>1380</v>
      </c>
      <c r="E13" s="14">
        <v>688</v>
      </c>
      <c r="F13" s="14">
        <v>692</v>
      </c>
      <c r="G13" s="14">
        <v>1</v>
      </c>
      <c r="H13" s="14">
        <v>851</v>
      </c>
      <c r="I13" s="14">
        <v>401</v>
      </c>
      <c r="J13" s="14">
        <v>450</v>
      </c>
      <c r="K13" s="14">
        <v>23</v>
      </c>
      <c r="L13" s="14">
        <v>13</v>
      </c>
      <c r="M13" s="14">
        <v>10</v>
      </c>
      <c r="N13" s="14">
        <v>0</v>
      </c>
      <c r="O13" s="14">
        <v>0</v>
      </c>
      <c r="P13" s="14">
        <v>50</v>
      </c>
      <c r="Q13" s="14">
        <v>89</v>
      </c>
      <c r="R13" s="14">
        <v>42</v>
      </c>
      <c r="S13" s="14">
        <v>47</v>
      </c>
      <c r="T13" s="14">
        <v>0</v>
      </c>
      <c r="U13" s="14">
        <v>0</v>
      </c>
      <c r="V13" s="14">
        <v>142</v>
      </c>
      <c r="W13" s="14">
        <v>517</v>
      </c>
      <c r="X13" s="14">
        <v>220</v>
      </c>
      <c r="Y13" s="14">
        <v>296</v>
      </c>
      <c r="Z13" s="14">
        <v>0</v>
      </c>
      <c r="AA13" s="14">
        <v>1</v>
      </c>
      <c r="AB13" s="14">
        <v>809</v>
      </c>
      <c r="AC13" s="14">
        <v>688</v>
      </c>
      <c r="AD13" s="14">
        <v>288</v>
      </c>
      <c r="AE13" s="14">
        <v>399</v>
      </c>
      <c r="AF13" s="14">
        <v>0</v>
      </c>
      <c r="AG13" s="14">
        <v>1</v>
      </c>
      <c r="AH13" s="14">
        <v>955</v>
      </c>
      <c r="AI13" s="14">
        <v>79</v>
      </c>
      <c r="AJ13" s="14">
        <v>51</v>
      </c>
      <c r="AK13" s="14">
        <v>28</v>
      </c>
      <c r="AL13" s="14">
        <v>0</v>
      </c>
      <c r="AM13" s="14">
        <v>0</v>
      </c>
      <c r="AN13" s="14">
        <v>109</v>
      </c>
      <c r="AO13" s="14">
        <v>166</v>
      </c>
      <c r="AP13" s="14">
        <v>117</v>
      </c>
      <c r="AQ13" s="14">
        <v>48</v>
      </c>
      <c r="AR13" s="14">
        <v>0</v>
      </c>
      <c r="AS13" s="14">
        <v>1</v>
      </c>
      <c r="AT13" s="14">
        <v>580</v>
      </c>
      <c r="AU13" s="14">
        <v>79</v>
      </c>
      <c r="AV13" s="14">
        <v>56</v>
      </c>
      <c r="AW13" s="14">
        <v>22</v>
      </c>
      <c r="AX13" s="14">
        <v>0</v>
      </c>
      <c r="AY13" s="14">
        <v>1</v>
      </c>
      <c r="AZ13" s="14">
        <v>739</v>
      </c>
      <c r="BA13" s="14">
        <v>265</v>
      </c>
      <c r="BB13" s="14">
        <v>474</v>
      </c>
      <c r="BC13" s="14">
        <v>0</v>
      </c>
      <c r="BD13" s="14">
        <v>0</v>
      </c>
      <c r="BE13" s="14">
        <v>7</v>
      </c>
      <c r="BF13" s="14">
        <v>3</v>
      </c>
      <c r="BG13" s="14">
        <v>4</v>
      </c>
      <c r="BH13" s="14">
        <v>0</v>
      </c>
      <c r="BI13" s="14">
        <v>0</v>
      </c>
      <c r="BJ13" s="14">
        <v>4</v>
      </c>
      <c r="BK13" s="14">
        <v>3</v>
      </c>
      <c r="BL13" s="14">
        <v>1</v>
      </c>
      <c r="BM13" s="14">
        <v>0</v>
      </c>
      <c r="BN13" s="14">
        <v>0</v>
      </c>
      <c r="BO13" s="14">
        <v>62</v>
      </c>
      <c r="BP13" s="14">
        <v>45</v>
      </c>
      <c r="BQ13" s="14">
        <v>17</v>
      </c>
      <c r="BR13" s="14">
        <v>0</v>
      </c>
      <c r="BS13" s="14">
        <v>0</v>
      </c>
      <c r="BT13" s="14">
        <v>21</v>
      </c>
      <c r="BU13" s="14">
        <v>14</v>
      </c>
      <c r="BV13" s="14">
        <v>7</v>
      </c>
      <c r="BW13" s="14">
        <v>0</v>
      </c>
      <c r="BX13" s="14">
        <v>0</v>
      </c>
    </row>
    <row r="14" spans="1:97" s="12" customFormat="1" ht="15" customHeight="1">
      <c r="A14" s="86" t="s">
        <v>286</v>
      </c>
      <c r="B14" s="31" t="s">
        <v>35</v>
      </c>
      <c r="C14" s="14">
        <v>1</v>
      </c>
      <c r="D14" s="14">
        <v>300</v>
      </c>
      <c r="E14" s="14">
        <v>108</v>
      </c>
      <c r="F14" s="14">
        <v>192</v>
      </c>
      <c r="G14" s="14">
        <v>14</v>
      </c>
      <c r="H14" s="14">
        <v>5</v>
      </c>
      <c r="I14" s="14">
        <v>3</v>
      </c>
      <c r="J14" s="14">
        <v>2</v>
      </c>
      <c r="K14" s="14">
        <v>220</v>
      </c>
      <c r="L14" s="14">
        <v>78</v>
      </c>
      <c r="M14" s="14">
        <v>142</v>
      </c>
      <c r="N14" s="14">
        <v>0</v>
      </c>
      <c r="O14" s="14">
        <v>0</v>
      </c>
      <c r="P14" s="14">
        <v>270</v>
      </c>
      <c r="Q14" s="14">
        <v>7</v>
      </c>
      <c r="R14" s="14">
        <v>2</v>
      </c>
      <c r="S14" s="14">
        <v>5</v>
      </c>
      <c r="T14" s="14">
        <v>0</v>
      </c>
      <c r="U14" s="14">
        <v>0</v>
      </c>
      <c r="V14" s="14">
        <v>12</v>
      </c>
      <c r="W14" s="14">
        <v>264</v>
      </c>
      <c r="X14" s="14">
        <v>88</v>
      </c>
      <c r="Y14" s="14">
        <v>176</v>
      </c>
      <c r="Z14" s="14">
        <v>0</v>
      </c>
      <c r="AA14" s="14">
        <v>0</v>
      </c>
      <c r="AB14" s="14">
        <v>332</v>
      </c>
      <c r="AC14" s="14">
        <v>1699</v>
      </c>
      <c r="AD14" s="14">
        <v>840</v>
      </c>
      <c r="AE14" s="14">
        <v>855</v>
      </c>
      <c r="AF14" s="14">
        <v>0</v>
      </c>
      <c r="AG14" s="14">
        <v>4</v>
      </c>
      <c r="AH14" s="14">
        <v>5422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12</v>
      </c>
      <c r="AP14" s="14">
        <v>11</v>
      </c>
      <c r="AQ14" s="14">
        <v>1</v>
      </c>
      <c r="AR14" s="14">
        <v>0</v>
      </c>
      <c r="AS14" s="14">
        <v>0</v>
      </c>
      <c r="AT14" s="14">
        <v>12</v>
      </c>
      <c r="AU14" s="14">
        <v>15</v>
      </c>
      <c r="AV14" s="14">
        <v>13</v>
      </c>
      <c r="AW14" s="14">
        <v>2</v>
      </c>
      <c r="AX14" s="14">
        <v>0</v>
      </c>
      <c r="AY14" s="14">
        <v>0</v>
      </c>
      <c r="AZ14" s="14">
        <v>165</v>
      </c>
      <c r="BA14" s="14">
        <v>65</v>
      </c>
      <c r="BB14" s="14">
        <v>99</v>
      </c>
      <c r="BC14" s="14">
        <v>0</v>
      </c>
      <c r="BD14" s="14">
        <v>1</v>
      </c>
      <c r="BE14" s="14">
        <v>60</v>
      </c>
      <c r="BF14" s="14">
        <v>20</v>
      </c>
      <c r="BG14" s="14">
        <v>40</v>
      </c>
      <c r="BH14" s="14">
        <v>0</v>
      </c>
      <c r="BI14" s="14">
        <v>0</v>
      </c>
      <c r="BJ14" s="14">
        <v>6</v>
      </c>
      <c r="BK14" s="14">
        <v>1</v>
      </c>
      <c r="BL14" s="14">
        <v>5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54</v>
      </c>
      <c r="BU14" s="14">
        <v>9</v>
      </c>
      <c r="BV14" s="14">
        <v>45</v>
      </c>
      <c r="BW14" s="14">
        <v>0</v>
      </c>
      <c r="BX14" s="14">
        <v>0</v>
      </c>
    </row>
    <row r="15" spans="1:97" s="12" customFormat="1" ht="15" customHeight="1">
      <c r="A15" s="86" t="s">
        <v>283</v>
      </c>
      <c r="B15" s="31" t="s">
        <v>36</v>
      </c>
      <c r="C15" s="14">
        <v>1</v>
      </c>
      <c r="D15" s="14">
        <v>113</v>
      </c>
      <c r="E15" s="14">
        <v>31</v>
      </c>
      <c r="F15" s="14">
        <v>82</v>
      </c>
      <c r="G15" s="14">
        <v>5</v>
      </c>
      <c r="H15" s="14">
        <v>1200</v>
      </c>
      <c r="I15" s="14">
        <v>521</v>
      </c>
      <c r="J15" s="14">
        <v>679</v>
      </c>
      <c r="K15" s="14">
        <v>137</v>
      </c>
      <c r="L15" s="14">
        <v>59</v>
      </c>
      <c r="M15" s="14">
        <v>78</v>
      </c>
      <c r="N15" s="14">
        <v>0</v>
      </c>
      <c r="O15" s="14">
        <v>0</v>
      </c>
      <c r="P15" s="14">
        <v>227</v>
      </c>
      <c r="Q15" s="14">
        <v>9</v>
      </c>
      <c r="R15" s="14">
        <v>2</v>
      </c>
      <c r="S15" s="14">
        <v>7</v>
      </c>
      <c r="T15" s="14">
        <v>0</v>
      </c>
      <c r="U15" s="14">
        <v>0</v>
      </c>
      <c r="V15" s="14">
        <v>13</v>
      </c>
      <c r="W15" s="14">
        <v>569</v>
      </c>
      <c r="X15" s="14">
        <v>239</v>
      </c>
      <c r="Y15" s="14">
        <v>330</v>
      </c>
      <c r="Z15" s="14">
        <v>0</v>
      </c>
      <c r="AA15" s="14">
        <v>0</v>
      </c>
      <c r="AB15" s="14">
        <v>853</v>
      </c>
      <c r="AC15" s="14">
        <v>636</v>
      </c>
      <c r="AD15" s="14">
        <v>285</v>
      </c>
      <c r="AE15" s="14">
        <v>351</v>
      </c>
      <c r="AF15" s="14">
        <v>0</v>
      </c>
      <c r="AG15" s="14">
        <v>0</v>
      </c>
      <c r="AH15" s="14">
        <v>2225</v>
      </c>
      <c r="AI15" s="14">
        <v>509</v>
      </c>
      <c r="AJ15" s="14">
        <v>222</v>
      </c>
      <c r="AK15" s="14">
        <v>287</v>
      </c>
      <c r="AL15" s="14">
        <v>0</v>
      </c>
      <c r="AM15" s="14">
        <v>0</v>
      </c>
      <c r="AN15" s="14">
        <v>662</v>
      </c>
      <c r="AO15" s="14">
        <v>242</v>
      </c>
      <c r="AP15" s="14">
        <v>175</v>
      </c>
      <c r="AQ15" s="14">
        <v>66</v>
      </c>
      <c r="AR15" s="14">
        <v>0</v>
      </c>
      <c r="AS15" s="14">
        <v>1</v>
      </c>
      <c r="AT15" s="14">
        <v>2686</v>
      </c>
      <c r="AU15" s="14">
        <v>154</v>
      </c>
      <c r="AV15" s="14">
        <v>94</v>
      </c>
      <c r="AW15" s="14">
        <v>60</v>
      </c>
      <c r="AX15" s="14">
        <v>0</v>
      </c>
      <c r="AY15" s="14">
        <v>0</v>
      </c>
      <c r="AZ15" s="14">
        <v>541</v>
      </c>
      <c r="BA15" s="14">
        <v>225</v>
      </c>
      <c r="BB15" s="14">
        <v>316</v>
      </c>
      <c r="BC15" s="14">
        <v>0</v>
      </c>
      <c r="BD15" s="14">
        <v>0</v>
      </c>
      <c r="BE15" s="14">
        <v>91</v>
      </c>
      <c r="BF15" s="14">
        <v>41</v>
      </c>
      <c r="BG15" s="14">
        <v>50</v>
      </c>
      <c r="BH15" s="14">
        <v>0</v>
      </c>
      <c r="BI15" s="14">
        <v>0</v>
      </c>
      <c r="BJ15" s="14">
        <v>15</v>
      </c>
      <c r="BK15" s="14">
        <v>6</v>
      </c>
      <c r="BL15" s="14">
        <v>9</v>
      </c>
      <c r="BM15" s="14">
        <v>0</v>
      </c>
      <c r="BN15" s="14">
        <v>0</v>
      </c>
      <c r="BO15" s="14">
        <v>227</v>
      </c>
      <c r="BP15" s="14">
        <v>169</v>
      </c>
      <c r="BQ15" s="14">
        <v>57</v>
      </c>
      <c r="BR15" s="14">
        <v>0</v>
      </c>
      <c r="BS15" s="14">
        <v>1</v>
      </c>
      <c r="BT15" s="14">
        <v>41</v>
      </c>
      <c r="BU15" s="14">
        <v>19</v>
      </c>
      <c r="BV15" s="14">
        <v>22</v>
      </c>
      <c r="BW15" s="14">
        <v>0</v>
      </c>
      <c r="BX15" s="14">
        <v>0</v>
      </c>
    </row>
    <row r="16" spans="1:97" s="12" customFormat="1" ht="15" customHeight="1">
      <c r="A16" s="86" t="s">
        <v>285</v>
      </c>
      <c r="B16" s="31" t="s">
        <v>37</v>
      </c>
      <c r="C16" s="14">
        <v>1</v>
      </c>
      <c r="D16" s="14">
        <v>355</v>
      </c>
      <c r="E16" s="14">
        <v>241</v>
      </c>
      <c r="F16" s="14">
        <v>114</v>
      </c>
      <c r="G16" s="14">
        <v>0</v>
      </c>
      <c r="H16" s="14">
        <v>0</v>
      </c>
      <c r="I16" s="14">
        <v>0</v>
      </c>
      <c r="J16" s="14">
        <v>0</v>
      </c>
      <c r="K16" s="14">
        <v>2</v>
      </c>
      <c r="L16" s="14">
        <v>2</v>
      </c>
      <c r="M16" s="14">
        <v>0</v>
      </c>
      <c r="N16" s="14">
        <v>0</v>
      </c>
      <c r="O16" s="14">
        <v>0</v>
      </c>
      <c r="P16" s="14">
        <v>14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85</v>
      </c>
      <c r="X16" s="14">
        <v>58</v>
      </c>
      <c r="Y16" s="14">
        <v>27</v>
      </c>
      <c r="Z16" s="14">
        <v>0</v>
      </c>
      <c r="AA16" s="14">
        <v>0</v>
      </c>
      <c r="AB16" s="14">
        <v>510</v>
      </c>
      <c r="AC16" s="14">
        <v>172</v>
      </c>
      <c r="AD16" s="14">
        <v>106</v>
      </c>
      <c r="AE16" s="14">
        <v>66</v>
      </c>
      <c r="AF16" s="14">
        <v>0</v>
      </c>
      <c r="AG16" s="14">
        <v>0</v>
      </c>
      <c r="AH16" s="14">
        <v>334</v>
      </c>
      <c r="AI16" s="14">
        <v>355</v>
      </c>
      <c r="AJ16" s="14">
        <v>241</v>
      </c>
      <c r="AK16" s="14">
        <v>114</v>
      </c>
      <c r="AL16" s="14">
        <v>0</v>
      </c>
      <c r="AM16" s="14">
        <v>0</v>
      </c>
      <c r="AN16" s="14">
        <v>355</v>
      </c>
      <c r="AO16" s="14">
        <v>85</v>
      </c>
      <c r="AP16" s="14">
        <v>58</v>
      </c>
      <c r="AQ16" s="14">
        <v>27</v>
      </c>
      <c r="AR16" s="14">
        <v>0</v>
      </c>
      <c r="AS16" s="14">
        <v>0</v>
      </c>
      <c r="AT16" s="14">
        <v>510</v>
      </c>
      <c r="AU16" s="14">
        <v>5</v>
      </c>
      <c r="AV16" s="14">
        <v>2</v>
      </c>
      <c r="AW16" s="14">
        <v>3</v>
      </c>
      <c r="AX16" s="14">
        <v>0</v>
      </c>
      <c r="AY16" s="14">
        <v>0</v>
      </c>
      <c r="AZ16" s="14">
        <v>7</v>
      </c>
      <c r="BA16" s="14">
        <v>4</v>
      </c>
      <c r="BB16" s="14">
        <v>3</v>
      </c>
      <c r="BC16" s="14">
        <v>0</v>
      </c>
      <c r="BD16" s="14">
        <v>0</v>
      </c>
      <c r="BE16" s="14">
        <v>26</v>
      </c>
      <c r="BF16" s="14">
        <v>16</v>
      </c>
      <c r="BG16" s="14">
        <v>10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130</v>
      </c>
      <c r="BP16" s="14">
        <v>95</v>
      </c>
      <c r="BQ16" s="14">
        <v>35</v>
      </c>
      <c r="BR16" s="14">
        <v>0</v>
      </c>
      <c r="BS16" s="14">
        <v>0</v>
      </c>
      <c r="BT16" s="14">
        <v>187</v>
      </c>
      <c r="BU16" s="14">
        <v>124</v>
      </c>
      <c r="BV16" s="14">
        <v>63</v>
      </c>
      <c r="BW16" s="14">
        <v>0</v>
      </c>
      <c r="BX16" s="14">
        <v>0</v>
      </c>
    </row>
    <row r="17" spans="1:76" s="12" customFormat="1" ht="15" customHeight="1">
      <c r="A17" s="86" t="s">
        <v>287</v>
      </c>
      <c r="B17" s="31" t="s">
        <v>38</v>
      </c>
      <c r="C17" s="14">
        <v>2</v>
      </c>
      <c r="D17" s="14">
        <v>467</v>
      </c>
      <c r="E17" s="14">
        <v>209</v>
      </c>
      <c r="F17" s="14">
        <v>258</v>
      </c>
      <c r="G17" s="14">
        <v>2</v>
      </c>
      <c r="H17" s="14">
        <v>409</v>
      </c>
      <c r="I17" s="14">
        <v>249</v>
      </c>
      <c r="J17" s="14">
        <v>160</v>
      </c>
      <c r="K17" s="14">
        <v>9</v>
      </c>
      <c r="L17" s="14">
        <v>8</v>
      </c>
      <c r="M17" s="14">
        <v>1</v>
      </c>
      <c r="N17" s="14">
        <v>0</v>
      </c>
      <c r="O17" s="14">
        <v>0</v>
      </c>
      <c r="P17" s="14">
        <v>53</v>
      </c>
      <c r="Q17" s="14">
        <v>19</v>
      </c>
      <c r="R17" s="14">
        <v>12</v>
      </c>
      <c r="S17" s="14">
        <v>7</v>
      </c>
      <c r="T17" s="14">
        <v>0</v>
      </c>
      <c r="U17" s="14">
        <v>0</v>
      </c>
      <c r="V17" s="14">
        <v>92</v>
      </c>
      <c r="W17" s="14">
        <v>163</v>
      </c>
      <c r="X17" s="14">
        <v>102</v>
      </c>
      <c r="Y17" s="14">
        <v>60</v>
      </c>
      <c r="Z17" s="14">
        <v>0</v>
      </c>
      <c r="AA17" s="14">
        <v>1</v>
      </c>
      <c r="AB17" s="14">
        <v>1398</v>
      </c>
      <c r="AC17" s="14">
        <v>166</v>
      </c>
      <c r="AD17" s="14">
        <v>98</v>
      </c>
      <c r="AE17" s="14">
        <v>64</v>
      </c>
      <c r="AF17" s="14">
        <v>1</v>
      </c>
      <c r="AG17" s="14">
        <v>3</v>
      </c>
      <c r="AH17" s="14">
        <v>661</v>
      </c>
      <c r="AI17" s="14">
        <v>37</v>
      </c>
      <c r="AJ17" s="14">
        <v>23</v>
      </c>
      <c r="AK17" s="14">
        <v>14</v>
      </c>
      <c r="AL17" s="14">
        <v>0</v>
      </c>
      <c r="AM17" s="14">
        <v>0</v>
      </c>
      <c r="AN17" s="14">
        <v>86</v>
      </c>
      <c r="AO17" s="14">
        <v>61</v>
      </c>
      <c r="AP17" s="14">
        <v>40</v>
      </c>
      <c r="AQ17" s="14">
        <v>20</v>
      </c>
      <c r="AR17" s="14">
        <v>0</v>
      </c>
      <c r="AS17" s="14">
        <v>1</v>
      </c>
      <c r="AT17" s="14">
        <v>221</v>
      </c>
      <c r="AU17" s="14">
        <v>14</v>
      </c>
      <c r="AV17" s="14">
        <v>6</v>
      </c>
      <c r="AW17" s="14">
        <v>8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25</v>
      </c>
      <c r="BF17" s="14">
        <v>18</v>
      </c>
      <c r="BG17" s="14">
        <v>7</v>
      </c>
      <c r="BH17" s="14">
        <v>0</v>
      </c>
      <c r="BI17" s="14">
        <v>0</v>
      </c>
      <c r="BJ17" s="14">
        <v>1</v>
      </c>
      <c r="BK17" s="14">
        <v>0</v>
      </c>
      <c r="BL17" s="14">
        <v>1</v>
      </c>
      <c r="BM17" s="14">
        <v>0</v>
      </c>
      <c r="BN17" s="14">
        <v>0</v>
      </c>
      <c r="BO17" s="14">
        <v>106</v>
      </c>
      <c r="BP17" s="14">
        <v>73</v>
      </c>
      <c r="BQ17" s="14">
        <v>30</v>
      </c>
      <c r="BR17" s="14">
        <v>1</v>
      </c>
      <c r="BS17" s="14">
        <v>2</v>
      </c>
      <c r="BT17" s="14">
        <v>80</v>
      </c>
      <c r="BU17" s="14">
        <v>45</v>
      </c>
      <c r="BV17" s="14">
        <v>35</v>
      </c>
      <c r="BW17" s="14">
        <v>0</v>
      </c>
      <c r="BX17" s="14">
        <v>0</v>
      </c>
    </row>
    <row r="18" spans="1:76" s="30" customFormat="1" ht="15" customHeight="1">
      <c r="A18" s="86" t="s">
        <v>306</v>
      </c>
      <c r="B18" s="56" t="s">
        <v>4</v>
      </c>
      <c r="C18" s="57">
        <v>2</v>
      </c>
      <c r="D18" s="57">
        <v>74</v>
      </c>
      <c r="E18" s="57">
        <v>38</v>
      </c>
      <c r="F18" s="57">
        <v>36</v>
      </c>
      <c r="G18" s="57">
        <v>13</v>
      </c>
      <c r="H18" s="57">
        <v>74</v>
      </c>
      <c r="I18" s="57">
        <v>38</v>
      </c>
      <c r="J18" s="57">
        <v>36</v>
      </c>
      <c r="K18" s="57">
        <v>26</v>
      </c>
      <c r="L18" s="57">
        <v>17</v>
      </c>
      <c r="M18" s="57">
        <v>8</v>
      </c>
      <c r="N18" s="57">
        <v>1</v>
      </c>
      <c r="O18" s="57">
        <v>0</v>
      </c>
      <c r="P18" s="57">
        <v>26</v>
      </c>
      <c r="Q18" s="57">
        <v>5</v>
      </c>
      <c r="R18" s="57">
        <v>1</v>
      </c>
      <c r="S18" s="57">
        <v>4</v>
      </c>
      <c r="T18" s="57">
        <v>0</v>
      </c>
      <c r="U18" s="57">
        <v>0</v>
      </c>
      <c r="V18" s="57">
        <v>5</v>
      </c>
      <c r="W18" s="57">
        <v>118</v>
      </c>
      <c r="X18" s="57">
        <v>60</v>
      </c>
      <c r="Y18" s="57">
        <v>55</v>
      </c>
      <c r="Z18" s="57">
        <v>3</v>
      </c>
      <c r="AA18" s="57">
        <v>0</v>
      </c>
      <c r="AB18" s="57">
        <v>158</v>
      </c>
      <c r="AC18" s="57">
        <v>61</v>
      </c>
      <c r="AD18" s="57">
        <v>32</v>
      </c>
      <c r="AE18" s="57">
        <v>27</v>
      </c>
      <c r="AF18" s="57">
        <v>2</v>
      </c>
      <c r="AG18" s="57">
        <v>0</v>
      </c>
      <c r="AH18" s="57">
        <v>181</v>
      </c>
      <c r="AI18" s="57">
        <v>139</v>
      </c>
      <c r="AJ18" s="57">
        <v>75</v>
      </c>
      <c r="AK18" s="57">
        <v>61</v>
      </c>
      <c r="AL18" s="57">
        <v>3</v>
      </c>
      <c r="AM18" s="57">
        <v>0</v>
      </c>
      <c r="AN18" s="57">
        <v>274</v>
      </c>
      <c r="AO18" s="57">
        <v>2</v>
      </c>
      <c r="AP18" s="57">
        <v>1</v>
      </c>
      <c r="AQ18" s="57">
        <v>1</v>
      </c>
      <c r="AR18" s="57">
        <v>0</v>
      </c>
      <c r="AS18" s="57">
        <v>0</v>
      </c>
      <c r="AT18" s="57">
        <v>2</v>
      </c>
      <c r="AU18" s="57">
        <v>15</v>
      </c>
      <c r="AV18" s="57">
        <v>9</v>
      </c>
      <c r="AW18" s="57">
        <v>6</v>
      </c>
      <c r="AX18" s="57">
        <v>0</v>
      </c>
      <c r="AY18" s="57">
        <v>0</v>
      </c>
      <c r="AZ18" s="57">
        <v>43</v>
      </c>
      <c r="BA18" s="57">
        <v>19</v>
      </c>
      <c r="BB18" s="57">
        <v>24</v>
      </c>
      <c r="BC18" s="57">
        <v>0</v>
      </c>
      <c r="BD18" s="57">
        <v>0</v>
      </c>
      <c r="BE18" s="57">
        <v>6</v>
      </c>
      <c r="BF18" s="57">
        <v>4</v>
      </c>
      <c r="BG18" s="57">
        <v>2</v>
      </c>
      <c r="BH18" s="57">
        <v>0</v>
      </c>
      <c r="BI18" s="57">
        <v>0</v>
      </c>
      <c r="BJ18" s="57">
        <v>0</v>
      </c>
      <c r="BK18" s="57">
        <v>0</v>
      </c>
      <c r="BL18" s="57">
        <v>0</v>
      </c>
      <c r="BM18" s="57">
        <v>0</v>
      </c>
      <c r="BN18" s="57">
        <v>0</v>
      </c>
      <c r="BO18" s="57">
        <v>0</v>
      </c>
      <c r="BP18" s="57">
        <v>0</v>
      </c>
      <c r="BQ18" s="57">
        <v>0</v>
      </c>
      <c r="BR18" s="57">
        <v>0</v>
      </c>
      <c r="BS18" s="57">
        <v>0</v>
      </c>
      <c r="BT18" s="57">
        <v>9</v>
      </c>
      <c r="BU18" s="57">
        <v>5</v>
      </c>
      <c r="BV18" s="57">
        <v>4</v>
      </c>
      <c r="BW18" s="57">
        <v>0</v>
      </c>
      <c r="BX18" s="57">
        <v>0</v>
      </c>
    </row>
    <row r="19" spans="1:76" s="30" customFormat="1" ht="15" customHeight="1">
      <c r="A19" s="86" t="s">
        <v>307</v>
      </c>
      <c r="B19" s="56" t="s">
        <v>5</v>
      </c>
      <c r="C19" s="57">
        <v>1</v>
      </c>
      <c r="D19" s="57">
        <v>936</v>
      </c>
      <c r="E19" s="57">
        <v>528</v>
      </c>
      <c r="F19" s="57">
        <v>408</v>
      </c>
      <c r="G19" s="57">
        <v>12</v>
      </c>
      <c r="H19" s="57">
        <v>3521</v>
      </c>
      <c r="I19" s="57">
        <v>1768</v>
      </c>
      <c r="J19" s="57">
        <v>1753</v>
      </c>
      <c r="K19" s="57">
        <v>106</v>
      </c>
      <c r="L19" s="57">
        <v>56</v>
      </c>
      <c r="M19" s="57">
        <v>49</v>
      </c>
      <c r="N19" s="57">
        <v>0</v>
      </c>
      <c r="O19" s="57">
        <v>1</v>
      </c>
      <c r="P19" s="57">
        <v>123</v>
      </c>
      <c r="Q19" s="57">
        <v>5</v>
      </c>
      <c r="R19" s="57">
        <v>3</v>
      </c>
      <c r="S19" s="57">
        <v>2</v>
      </c>
      <c r="T19" s="57">
        <v>0</v>
      </c>
      <c r="U19" s="57">
        <v>0</v>
      </c>
      <c r="V19" s="57">
        <v>5</v>
      </c>
      <c r="W19" s="57">
        <v>757</v>
      </c>
      <c r="X19" s="57">
        <v>340</v>
      </c>
      <c r="Y19" s="57">
        <v>388</v>
      </c>
      <c r="Z19" s="57">
        <v>7</v>
      </c>
      <c r="AA19" s="57">
        <v>22</v>
      </c>
      <c r="AB19" s="57">
        <v>1258</v>
      </c>
      <c r="AC19" s="57">
        <v>941</v>
      </c>
      <c r="AD19" s="57">
        <v>435</v>
      </c>
      <c r="AE19" s="57">
        <v>467</v>
      </c>
      <c r="AF19" s="57">
        <v>17</v>
      </c>
      <c r="AG19" s="57">
        <v>22</v>
      </c>
      <c r="AH19" s="57">
        <v>1597</v>
      </c>
      <c r="AI19" s="57">
        <v>571</v>
      </c>
      <c r="AJ19" s="57">
        <v>266</v>
      </c>
      <c r="AK19" s="57">
        <v>287</v>
      </c>
      <c r="AL19" s="57">
        <v>7</v>
      </c>
      <c r="AM19" s="57">
        <v>11</v>
      </c>
      <c r="AN19" s="57">
        <v>738</v>
      </c>
      <c r="AO19" s="57">
        <v>91</v>
      </c>
      <c r="AP19" s="57">
        <v>60</v>
      </c>
      <c r="AQ19" s="57">
        <v>29</v>
      </c>
      <c r="AR19" s="57">
        <v>1</v>
      </c>
      <c r="AS19" s="57">
        <v>1</v>
      </c>
      <c r="AT19" s="57">
        <v>111</v>
      </c>
      <c r="AU19" s="57">
        <v>8</v>
      </c>
      <c r="AV19" s="57">
        <v>6</v>
      </c>
      <c r="AW19" s="57">
        <v>2</v>
      </c>
      <c r="AX19" s="57">
        <v>0</v>
      </c>
      <c r="AY19" s="57">
        <v>0</v>
      </c>
      <c r="AZ19" s="57">
        <v>297</v>
      </c>
      <c r="BA19" s="57">
        <v>113</v>
      </c>
      <c r="BB19" s="57">
        <v>171</v>
      </c>
      <c r="BC19" s="57">
        <v>4</v>
      </c>
      <c r="BD19" s="57">
        <v>9</v>
      </c>
      <c r="BE19" s="57">
        <v>51</v>
      </c>
      <c r="BF19" s="57">
        <v>16</v>
      </c>
      <c r="BG19" s="57">
        <v>28</v>
      </c>
      <c r="BH19" s="57">
        <v>5</v>
      </c>
      <c r="BI19" s="57">
        <v>2</v>
      </c>
      <c r="BJ19" s="57">
        <v>3</v>
      </c>
      <c r="BK19" s="57">
        <v>2</v>
      </c>
      <c r="BL19" s="57">
        <v>1</v>
      </c>
      <c r="BM19" s="57">
        <v>0</v>
      </c>
      <c r="BN19" s="57">
        <v>0</v>
      </c>
      <c r="BO19" s="57">
        <v>3</v>
      </c>
      <c r="BP19" s="57">
        <v>2</v>
      </c>
      <c r="BQ19" s="57">
        <v>1</v>
      </c>
      <c r="BR19" s="57">
        <v>0</v>
      </c>
      <c r="BS19" s="57">
        <v>0</v>
      </c>
      <c r="BT19" s="57">
        <v>688</v>
      </c>
      <c r="BU19" s="57">
        <v>423</v>
      </c>
      <c r="BV19" s="57">
        <v>256</v>
      </c>
      <c r="BW19" s="57">
        <v>5</v>
      </c>
      <c r="BX19" s="57">
        <v>4</v>
      </c>
    </row>
    <row r="20" spans="1:76" s="30" customFormat="1" ht="15" customHeight="1">
      <c r="A20" s="86" t="s">
        <v>308</v>
      </c>
      <c r="B20" s="56" t="s">
        <v>6</v>
      </c>
      <c r="C20" s="57">
        <v>2</v>
      </c>
      <c r="D20" s="57">
        <v>194</v>
      </c>
      <c r="E20" s="57">
        <v>118</v>
      </c>
      <c r="F20" s="57">
        <v>76</v>
      </c>
      <c r="G20" s="57">
        <v>15</v>
      </c>
      <c r="H20" s="57">
        <v>313</v>
      </c>
      <c r="I20" s="57">
        <v>181</v>
      </c>
      <c r="J20" s="57">
        <v>132</v>
      </c>
      <c r="K20" s="57">
        <v>16</v>
      </c>
      <c r="L20" s="57">
        <v>10</v>
      </c>
      <c r="M20" s="57">
        <v>6</v>
      </c>
      <c r="N20" s="57">
        <v>0</v>
      </c>
      <c r="O20" s="57">
        <v>0</v>
      </c>
      <c r="P20" s="57">
        <v>23</v>
      </c>
      <c r="Q20" s="57">
        <v>2</v>
      </c>
      <c r="R20" s="57">
        <v>2</v>
      </c>
      <c r="S20" s="57">
        <v>0</v>
      </c>
      <c r="T20" s="57">
        <v>0</v>
      </c>
      <c r="U20" s="57">
        <v>0</v>
      </c>
      <c r="V20" s="57">
        <v>2</v>
      </c>
      <c r="W20" s="57">
        <v>48</v>
      </c>
      <c r="X20" s="57">
        <v>28</v>
      </c>
      <c r="Y20" s="57">
        <v>20</v>
      </c>
      <c r="Z20" s="57">
        <v>0</v>
      </c>
      <c r="AA20" s="57">
        <v>0</v>
      </c>
      <c r="AB20" s="57">
        <v>77</v>
      </c>
      <c r="AC20" s="57">
        <v>153</v>
      </c>
      <c r="AD20" s="57">
        <v>96</v>
      </c>
      <c r="AE20" s="57">
        <v>57</v>
      </c>
      <c r="AF20" s="57">
        <v>0</v>
      </c>
      <c r="AG20" s="57">
        <v>0</v>
      </c>
      <c r="AH20" s="57">
        <v>566</v>
      </c>
      <c r="AI20" s="57">
        <v>43</v>
      </c>
      <c r="AJ20" s="57">
        <v>26</v>
      </c>
      <c r="AK20" s="57">
        <v>17</v>
      </c>
      <c r="AL20" s="57">
        <v>0</v>
      </c>
      <c r="AM20" s="57">
        <v>0</v>
      </c>
      <c r="AN20" s="57">
        <v>208</v>
      </c>
      <c r="AO20" s="57">
        <v>48</v>
      </c>
      <c r="AP20" s="57">
        <v>31</v>
      </c>
      <c r="AQ20" s="57">
        <v>17</v>
      </c>
      <c r="AR20" s="57">
        <v>0</v>
      </c>
      <c r="AS20" s="57">
        <v>0</v>
      </c>
      <c r="AT20" s="57">
        <v>72</v>
      </c>
      <c r="AU20" s="57">
        <v>35</v>
      </c>
      <c r="AV20" s="57">
        <v>22</v>
      </c>
      <c r="AW20" s="57">
        <v>13</v>
      </c>
      <c r="AX20" s="57">
        <v>0</v>
      </c>
      <c r="AY20" s="57">
        <v>0</v>
      </c>
      <c r="AZ20" s="57">
        <v>24</v>
      </c>
      <c r="BA20" s="57">
        <v>18</v>
      </c>
      <c r="BB20" s="57">
        <v>6</v>
      </c>
      <c r="BC20" s="57">
        <v>0</v>
      </c>
      <c r="BD20" s="57">
        <v>0</v>
      </c>
      <c r="BE20" s="57">
        <v>68</v>
      </c>
      <c r="BF20" s="57">
        <v>43</v>
      </c>
      <c r="BG20" s="57">
        <v>25</v>
      </c>
      <c r="BH20" s="57">
        <v>0</v>
      </c>
      <c r="BI20" s="57">
        <v>0</v>
      </c>
      <c r="BJ20" s="57">
        <v>6</v>
      </c>
      <c r="BK20" s="57">
        <v>5</v>
      </c>
      <c r="BL20" s="57">
        <v>1</v>
      </c>
      <c r="BM20" s="57">
        <v>0</v>
      </c>
      <c r="BN20" s="57">
        <v>0</v>
      </c>
      <c r="BO20" s="57">
        <v>62</v>
      </c>
      <c r="BP20" s="57">
        <v>48</v>
      </c>
      <c r="BQ20" s="57">
        <v>14</v>
      </c>
      <c r="BR20" s="57">
        <v>0</v>
      </c>
      <c r="BS20" s="57">
        <v>0</v>
      </c>
      <c r="BT20" s="57">
        <v>22</v>
      </c>
      <c r="BU20" s="57">
        <v>17</v>
      </c>
      <c r="BV20" s="57">
        <v>5</v>
      </c>
      <c r="BW20" s="57">
        <v>0</v>
      </c>
      <c r="BX20" s="57">
        <v>0</v>
      </c>
    </row>
    <row r="21" spans="1:76" s="30" customFormat="1" ht="15" customHeight="1">
      <c r="A21" s="86" t="s">
        <v>309</v>
      </c>
      <c r="B21" s="56" t="s">
        <v>7</v>
      </c>
      <c r="C21" s="57">
        <v>1</v>
      </c>
      <c r="D21" s="57">
        <v>115</v>
      </c>
      <c r="E21" s="57">
        <v>60</v>
      </c>
      <c r="F21" s="57">
        <v>55</v>
      </c>
      <c r="G21" s="57">
        <v>3</v>
      </c>
      <c r="H21" s="57">
        <v>347</v>
      </c>
      <c r="I21" s="57">
        <v>182</v>
      </c>
      <c r="J21" s="57">
        <v>165</v>
      </c>
      <c r="K21" s="57">
        <v>85</v>
      </c>
      <c r="L21" s="57">
        <v>40</v>
      </c>
      <c r="M21" s="57">
        <v>45</v>
      </c>
      <c r="N21" s="57">
        <v>0</v>
      </c>
      <c r="O21" s="57">
        <v>0</v>
      </c>
      <c r="P21" s="57">
        <v>108</v>
      </c>
      <c r="Q21" s="57">
        <v>8</v>
      </c>
      <c r="R21" s="57">
        <v>5</v>
      </c>
      <c r="S21" s="57">
        <v>3</v>
      </c>
      <c r="T21" s="57">
        <v>0</v>
      </c>
      <c r="U21" s="57">
        <v>0</v>
      </c>
      <c r="V21" s="57">
        <v>30</v>
      </c>
      <c r="W21" s="57">
        <v>95</v>
      </c>
      <c r="X21" s="57">
        <v>50</v>
      </c>
      <c r="Y21" s="57">
        <v>45</v>
      </c>
      <c r="Z21" s="57">
        <v>0</v>
      </c>
      <c r="AA21" s="57">
        <v>0</v>
      </c>
      <c r="AB21" s="57">
        <v>110</v>
      </c>
      <c r="AC21" s="57">
        <v>137</v>
      </c>
      <c r="AD21" s="57">
        <v>69</v>
      </c>
      <c r="AE21" s="57">
        <v>67</v>
      </c>
      <c r="AF21" s="57">
        <v>0</v>
      </c>
      <c r="AG21" s="57">
        <v>1</v>
      </c>
      <c r="AH21" s="57">
        <v>257</v>
      </c>
      <c r="AI21" s="57">
        <v>144</v>
      </c>
      <c r="AJ21" s="57">
        <v>72</v>
      </c>
      <c r="AK21" s="57">
        <v>71</v>
      </c>
      <c r="AL21" s="57">
        <v>0</v>
      </c>
      <c r="AM21" s="57">
        <v>1</v>
      </c>
      <c r="AN21" s="57">
        <v>357</v>
      </c>
      <c r="AO21" s="57">
        <v>47</v>
      </c>
      <c r="AP21" s="57">
        <v>31</v>
      </c>
      <c r="AQ21" s="57">
        <v>16</v>
      </c>
      <c r="AR21" s="57">
        <v>0</v>
      </c>
      <c r="AS21" s="57">
        <v>0</v>
      </c>
      <c r="AT21" s="57">
        <v>229</v>
      </c>
      <c r="AU21" s="57">
        <v>19</v>
      </c>
      <c r="AV21" s="57">
        <v>12</v>
      </c>
      <c r="AW21" s="57">
        <v>7</v>
      </c>
      <c r="AX21" s="57">
        <v>0</v>
      </c>
      <c r="AY21" s="57">
        <v>0</v>
      </c>
      <c r="AZ21" s="57">
        <v>110</v>
      </c>
      <c r="BA21" s="57">
        <v>60</v>
      </c>
      <c r="BB21" s="57">
        <v>50</v>
      </c>
      <c r="BC21" s="57">
        <v>0</v>
      </c>
      <c r="BD21" s="57">
        <v>0</v>
      </c>
      <c r="BE21" s="57">
        <v>10</v>
      </c>
      <c r="BF21" s="57">
        <v>3</v>
      </c>
      <c r="BG21" s="57">
        <v>6</v>
      </c>
      <c r="BH21" s="57">
        <v>0</v>
      </c>
      <c r="BI21" s="57">
        <v>1</v>
      </c>
      <c r="BJ21" s="57">
        <v>0</v>
      </c>
      <c r="BK21" s="57">
        <v>0</v>
      </c>
      <c r="BL21" s="57">
        <v>0</v>
      </c>
      <c r="BM21" s="57">
        <v>0</v>
      </c>
      <c r="BN21" s="57">
        <v>0</v>
      </c>
      <c r="BO21" s="57">
        <v>20</v>
      </c>
      <c r="BP21" s="57">
        <v>14</v>
      </c>
      <c r="BQ21" s="57">
        <v>6</v>
      </c>
      <c r="BR21" s="57">
        <v>0</v>
      </c>
      <c r="BS21" s="57">
        <v>0</v>
      </c>
      <c r="BT21" s="57">
        <v>0</v>
      </c>
      <c r="BU21" s="57">
        <v>0</v>
      </c>
      <c r="BV21" s="57">
        <v>0</v>
      </c>
      <c r="BW21" s="57">
        <v>0</v>
      </c>
      <c r="BX21" s="57">
        <v>0</v>
      </c>
    </row>
    <row r="22" spans="1:76" s="30" customFormat="1" ht="15" customHeight="1">
      <c r="A22" s="86" t="s">
        <v>311</v>
      </c>
      <c r="B22" s="56" t="s">
        <v>8</v>
      </c>
      <c r="C22" s="57">
        <v>3</v>
      </c>
      <c r="D22" s="57">
        <v>131</v>
      </c>
      <c r="E22" s="57">
        <v>82</v>
      </c>
      <c r="F22" s="57">
        <v>49</v>
      </c>
      <c r="G22" s="57">
        <v>28</v>
      </c>
      <c r="H22" s="57">
        <v>855</v>
      </c>
      <c r="I22" s="57">
        <v>395</v>
      </c>
      <c r="J22" s="57">
        <v>460</v>
      </c>
      <c r="K22" s="57">
        <v>120</v>
      </c>
      <c r="L22" s="57">
        <v>49</v>
      </c>
      <c r="M22" s="57">
        <v>71</v>
      </c>
      <c r="N22" s="57">
        <v>0</v>
      </c>
      <c r="O22" s="57">
        <v>0</v>
      </c>
      <c r="P22" s="57">
        <v>170</v>
      </c>
      <c r="Q22" s="57">
        <v>28</v>
      </c>
      <c r="R22" s="57">
        <v>11</v>
      </c>
      <c r="S22" s="57">
        <v>17</v>
      </c>
      <c r="T22" s="57">
        <v>0</v>
      </c>
      <c r="U22" s="57">
        <v>0</v>
      </c>
      <c r="V22" s="57">
        <v>30</v>
      </c>
      <c r="W22" s="57">
        <v>226</v>
      </c>
      <c r="X22" s="57">
        <v>104</v>
      </c>
      <c r="Y22" s="57">
        <v>122</v>
      </c>
      <c r="Z22" s="57">
        <v>0</v>
      </c>
      <c r="AA22" s="57">
        <v>0</v>
      </c>
      <c r="AB22" s="57">
        <v>771</v>
      </c>
      <c r="AC22" s="57">
        <v>289</v>
      </c>
      <c r="AD22" s="57">
        <v>145</v>
      </c>
      <c r="AE22" s="57">
        <v>144</v>
      </c>
      <c r="AF22" s="57">
        <v>0</v>
      </c>
      <c r="AG22" s="57">
        <v>0</v>
      </c>
      <c r="AH22" s="57">
        <v>1341</v>
      </c>
      <c r="AI22" s="57">
        <v>207</v>
      </c>
      <c r="AJ22" s="57">
        <v>88</v>
      </c>
      <c r="AK22" s="57">
        <v>119</v>
      </c>
      <c r="AL22" s="57">
        <v>0</v>
      </c>
      <c r="AM22" s="57">
        <v>0</v>
      </c>
      <c r="AN22" s="57">
        <v>813</v>
      </c>
      <c r="AO22" s="57">
        <v>27</v>
      </c>
      <c r="AP22" s="57">
        <v>23</v>
      </c>
      <c r="AQ22" s="57">
        <v>4</v>
      </c>
      <c r="AR22" s="57">
        <v>0</v>
      </c>
      <c r="AS22" s="57">
        <v>0</v>
      </c>
      <c r="AT22" s="57">
        <v>39</v>
      </c>
      <c r="AU22" s="57">
        <v>6</v>
      </c>
      <c r="AV22" s="57">
        <v>2</v>
      </c>
      <c r="AW22" s="57">
        <v>4</v>
      </c>
      <c r="AX22" s="57">
        <v>0</v>
      </c>
      <c r="AY22" s="57">
        <v>0</v>
      </c>
      <c r="AZ22" s="57">
        <v>188</v>
      </c>
      <c r="BA22" s="57">
        <v>68</v>
      </c>
      <c r="BB22" s="57">
        <v>120</v>
      </c>
      <c r="BC22" s="57">
        <v>0</v>
      </c>
      <c r="BD22" s="57">
        <v>0</v>
      </c>
      <c r="BE22" s="57">
        <v>16</v>
      </c>
      <c r="BF22" s="57">
        <v>7</v>
      </c>
      <c r="BG22" s="57">
        <v>9</v>
      </c>
      <c r="BH22" s="57">
        <v>0</v>
      </c>
      <c r="BI22" s="57">
        <v>0</v>
      </c>
      <c r="BJ22" s="57">
        <v>13</v>
      </c>
      <c r="BK22" s="57">
        <v>8</v>
      </c>
      <c r="BL22" s="57">
        <v>5</v>
      </c>
      <c r="BM22" s="57">
        <v>0</v>
      </c>
      <c r="BN22" s="57">
        <v>0</v>
      </c>
      <c r="BO22" s="57">
        <v>33</v>
      </c>
      <c r="BP22" s="57">
        <v>30</v>
      </c>
      <c r="BQ22" s="57">
        <v>3</v>
      </c>
      <c r="BR22" s="57">
        <v>0</v>
      </c>
      <c r="BS22" s="57">
        <v>0</v>
      </c>
      <c r="BT22" s="57">
        <v>31</v>
      </c>
      <c r="BU22" s="57">
        <v>10</v>
      </c>
      <c r="BV22" s="57">
        <v>21</v>
      </c>
      <c r="BW22" s="57">
        <v>0</v>
      </c>
      <c r="BX22" s="57">
        <v>0</v>
      </c>
    </row>
    <row r="23" spans="1:76" s="30" customFormat="1" ht="15" customHeight="1">
      <c r="A23" s="86" t="s">
        <v>312</v>
      </c>
      <c r="B23" s="56" t="s">
        <v>9</v>
      </c>
      <c r="C23" s="57">
        <v>1</v>
      </c>
      <c r="D23" s="57">
        <v>61</v>
      </c>
      <c r="E23" s="57">
        <v>39</v>
      </c>
      <c r="F23" s="57">
        <v>22</v>
      </c>
      <c r="G23" s="57">
        <v>7</v>
      </c>
      <c r="H23" s="57">
        <v>47</v>
      </c>
      <c r="I23" s="57">
        <v>32</v>
      </c>
      <c r="J23" s="57">
        <v>15</v>
      </c>
      <c r="K23" s="57">
        <v>5</v>
      </c>
      <c r="L23" s="57">
        <v>1</v>
      </c>
      <c r="M23" s="57">
        <v>4</v>
      </c>
      <c r="N23" s="57">
        <v>0</v>
      </c>
      <c r="O23" s="57">
        <v>0</v>
      </c>
      <c r="P23" s="57">
        <v>5</v>
      </c>
      <c r="Q23" s="57">
        <v>1</v>
      </c>
      <c r="R23" s="57">
        <v>1</v>
      </c>
      <c r="S23" s="57">
        <v>0</v>
      </c>
      <c r="T23" s="57">
        <v>0</v>
      </c>
      <c r="U23" s="57">
        <v>0</v>
      </c>
      <c r="V23" s="57">
        <v>1</v>
      </c>
      <c r="W23" s="57">
        <v>10</v>
      </c>
      <c r="X23" s="57">
        <v>7</v>
      </c>
      <c r="Y23" s="57">
        <v>3</v>
      </c>
      <c r="Z23" s="57">
        <v>0</v>
      </c>
      <c r="AA23" s="57">
        <v>0</v>
      </c>
      <c r="AB23" s="57">
        <v>22</v>
      </c>
      <c r="AC23" s="57">
        <v>32</v>
      </c>
      <c r="AD23" s="57">
        <v>25</v>
      </c>
      <c r="AE23" s="57">
        <v>7</v>
      </c>
      <c r="AF23" s="57">
        <v>0</v>
      </c>
      <c r="AG23" s="57">
        <v>0</v>
      </c>
      <c r="AH23" s="57">
        <v>182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57">
        <v>0</v>
      </c>
      <c r="AO23" s="57">
        <v>17</v>
      </c>
      <c r="AP23" s="57">
        <v>8</v>
      </c>
      <c r="AQ23" s="57">
        <v>9</v>
      </c>
      <c r="AR23" s="57">
        <v>0</v>
      </c>
      <c r="AS23" s="57">
        <v>0</v>
      </c>
      <c r="AT23" s="57">
        <v>43</v>
      </c>
      <c r="AU23" s="57">
        <v>8</v>
      </c>
      <c r="AV23" s="57">
        <v>5</v>
      </c>
      <c r="AW23" s="57">
        <v>2</v>
      </c>
      <c r="AX23" s="57">
        <v>0</v>
      </c>
      <c r="AY23" s="57">
        <v>1</v>
      </c>
      <c r="AZ23" s="57">
        <v>1</v>
      </c>
      <c r="BA23" s="57">
        <v>1</v>
      </c>
      <c r="BB23" s="57">
        <v>0</v>
      </c>
      <c r="BC23" s="57">
        <v>0</v>
      </c>
      <c r="BD23" s="57">
        <v>0</v>
      </c>
      <c r="BE23" s="57">
        <v>10</v>
      </c>
      <c r="BF23" s="57">
        <v>7</v>
      </c>
      <c r="BG23" s="57">
        <v>2</v>
      </c>
      <c r="BH23" s="57">
        <v>0</v>
      </c>
      <c r="BI23" s="57">
        <v>1</v>
      </c>
      <c r="BJ23" s="57">
        <v>1</v>
      </c>
      <c r="BK23" s="57">
        <v>1</v>
      </c>
      <c r="BL23" s="57">
        <v>0</v>
      </c>
      <c r="BM23" s="57">
        <v>0</v>
      </c>
      <c r="BN23" s="57">
        <v>0</v>
      </c>
      <c r="BO23" s="57">
        <v>7</v>
      </c>
      <c r="BP23" s="57">
        <v>4</v>
      </c>
      <c r="BQ23" s="57">
        <v>3</v>
      </c>
      <c r="BR23" s="57">
        <v>0</v>
      </c>
      <c r="BS23" s="57">
        <v>0</v>
      </c>
      <c r="BT23" s="57">
        <v>21</v>
      </c>
      <c r="BU23" s="57">
        <v>11</v>
      </c>
      <c r="BV23" s="57">
        <v>10</v>
      </c>
      <c r="BW23" s="57">
        <v>0</v>
      </c>
      <c r="BX23" s="57">
        <v>0</v>
      </c>
    </row>
    <row r="24" spans="1:76" s="30" customFormat="1" ht="15" customHeight="1">
      <c r="A24" s="86" t="s">
        <v>313</v>
      </c>
      <c r="B24" s="56" t="s">
        <v>10</v>
      </c>
      <c r="C24" s="57">
        <v>1</v>
      </c>
      <c r="D24" s="57">
        <v>122</v>
      </c>
      <c r="E24" s="57">
        <v>64</v>
      </c>
      <c r="F24" s="57">
        <v>58</v>
      </c>
      <c r="G24" s="57">
        <v>1</v>
      </c>
      <c r="H24" s="57">
        <v>1148</v>
      </c>
      <c r="I24" s="57">
        <v>408</v>
      </c>
      <c r="J24" s="57">
        <v>740</v>
      </c>
      <c r="K24" s="57">
        <v>2</v>
      </c>
      <c r="L24" s="57">
        <v>1</v>
      </c>
      <c r="M24" s="57">
        <v>1</v>
      </c>
      <c r="N24" s="57">
        <v>0</v>
      </c>
      <c r="O24" s="57">
        <v>0</v>
      </c>
      <c r="P24" s="57">
        <v>2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49</v>
      </c>
      <c r="X24" s="57">
        <v>27</v>
      </c>
      <c r="Y24" s="57">
        <v>22</v>
      </c>
      <c r="Z24" s="57">
        <v>0</v>
      </c>
      <c r="AA24" s="57">
        <v>0</v>
      </c>
      <c r="AB24" s="57">
        <v>49</v>
      </c>
      <c r="AC24" s="57">
        <v>23</v>
      </c>
      <c r="AD24" s="57">
        <v>12</v>
      </c>
      <c r="AE24" s="57">
        <v>11</v>
      </c>
      <c r="AF24" s="57">
        <v>0</v>
      </c>
      <c r="AG24" s="57">
        <v>0</v>
      </c>
      <c r="AH24" s="57">
        <v>38</v>
      </c>
      <c r="AI24" s="57">
        <v>61</v>
      </c>
      <c r="AJ24" s="57">
        <v>32</v>
      </c>
      <c r="AK24" s="57">
        <v>29</v>
      </c>
      <c r="AL24" s="57">
        <v>0</v>
      </c>
      <c r="AM24" s="57">
        <v>0</v>
      </c>
      <c r="AN24" s="57">
        <v>87</v>
      </c>
      <c r="AO24" s="57">
        <v>20</v>
      </c>
      <c r="AP24" s="57">
        <v>12</v>
      </c>
      <c r="AQ24" s="57">
        <v>8</v>
      </c>
      <c r="AR24" s="57">
        <v>0</v>
      </c>
      <c r="AS24" s="57">
        <v>0</v>
      </c>
      <c r="AT24" s="57">
        <v>41</v>
      </c>
      <c r="AU24" s="57">
        <v>5</v>
      </c>
      <c r="AV24" s="57">
        <v>4</v>
      </c>
      <c r="AW24" s="57">
        <v>1</v>
      </c>
      <c r="AX24" s="57">
        <v>0</v>
      </c>
      <c r="AY24" s="57">
        <v>0</v>
      </c>
      <c r="AZ24" s="57">
        <v>4</v>
      </c>
      <c r="BA24" s="57">
        <v>0</v>
      </c>
      <c r="BB24" s="57">
        <v>4</v>
      </c>
      <c r="BC24" s="57">
        <v>0</v>
      </c>
      <c r="BD24" s="57">
        <v>0</v>
      </c>
      <c r="BE24" s="57">
        <v>27</v>
      </c>
      <c r="BF24" s="57">
        <v>9</v>
      </c>
      <c r="BG24" s="57">
        <v>18</v>
      </c>
      <c r="BH24" s="57">
        <v>0</v>
      </c>
      <c r="BI24" s="57">
        <v>0</v>
      </c>
      <c r="BJ24" s="57">
        <v>0</v>
      </c>
      <c r="BK24" s="57">
        <v>0</v>
      </c>
      <c r="BL24" s="57">
        <v>0</v>
      </c>
      <c r="BM24" s="57">
        <v>0</v>
      </c>
      <c r="BN24" s="57">
        <v>0</v>
      </c>
      <c r="BO24" s="57">
        <v>10</v>
      </c>
      <c r="BP24" s="57">
        <v>9</v>
      </c>
      <c r="BQ24" s="57">
        <v>1</v>
      </c>
      <c r="BR24" s="57">
        <v>0</v>
      </c>
      <c r="BS24" s="57">
        <v>0</v>
      </c>
      <c r="BT24" s="57">
        <v>10</v>
      </c>
      <c r="BU24" s="57">
        <v>7</v>
      </c>
      <c r="BV24" s="57">
        <v>3</v>
      </c>
      <c r="BW24" s="57">
        <v>0</v>
      </c>
      <c r="BX24" s="57">
        <v>0</v>
      </c>
    </row>
    <row r="25" spans="1:76" s="30" customFormat="1" ht="15" customHeight="1">
      <c r="A25" s="86" t="s">
        <v>314</v>
      </c>
      <c r="B25" s="56" t="s">
        <v>11</v>
      </c>
      <c r="C25" s="57">
        <v>1</v>
      </c>
      <c r="D25" s="57">
        <v>86</v>
      </c>
      <c r="E25" s="57">
        <v>40</v>
      </c>
      <c r="F25" s="57">
        <v>46</v>
      </c>
      <c r="G25" s="57">
        <v>6</v>
      </c>
      <c r="H25" s="57">
        <v>457</v>
      </c>
      <c r="I25" s="57">
        <v>269</v>
      </c>
      <c r="J25" s="57">
        <v>188</v>
      </c>
      <c r="K25" s="57">
        <v>74</v>
      </c>
      <c r="L25" s="57">
        <v>39</v>
      </c>
      <c r="M25" s="57">
        <v>35</v>
      </c>
      <c r="N25" s="57">
        <v>0</v>
      </c>
      <c r="O25" s="57">
        <v>0</v>
      </c>
      <c r="P25" s="57">
        <v>74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23</v>
      </c>
      <c r="X25" s="57">
        <v>9</v>
      </c>
      <c r="Y25" s="57">
        <v>14</v>
      </c>
      <c r="Z25" s="57">
        <v>0</v>
      </c>
      <c r="AA25" s="57">
        <v>0</v>
      </c>
      <c r="AB25" s="57">
        <v>79</v>
      </c>
      <c r="AC25" s="57">
        <v>33</v>
      </c>
      <c r="AD25" s="57">
        <v>19</v>
      </c>
      <c r="AE25" s="57">
        <v>14</v>
      </c>
      <c r="AF25" s="57">
        <v>0</v>
      </c>
      <c r="AG25" s="57">
        <v>0</v>
      </c>
      <c r="AH25" s="57">
        <v>130</v>
      </c>
      <c r="AI25" s="57">
        <v>58</v>
      </c>
      <c r="AJ25" s="57">
        <v>33</v>
      </c>
      <c r="AK25" s="57">
        <v>25</v>
      </c>
      <c r="AL25" s="57">
        <v>0</v>
      </c>
      <c r="AM25" s="57">
        <v>0</v>
      </c>
      <c r="AN25" s="57">
        <v>112</v>
      </c>
      <c r="AO25" s="57">
        <v>7</v>
      </c>
      <c r="AP25" s="57">
        <v>3</v>
      </c>
      <c r="AQ25" s="57">
        <v>1</v>
      </c>
      <c r="AR25" s="57">
        <v>0</v>
      </c>
      <c r="AS25" s="57">
        <v>0</v>
      </c>
      <c r="AT25" s="57">
        <v>42</v>
      </c>
      <c r="AU25" s="57">
        <v>30</v>
      </c>
      <c r="AV25" s="57">
        <v>14</v>
      </c>
      <c r="AW25" s="57">
        <v>16</v>
      </c>
      <c r="AX25" s="57">
        <v>0</v>
      </c>
      <c r="AY25" s="57">
        <v>0</v>
      </c>
      <c r="AZ25" s="57">
        <v>0</v>
      </c>
      <c r="BA25" s="57">
        <v>0</v>
      </c>
      <c r="BB25" s="57">
        <v>0</v>
      </c>
      <c r="BC25" s="57">
        <v>0</v>
      </c>
      <c r="BD25" s="57">
        <v>0</v>
      </c>
      <c r="BE25" s="57">
        <v>37</v>
      </c>
      <c r="BF25" s="57">
        <v>16</v>
      </c>
      <c r="BG25" s="57">
        <v>21</v>
      </c>
      <c r="BH25" s="57">
        <v>0</v>
      </c>
      <c r="BI25" s="57">
        <v>0</v>
      </c>
      <c r="BJ25" s="57">
        <v>6</v>
      </c>
      <c r="BK25" s="57">
        <v>3</v>
      </c>
      <c r="BL25" s="57">
        <v>3</v>
      </c>
      <c r="BM25" s="57">
        <v>0</v>
      </c>
      <c r="BN25" s="57">
        <v>0</v>
      </c>
      <c r="BO25" s="57">
        <v>34</v>
      </c>
      <c r="BP25" s="57">
        <v>25</v>
      </c>
      <c r="BQ25" s="57">
        <v>9</v>
      </c>
      <c r="BR25" s="57">
        <v>0</v>
      </c>
      <c r="BS25" s="57">
        <v>0</v>
      </c>
      <c r="BT25" s="57">
        <v>35</v>
      </c>
      <c r="BU25" s="57">
        <v>18</v>
      </c>
      <c r="BV25" s="57">
        <v>17</v>
      </c>
      <c r="BW25" s="57">
        <v>0</v>
      </c>
      <c r="BX25" s="57">
        <v>0</v>
      </c>
    </row>
    <row r="26" spans="1:76" s="30" customFormat="1" ht="15" customHeight="1">
      <c r="A26" s="86" t="s">
        <v>317</v>
      </c>
      <c r="B26" s="56" t="s">
        <v>12</v>
      </c>
      <c r="C26" s="57">
        <v>6</v>
      </c>
      <c r="D26" s="57">
        <v>78</v>
      </c>
      <c r="E26" s="57">
        <v>36</v>
      </c>
      <c r="F26" s="57">
        <v>42</v>
      </c>
      <c r="G26" s="57">
        <v>6</v>
      </c>
      <c r="H26" s="57">
        <v>30</v>
      </c>
      <c r="I26" s="57">
        <v>13</v>
      </c>
      <c r="J26" s="57">
        <v>17</v>
      </c>
      <c r="K26" s="57">
        <v>105</v>
      </c>
      <c r="L26" s="57">
        <v>52</v>
      </c>
      <c r="M26" s="57">
        <v>50</v>
      </c>
      <c r="N26" s="57">
        <v>1</v>
      </c>
      <c r="O26" s="57">
        <v>2</v>
      </c>
      <c r="P26" s="57">
        <v>327</v>
      </c>
      <c r="Q26" s="57">
        <v>11</v>
      </c>
      <c r="R26" s="57">
        <v>4</v>
      </c>
      <c r="S26" s="57">
        <v>7</v>
      </c>
      <c r="T26" s="57">
        <v>0</v>
      </c>
      <c r="U26" s="57">
        <v>0</v>
      </c>
      <c r="V26" s="57">
        <v>11</v>
      </c>
      <c r="W26" s="57">
        <v>246</v>
      </c>
      <c r="X26" s="57">
        <v>84</v>
      </c>
      <c r="Y26" s="57">
        <v>157</v>
      </c>
      <c r="Z26" s="57">
        <v>1</v>
      </c>
      <c r="AA26" s="57">
        <v>4</v>
      </c>
      <c r="AB26" s="57">
        <v>620</v>
      </c>
      <c r="AC26" s="57">
        <v>324</v>
      </c>
      <c r="AD26" s="57">
        <v>115</v>
      </c>
      <c r="AE26" s="57">
        <v>205</v>
      </c>
      <c r="AF26" s="57">
        <v>2</v>
      </c>
      <c r="AG26" s="57">
        <v>2</v>
      </c>
      <c r="AH26" s="57">
        <v>671</v>
      </c>
      <c r="AI26" s="57">
        <v>285</v>
      </c>
      <c r="AJ26" s="57">
        <v>132</v>
      </c>
      <c r="AK26" s="57">
        <v>145</v>
      </c>
      <c r="AL26" s="57">
        <v>5</v>
      </c>
      <c r="AM26" s="57">
        <v>3</v>
      </c>
      <c r="AN26" s="57">
        <v>706</v>
      </c>
      <c r="AO26" s="57">
        <v>40</v>
      </c>
      <c r="AP26" s="57">
        <v>25</v>
      </c>
      <c r="AQ26" s="57">
        <v>15</v>
      </c>
      <c r="AR26" s="57">
        <v>0</v>
      </c>
      <c r="AS26" s="57">
        <v>0</v>
      </c>
      <c r="AT26" s="57">
        <v>189</v>
      </c>
      <c r="AU26" s="57">
        <v>42</v>
      </c>
      <c r="AV26" s="57">
        <v>25</v>
      </c>
      <c r="AW26" s="57">
        <v>17</v>
      </c>
      <c r="AX26" s="57">
        <v>0</v>
      </c>
      <c r="AY26" s="57">
        <v>0</v>
      </c>
      <c r="AZ26" s="57">
        <v>182</v>
      </c>
      <c r="BA26" s="57">
        <v>70</v>
      </c>
      <c r="BB26" s="57">
        <v>104</v>
      </c>
      <c r="BC26" s="57">
        <v>4</v>
      </c>
      <c r="BD26" s="57">
        <v>4</v>
      </c>
      <c r="BE26" s="57">
        <v>40</v>
      </c>
      <c r="BF26" s="57">
        <v>16</v>
      </c>
      <c r="BG26" s="57">
        <v>24</v>
      </c>
      <c r="BH26" s="57">
        <v>0</v>
      </c>
      <c r="BI26" s="57">
        <v>0</v>
      </c>
      <c r="BJ26" s="57">
        <v>11</v>
      </c>
      <c r="BK26" s="57">
        <v>3</v>
      </c>
      <c r="BL26" s="57">
        <v>8</v>
      </c>
      <c r="BM26" s="57">
        <v>0</v>
      </c>
      <c r="BN26" s="57">
        <v>0</v>
      </c>
      <c r="BO26" s="57">
        <v>36</v>
      </c>
      <c r="BP26" s="57">
        <v>14</v>
      </c>
      <c r="BQ26" s="57">
        <v>22</v>
      </c>
      <c r="BR26" s="57">
        <v>0</v>
      </c>
      <c r="BS26" s="57">
        <v>0</v>
      </c>
      <c r="BT26" s="57">
        <v>9</v>
      </c>
      <c r="BU26" s="57">
        <v>6</v>
      </c>
      <c r="BV26" s="57">
        <v>3</v>
      </c>
      <c r="BW26" s="57">
        <v>0</v>
      </c>
      <c r="BX26" s="57">
        <v>0</v>
      </c>
    </row>
    <row r="27" spans="1:76" s="30" customFormat="1" ht="15" customHeight="1">
      <c r="A27" s="86" t="s">
        <v>318</v>
      </c>
      <c r="B27" s="56" t="s">
        <v>13</v>
      </c>
      <c r="C27" s="57">
        <v>12</v>
      </c>
      <c r="D27" s="57">
        <v>29</v>
      </c>
      <c r="E27" s="57">
        <v>7</v>
      </c>
      <c r="F27" s="57">
        <v>22</v>
      </c>
      <c r="G27" s="57">
        <v>65</v>
      </c>
      <c r="H27" s="57">
        <v>91</v>
      </c>
      <c r="I27" s="57">
        <v>37</v>
      </c>
      <c r="J27" s="57">
        <v>54</v>
      </c>
      <c r="K27" s="57">
        <v>101</v>
      </c>
      <c r="L27" s="57">
        <v>21</v>
      </c>
      <c r="M27" s="57">
        <v>41</v>
      </c>
      <c r="N27" s="57">
        <v>14</v>
      </c>
      <c r="O27" s="57">
        <v>25</v>
      </c>
      <c r="P27" s="57">
        <v>101</v>
      </c>
      <c r="Q27" s="57">
        <v>4</v>
      </c>
      <c r="R27" s="57">
        <v>1</v>
      </c>
      <c r="S27" s="57">
        <v>1</v>
      </c>
      <c r="T27" s="57">
        <v>1</v>
      </c>
      <c r="U27" s="57">
        <v>1</v>
      </c>
      <c r="V27" s="57">
        <v>4</v>
      </c>
      <c r="W27" s="57">
        <v>119</v>
      </c>
      <c r="X27" s="57">
        <v>29</v>
      </c>
      <c r="Y27" s="57">
        <v>51</v>
      </c>
      <c r="Z27" s="57">
        <v>14</v>
      </c>
      <c r="AA27" s="57">
        <v>25</v>
      </c>
      <c r="AB27" s="57">
        <v>129</v>
      </c>
      <c r="AC27" s="57">
        <v>119</v>
      </c>
      <c r="AD27" s="57">
        <v>29</v>
      </c>
      <c r="AE27" s="57">
        <v>51</v>
      </c>
      <c r="AF27" s="57">
        <v>14</v>
      </c>
      <c r="AG27" s="57">
        <v>25</v>
      </c>
      <c r="AH27" s="57">
        <v>192</v>
      </c>
      <c r="AI27" s="57">
        <v>119</v>
      </c>
      <c r="AJ27" s="57">
        <v>29</v>
      </c>
      <c r="AK27" s="57">
        <v>51</v>
      </c>
      <c r="AL27" s="57">
        <v>14</v>
      </c>
      <c r="AM27" s="57">
        <v>25</v>
      </c>
      <c r="AN27" s="57">
        <v>444</v>
      </c>
      <c r="AO27" s="57">
        <v>3</v>
      </c>
      <c r="AP27" s="57">
        <v>1</v>
      </c>
      <c r="AQ27" s="57">
        <v>0</v>
      </c>
      <c r="AR27" s="57">
        <v>0</v>
      </c>
      <c r="AS27" s="57">
        <v>2</v>
      </c>
      <c r="AT27" s="57">
        <v>3</v>
      </c>
      <c r="AU27" s="57">
        <v>12</v>
      </c>
      <c r="AV27" s="57">
        <v>1</v>
      </c>
      <c r="AW27" s="57">
        <v>4</v>
      </c>
      <c r="AX27" s="57">
        <v>2</v>
      </c>
      <c r="AY27" s="57">
        <v>5</v>
      </c>
      <c r="AZ27" s="57">
        <v>100</v>
      </c>
      <c r="BA27" s="57">
        <v>26</v>
      </c>
      <c r="BB27" s="57">
        <v>44</v>
      </c>
      <c r="BC27" s="57">
        <v>11</v>
      </c>
      <c r="BD27" s="57">
        <v>19</v>
      </c>
      <c r="BE27" s="57">
        <v>1</v>
      </c>
      <c r="BF27" s="57">
        <v>0</v>
      </c>
      <c r="BG27" s="57">
        <v>1</v>
      </c>
      <c r="BH27" s="57">
        <v>0</v>
      </c>
      <c r="BI27" s="57">
        <v>0</v>
      </c>
      <c r="BJ27" s="57">
        <v>0</v>
      </c>
      <c r="BK27" s="57">
        <v>0</v>
      </c>
      <c r="BL27" s="57">
        <v>0</v>
      </c>
      <c r="BM27" s="57">
        <v>0</v>
      </c>
      <c r="BN27" s="57">
        <v>0</v>
      </c>
      <c r="BO27" s="57">
        <v>3</v>
      </c>
      <c r="BP27" s="57">
        <v>2</v>
      </c>
      <c r="BQ27" s="57">
        <v>1</v>
      </c>
      <c r="BR27" s="57">
        <v>0</v>
      </c>
      <c r="BS27" s="57">
        <v>0</v>
      </c>
      <c r="BT27" s="57">
        <v>3</v>
      </c>
      <c r="BU27" s="57">
        <v>0</v>
      </c>
      <c r="BV27" s="57">
        <v>1</v>
      </c>
      <c r="BW27" s="57">
        <v>1</v>
      </c>
      <c r="BX27" s="57">
        <v>1</v>
      </c>
    </row>
    <row r="28" spans="1:76" s="30" customFormat="1" ht="15" customHeight="1">
      <c r="A28" s="86" t="s">
        <v>319</v>
      </c>
      <c r="B28" s="56" t="s">
        <v>14</v>
      </c>
      <c r="C28" s="57">
        <v>3</v>
      </c>
      <c r="D28" s="57">
        <v>105</v>
      </c>
      <c r="E28" s="57">
        <v>71</v>
      </c>
      <c r="F28" s="57">
        <v>34</v>
      </c>
      <c r="G28" s="57">
        <v>1</v>
      </c>
      <c r="H28" s="57">
        <v>58</v>
      </c>
      <c r="I28" s="57">
        <v>36</v>
      </c>
      <c r="J28" s="57">
        <v>22</v>
      </c>
      <c r="K28" s="57">
        <v>10</v>
      </c>
      <c r="L28" s="57">
        <v>7</v>
      </c>
      <c r="M28" s="57">
        <v>2</v>
      </c>
      <c r="N28" s="57">
        <v>0</v>
      </c>
      <c r="O28" s="57">
        <v>1</v>
      </c>
      <c r="P28" s="57">
        <v>32</v>
      </c>
      <c r="Q28" s="57">
        <v>9</v>
      </c>
      <c r="R28" s="57">
        <v>6</v>
      </c>
      <c r="S28" s="57">
        <v>1</v>
      </c>
      <c r="T28" s="57">
        <v>0</v>
      </c>
      <c r="U28" s="57">
        <v>2</v>
      </c>
      <c r="V28" s="57">
        <v>36</v>
      </c>
      <c r="W28" s="57">
        <v>27</v>
      </c>
      <c r="X28" s="57">
        <v>14</v>
      </c>
      <c r="Y28" s="57">
        <v>7</v>
      </c>
      <c r="Z28" s="57">
        <v>3</v>
      </c>
      <c r="AA28" s="57">
        <v>3</v>
      </c>
      <c r="AB28" s="57">
        <v>131</v>
      </c>
      <c r="AC28" s="57">
        <v>43</v>
      </c>
      <c r="AD28" s="57">
        <v>22</v>
      </c>
      <c r="AE28" s="57">
        <v>11</v>
      </c>
      <c r="AF28" s="57">
        <v>4</v>
      </c>
      <c r="AG28" s="57">
        <v>6</v>
      </c>
      <c r="AH28" s="57">
        <v>232</v>
      </c>
      <c r="AI28" s="57">
        <v>28</v>
      </c>
      <c r="AJ28" s="57">
        <v>14</v>
      </c>
      <c r="AK28" s="57">
        <v>9</v>
      </c>
      <c r="AL28" s="57">
        <v>3</v>
      </c>
      <c r="AM28" s="57">
        <v>2</v>
      </c>
      <c r="AN28" s="57">
        <v>310</v>
      </c>
      <c r="AO28" s="57">
        <v>14</v>
      </c>
      <c r="AP28" s="57">
        <v>8</v>
      </c>
      <c r="AQ28" s="57">
        <v>4</v>
      </c>
      <c r="AR28" s="57">
        <v>1</v>
      </c>
      <c r="AS28" s="57">
        <v>1</v>
      </c>
      <c r="AT28" s="57">
        <v>31</v>
      </c>
      <c r="AU28" s="57">
        <v>11</v>
      </c>
      <c r="AV28" s="57">
        <v>8</v>
      </c>
      <c r="AW28" s="57">
        <v>1</v>
      </c>
      <c r="AX28" s="57">
        <v>1</v>
      </c>
      <c r="AY28" s="57">
        <v>1</v>
      </c>
      <c r="AZ28" s="57">
        <v>5</v>
      </c>
      <c r="BA28" s="57">
        <v>4</v>
      </c>
      <c r="BB28" s="57">
        <v>1</v>
      </c>
      <c r="BC28" s="57">
        <v>0</v>
      </c>
      <c r="BD28" s="57">
        <v>0</v>
      </c>
      <c r="BE28" s="57">
        <v>17</v>
      </c>
      <c r="BF28" s="57">
        <v>10</v>
      </c>
      <c r="BG28" s="57">
        <v>4</v>
      </c>
      <c r="BH28" s="57">
        <v>1</v>
      </c>
      <c r="BI28" s="57">
        <v>2</v>
      </c>
      <c r="BJ28" s="57">
        <v>1</v>
      </c>
      <c r="BK28" s="57">
        <v>0</v>
      </c>
      <c r="BL28" s="57">
        <v>0</v>
      </c>
      <c r="BM28" s="57">
        <v>1</v>
      </c>
      <c r="BN28" s="57">
        <v>0</v>
      </c>
      <c r="BO28" s="57">
        <v>21</v>
      </c>
      <c r="BP28" s="57">
        <v>11</v>
      </c>
      <c r="BQ28" s="57">
        <v>7</v>
      </c>
      <c r="BR28" s="57">
        <v>1</v>
      </c>
      <c r="BS28" s="57">
        <v>2</v>
      </c>
      <c r="BT28" s="57">
        <v>6</v>
      </c>
      <c r="BU28" s="57">
        <v>2</v>
      </c>
      <c r="BV28" s="57">
        <v>2</v>
      </c>
      <c r="BW28" s="57">
        <v>0</v>
      </c>
      <c r="BX28" s="57">
        <v>2</v>
      </c>
    </row>
    <row r="29" spans="1:76" s="30" customFormat="1" ht="15" customHeight="1">
      <c r="A29" s="86" t="s">
        <v>320</v>
      </c>
      <c r="B29" s="56" t="s">
        <v>15</v>
      </c>
      <c r="C29" s="57">
        <v>2</v>
      </c>
      <c r="D29" s="57">
        <v>13</v>
      </c>
      <c r="E29" s="57">
        <v>4</v>
      </c>
      <c r="F29" s="57">
        <v>9</v>
      </c>
      <c r="G29" s="57">
        <v>97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11</v>
      </c>
      <c r="X29" s="57">
        <v>3</v>
      </c>
      <c r="Y29" s="57">
        <v>8</v>
      </c>
      <c r="Z29" s="57">
        <v>0</v>
      </c>
      <c r="AA29" s="57">
        <v>0</v>
      </c>
      <c r="AB29" s="57">
        <v>17</v>
      </c>
      <c r="AC29" s="57">
        <v>0</v>
      </c>
      <c r="AD29" s="57">
        <v>0</v>
      </c>
      <c r="AE29" s="57">
        <v>0</v>
      </c>
      <c r="AF29" s="57">
        <v>0</v>
      </c>
      <c r="AG29" s="57">
        <v>0</v>
      </c>
      <c r="AH29" s="57">
        <v>0</v>
      </c>
      <c r="AI29" s="57">
        <v>0</v>
      </c>
      <c r="AJ29" s="57">
        <v>0</v>
      </c>
      <c r="AK29" s="57">
        <v>0</v>
      </c>
      <c r="AL29" s="57">
        <v>0</v>
      </c>
      <c r="AM29" s="57">
        <v>0</v>
      </c>
      <c r="AN29" s="57">
        <v>0</v>
      </c>
      <c r="AO29" s="57">
        <v>2</v>
      </c>
      <c r="AP29" s="57">
        <v>1</v>
      </c>
      <c r="AQ29" s="57">
        <v>1</v>
      </c>
      <c r="AR29" s="57">
        <v>0</v>
      </c>
      <c r="AS29" s="57">
        <v>0</v>
      </c>
      <c r="AT29" s="57">
        <v>4</v>
      </c>
      <c r="AU29" s="57">
        <v>0</v>
      </c>
      <c r="AV29" s="57">
        <v>0</v>
      </c>
      <c r="AW29" s="57">
        <v>0</v>
      </c>
      <c r="AX29" s="57">
        <v>0</v>
      </c>
      <c r="AY29" s="57">
        <v>0</v>
      </c>
      <c r="AZ29" s="57">
        <v>1</v>
      </c>
      <c r="BA29" s="57">
        <v>0</v>
      </c>
      <c r="BB29" s="57">
        <v>1</v>
      </c>
      <c r="BC29" s="57">
        <v>0</v>
      </c>
      <c r="BD29" s="57">
        <v>0</v>
      </c>
      <c r="BE29" s="57">
        <v>11</v>
      </c>
      <c r="BF29" s="57">
        <v>4</v>
      </c>
      <c r="BG29" s="57">
        <v>7</v>
      </c>
      <c r="BH29" s="57">
        <v>0</v>
      </c>
      <c r="BI29" s="57">
        <v>0</v>
      </c>
      <c r="BJ29" s="57">
        <v>0</v>
      </c>
      <c r="BK29" s="57">
        <v>0</v>
      </c>
      <c r="BL29" s="57">
        <v>0</v>
      </c>
      <c r="BM29" s="57">
        <v>0</v>
      </c>
      <c r="BN29" s="57">
        <v>0</v>
      </c>
      <c r="BO29" s="57">
        <v>1</v>
      </c>
      <c r="BP29" s="57">
        <v>0</v>
      </c>
      <c r="BQ29" s="57">
        <v>1</v>
      </c>
      <c r="BR29" s="57">
        <v>0</v>
      </c>
      <c r="BS29" s="57">
        <v>0</v>
      </c>
      <c r="BT29" s="57">
        <v>0</v>
      </c>
      <c r="BU29" s="57">
        <v>0</v>
      </c>
      <c r="BV29" s="57">
        <v>0</v>
      </c>
      <c r="BW29" s="57">
        <v>0</v>
      </c>
      <c r="BX29" s="57">
        <v>0</v>
      </c>
    </row>
    <row r="30" spans="1:76" s="30" customFormat="1" ht="15" customHeight="1">
      <c r="A30" s="86" t="s">
        <v>321</v>
      </c>
      <c r="B30" s="56" t="s">
        <v>16</v>
      </c>
      <c r="C30" s="57">
        <v>1</v>
      </c>
      <c r="D30" s="57">
        <v>553</v>
      </c>
      <c r="E30" s="57">
        <v>140</v>
      </c>
      <c r="F30" s="57">
        <v>413</v>
      </c>
      <c r="G30" s="57">
        <v>5</v>
      </c>
      <c r="H30" s="57">
        <v>568</v>
      </c>
      <c r="I30" s="57">
        <v>402</v>
      </c>
      <c r="J30" s="57">
        <v>166</v>
      </c>
      <c r="K30" s="57">
        <v>64</v>
      </c>
      <c r="L30" s="57">
        <v>20</v>
      </c>
      <c r="M30" s="57">
        <v>44</v>
      </c>
      <c r="N30" s="57">
        <v>0</v>
      </c>
      <c r="O30" s="57">
        <v>0</v>
      </c>
      <c r="P30" s="57">
        <v>76</v>
      </c>
      <c r="Q30" s="57">
        <v>0</v>
      </c>
      <c r="R30" s="57">
        <v>0</v>
      </c>
      <c r="S30" s="57">
        <v>0</v>
      </c>
      <c r="T30" s="57">
        <v>0</v>
      </c>
      <c r="U30" s="57">
        <v>0</v>
      </c>
      <c r="V30" s="57">
        <v>0</v>
      </c>
      <c r="W30" s="57">
        <v>171</v>
      </c>
      <c r="X30" s="57">
        <v>70</v>
      </c>
      <c r="Y30" s="57">
        <v>100</v>
      </c>
      <c r="Z30" s="57">
        <v>1</v>
      </c>
      <c r="AA30" s="57">
        <v>0</v>
      </c>
      <c r="AB30" s="57">
        <v>357</v>
      </c>
      <c r="AC30" s="57">
        <v>425</v>
      </c>
      <c r="AD30" s="57">
        <v>176</v>
      </c>
      <c r="AE30" s="57">
        <v>248</v>
      </c>
      <c r="AF30" s="57">
        <v>1</v>
      </c>
      <c r="AG30" s="57">
        <v>0</v>
      </c>
      <c r="AH30" s="57">
        <v>798</v>
      </c>
      <c r="AI30" s="57">
        <v>203</v>
      </c>
      <c r="AJ30" s="57">
        <v>89</v>
      </c>
      <c r="AK30" s="57">
        <v>113</v>
      </c>
      <c r="AL30" s="57">
        <v>1</v>
      </c>
      <c r="AM30" s="57">
        <v>0</v>
      </c>
      <c r="AN30" s="57">
        <v>793</v>
      </c>
      <c r="AO30" s="57">
        <v>5</v>
      </c>
      <c r="AP30" s="57">
        <v>3</v>
      </c>
      <c r="AQ30" s="57">
        <v>1</v>
      </c>
      <c r="AR30" s="57">
        <v>1</v>
      </c>
      <c r="AS30" s="57">
        <v>0</v>
      </c>
      <c r="AT30" s="57">
        <v>6</v>
      </c>
      <c r="AU30" s="57">
        <v>6</v>
      </c>
      <c r="AV30" s="57">
        <v>5</v>
      </c>
      <c r="AW30" s="57">
        <v>1</v>
      </c>
      <c r="AX30" s="57">
        <v>0</v>
      </c>
      <c r="AY30" s="57">
        <v>0</v>
      </c>
      <c r="AZ30" s="57">
        <v>107</v>
      </c>
      <c r="BA30" s="57">
        <v>37</v>
      </c>
      <c r="BB30" s="57">
        <v>70</v>
      </c>
      <c r="BC30" s="57">
        <v>0</v>
      </c>
      <c r="BD30" s="57">
        <v>0</v>
      </c>
      <c r="BE30" s="57">
        <v>12</v>
      </c>
      <c r="BF30" s="57">
        <v>7</v>
      </c>
      <c r="BG30" s="57">
        <v>5</v>
      </c>
      <c r="BH30" s="57">
        <v>0</v>
      </c>
      <c r="BI30" s="57">
        <v>0</v>
      </c>
      <c r="BJ30" s="57">
        <v>1</v>
      </c>
      <c r="BK30" s="57">
        <v>1</v>
      </c>
      <c r="BL30" s="57">
        <v>0</v>
      </c>
      <c r="BM30" s="57">
        <v>0</v>
      </c>
      <c r="BN30" s="57">
        <v>0</v>
      </c>
      <c r="BO30" s="57">
        <v>69</v>
      </c>
      <c r="BP30" s="57">
        <v>41</v>
      </c>
      <c r="BQ30" s="57">
        <v>28</v>
      </c>
      <c r="BR30" s="57">
        <v>0</v>
      </c>
      <c r="BS30" s="57">
        <v>0</v>
      </c>
      <c r="BT30" s="57">
        <v>14</v>
      </c>
      <c r="BU30" s="57">
        <v>7</v>
      </c>
      <c r="BV30" s="57">
        <v>7</v>
      </c>
      <c r="BW30" s="57">
        <v>0</v>
      </c>
      <c r="BX30" s="57">
        <v>0</v>
      </c>
    </row>
    <row r="31" spans="1:76" s="30" customFormat="1" ht="15" customHeight="1">
      <c r="A31" s="86" t="s">
        <v>322</v>
      </c>
      <c r="B31" s="56" t="s">
        <v>17</v>
      </c>
      <c r="C31" s="57">
        <v>1</v>
      </c>
      <c r="D31" s="57">
        <v>19</v>
      </c>
      <c r="E31" s="57">
        <v>15</v>
      </c>
      <c r="F31" s="57">
        <v>4</v>
      </c>
      <c r="G31" s="57">
        <v>39</v>
      </c>
      <c r="H31" s="57">
        <v>28</v>
      </c>
      <c r="I31" s="57">
        <v>16</v>
      </c>
      <c r="J31" s="57">
        <v>12</v>
      </c>
      <c r="K31" s="57">
        <v>1</v>
      </c>
      <c r="L31" s="57">
        <v>1</v>
      </c>
      <c r="M31" s="57">
        <v>0</v>
      </c>
      <c r="N31" s="57">
        <v>0</v>
      </c>
      <c r="O31" s="57">
        <v>0</v>
      </c>
      <c r="P31" s="57">
        <v>2</v>
      </c>
      <c r="Q31" s="57">
        <v>0</v>
      </c>
      <c r="R31" s="57">
        <v>0</v>
      </c>
      <c r="S31" s="57">
        <v>0</v>
      </c>
      <c r="T31" s="57">
        <v>0</v>
      </c>
      <c r="U31" s="57">
        <v>0</v>
      </c>
      <c r="V31" s="57">
        <v>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87</v>
      </c>
      <c r="AD31" s="57">
        <v>65</v>
      </c>
      <c r="AE31" s="57">
        <v>22</v>
      </c>
      <c r="AF31" s="57">
        <v>0</v>
      </c>
      <c r="AG31" s="57">
        <v>0</v>
      </c>
      <c r="AH31" s="57">
        <v>103</v>
      </c>
      <c r="AI31" s="57">
        <v>111</v>
      </c>
      <c r="AJ31" s="57">
        <v>82</v>
      </c>
      <c r="AK31" s="57">
        <v>29</v>
      </c>
      <c r="AL31" s="57">
        <v>0</v>
      </c>
      <c r="AM31" s="57">
        <v>0</v>
      </c>
      <c r="AN31" s="57">
        <v>119</v>
      </c>
      <c r="AO31" s="57">
        <v>44</v>
      </c>
      <c r="AP31" s="57">
        <v>31</v>
      </c>
      <c r="AQ31" s="57">
        <v>13</v>
      </c>
      <c r="AR31" s="57">
        <v>0</v>
      </c>
      <c r="AS31" s="57">
        <v>0</v>
      </c>
      <c r="AT31" s="57">
        <v>112</v>
      </c>
      <c r="AU31" s="57">
        <v>12</v>
      </c>
      <c r="AV31" s="57">
        <v>9</v>
      </c>
      <c r="AW31" s="57">
        <v>3</v>
      </c>
      <c r="AX31" s="57">
        <v>0</v>
      </c>
      <c r="AY31" s="57">
        <v>0</v>
      </c>
      <c r="AZ31" s="57">
        <v>17</v>
      </c>
      <c r="BA31" s="57">
        <v>6</v>
      </c>
      <c r="BB31" s="57">
        <v>11</v>
      </c>
      <c r="BC31" s="57">
        <v>0</v>
      </c>
      <c r="BD31" s="57">
        <v>0</v>
      </c>
      <c r="BE31" s="57">
        <v>16</v>
      </c>
      <c r="BF31" s="57">
        <v>9</v>
      </c>
      <c r="BG31" s="57">
        <v>7</v>
      </c>
      <c r="BH31" s="57">
        <v>0</v>
      </c>
      <c r="BI31" s="57">
        <v>0</v>
      </c>
      <c r="BJ31" s="57">
        <v>0</v>
      </c>
      <c r="BK31" s="57">
        <v>0</v>
      </c>
      <c r="BL31" s="57">
        <v>0</v>
      </c>
      <c r="BM31" s="57">
        <v>0</v>
      </c>
      <c r="BN31" s="57">
        <v>0</v>
      </c>
      <c r="BO31" s="57">
        <v>12</v>
      </c>
      <c r="BP31" s="57">
        <v>9</v>
      </c>
      <c r="BQ31" s="57">
        <v>3</v>
      </c>
      <c r="BR31" s="57">
        <v>0</v>
      </c>
      <c r="BS31" s="57">
        <v>0</v>
      </c>
      <c r="BT31" s="57">
        <v>19</v>
      </c>
      <c r="BU31" s="57">
        <v>12</v>
      </c>
      <c r="BV31" s="57">
        <v>7</v>
      </c>
      <c r="BW31" s="57">
        <v>0</v>
      </c>
      <c r="BX31" s="57">
        <v>0</v>
      </c>
    </row>
    <row r="32" spans="1:76" s="30" customFormat="1" ht="15" customHeight="1">
      <c r="A32" s="86" t="s">
        <v>324</v>
      </c>
      <c r="B32" s="56" t="s">
        <v>18</v>
      </c>
      <c r="C32" s="57">
        <v>2</v>
      </c>
      <c r="D32" s="57">
        <v>418</v>
      </c>
      <c r="E32" s="57">
        <v>188</v>
      </c>
      <c r="F32" s="57">
        <v>230</v>
      </c>
      <c r="G32" s="57">
        <v>2</v>
      </c>
      <c r="H32" s="57">
        <v>356</v>
      </c>
      <c r="I32" s="57">
        <v>162</v>
      </c>
      <c r="J32" s="57">
        <v>194</v>
      </c>
      <c r="K32" s="57">
        <v>13</v>
      </c>
      <c r="L32" s="57">
        <v>5</v>
      </c>
      <c r="M32" s="57">
        <v>8</v>
      </c>
      <c r="N32" s="57">
        <v>0</v>
      </c>
      <c r="O32" s="57">
        <v>0</v>
      </c>
      <c r="P32" s="57">
        <v>47</v>
      </c>
      <c r="Q32" s="57">
        <v>31</v>
      </c>
      <c r="R32" s="57">
        <v>13</v>
      </c>
      <c r="S32" s="57">
        <v>18</v>
      </c>
      <c r="T32" s="57">
        <v>0</v>
      </c>
      <c r="U32" s="57">
        <v>0</v>
      </c>
      <c r="V32" s="57">
        <v>66</v>
      </c>
      <c r="W32" s="57">
        <v>39</v>
      </c>
      <c r="X32" s="57">
        <v>19</v>
      </c>
      <c r="Y32" s="57">
        <v>20</v>
      </c>
      <c r="Z32" s="57">
        <v>0</v>
      </c>
      <c r="AA32" s="57">
        <v>0</v>
      </c>
      <c r="AB32" s="57">
        <v>204</v>
      </c>
      <c r="AC32" s="57">
        <v>64</v>
      </c>
      <c r="AD32" s="57">
        <v>27</v>
      </c>
      <c r="AE32" s="57">
        <v>37</v>
      </c>
      <c r="AF32" s="57">
        <v>0</v>
      </c>
      <c r="AG32" s="57">
        <v>0</v>
      </c>
      <c r="AH32" s="57">
        <v>239</v>
      </c>
      <c r="AI32" s="57">
        <v>22</v>
      </c>
      <c r="AJ32" s="57">
        <v>9</v>
      </c>
      <c r="AK32" s="57">
        <v>13</v>
      </c>
      <c r="AL32" s="57">
        <v>0</v>
      </c>
      <c r="AM32" s="57">
        <v>0</v>
      </c>
      <c r="AN32" s="57">
        <v>143</v>
      </c>
      <c r="AO32" s="57">
        <v>15</v>
      </c>
      <c r="AP32" s="57">
        <v>6</v>
      </c>
      <c r="AQ32" s="57">
        <v>9</v>
      </c>
      <c r="AR32" s="57">
        <v>0</v>
      </c>
      <c r="AS32" s="57">
        <v>0</v>
      </c>
      <c r="AT32" s="57">
        <v>99</v>
      </c>
      <c r="AU32" s="57">
        <v>12</v>
      </c>
      <c r="AV32" s="57">
        <v>5</v>
      </c>
      <c r="AW32" s="57">
        <v>7</v>
      </c>
      <c r="AX32" s="57">
        <v>0</v>
      </c>
      <c r="AY32" s="57">
        <v>0</v>
      </c>
      <c r="AZ32" s="57">
        <v>17</v>
      </c>
      <c r="BA32" s="57">
        <v>8</v>
      </c>
      <c r="BB32" s="57">
        <v>9</v>
      </c>
      <c r="BC32" s="57">
        <v>0</v>
      </c>
      <c r="BD32" s="57">
        <v>0</v>
      </c>
      <c r="BE32" s="57">
        <v>35</v>
      </c>
      <c r="BF32" s="57">
        <v>14</v>
      </c>
      <c r="BG32" s="57">
        <v>21</v>
      </c>
      <c r="BH32" s="57">
        <v>0</v>
      </c>
      <c r="BI32" s="57">
        <v>0</v>
      </c>
      <c r="BJ32" s="57">
        <v>1</v>
      </c>
      <c r="BK32" s="57">
        <v>1</v>
      </c>
      <c r="BL32" s="57">
        <v>0</v>
      </c>
      <c r="BM32" s="57">
        <v>0</v>
      </c>
      <c r="BN32" s="57">
        <v>0</v>
      </c>
      <c r="BO32" s="57">
        <v>29</v>
      </c>
      <c r="BP32" s="57">
        <v>10</v>
      </c>
      <c r="BQ32" s="57">
        <v>19</v>
      </c>
      <c r="BR32" s="57">
        <v>0</v>
      </c>
      <c r="BS32" s="57">
        <v>0</v>
      </c>
      <c r="BT32" s="57">
        <v>56</v>
      </c>
      <c r="BU32" s="57">
        <v>27</v>
      </c>
      <c r="BV32" s="57">
        <v>29</v>
      </c>
      <c r="BW32" s="57">
        <v>0</v>
      </c>
      <c r="BX32" s="57">
        <v>0</v>
      </c>
    </row>
    <row r="33" spans="1:97" s="30" customFormat="1" ht="15" customHeight="1">
      <c r="A33" s="86" t="s">
        <v>328</v>
      </c>
      <c r="B33" s="56" t="s">
        <v>19</v>
      </c>
      <c r="C33" s="57">
        <v>2</v>
      </c>
      <c r="D33" s="57">
        <v>2</v>
      </c>
      <c r="E33" s="57">
        <v>1</v>
      </c>
      <c r="F33" s="57">
        <v>1</v>
      </c>
      <c r="G33" s="57">
        <v>8</v>
      </c>
      <c r="H33" s="57">
        <v>2</v>
      </c>
      <c r="I33" s="57">
        <v>2</v>
      </c>
      <c r="J33" s="57">
        <v>0</v>
      </c>
      <c r="K33" s="57">
        <v>1</v>
      </c>
      <c r="L33" s="57">
        <v>1</v>
      </c>
      <c r="M33" s="57">
        <v>0</v>
      </c>
      <c r="N33" s="57">
        <v>0</v>
      </c>
      <c r="O33" s="57">
        <v>0</v>
      </c>
      <c r="P33" s="57">
        <v>14</v>
      </c>
      <c r="Q33" s="57">
        <v>0</v>
      </c>
      <c r="R33" s="57">
        <v>0</v>
      </c>
      <c r="S33" s="57">
        <v>0</v>
      </c>
      <c r="T33" s="57">
        <v>0</v>
      </c>
      <c r="U33" s="57">
        <v>0</v>
      </c>
      <c r="V33" s="57">
        <v>0</v>
      </c>
      <c r="W33" s="57">
        <v>1</v>
      </c>
      <c r="X33" s="57">
        <v>1</v>
      </c>
      <c r="Y33" s="57">
        <v>0</v>
      </c>
      <c r="Z33" s="57">
        <v>0</v>
      </c>
      <c r="AA33" s="57">
        <v>0</v>
      </c>
      <c r="AB33" s="57">
        <v>44</v>
      </c>
      <c r="AC33" s="57">
        <v>2</v>
      </c>
      <c r="AD33" s="57">
        <v>2</v>
      </c>
      <c r="AE33" s="57">
        <v>0</v>
      </c>
      <c r="AF33" s="57">
        <v>0</v>
      </c>
      <c r="AG33" s="57">
        <v>0</v>
      </c>
      <c r="AH33" s="57">
        <v>140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57">
        <v>0</v>
      </c>
      <c r="AO33" s="57">
        <v>0</v>
      </c>
      <c r="AP33" s="57">
        <v>0</v>
      </c>
      <c r="AQ33" s="57">
        <v>0</v>
      </c>
      <c r="AR33" s="57">
        <v>0</v>
      </c>
      <c r="AS33" s="57">
        <v>0</v>
      </c>
      <c r="AT33" s="57">
        <v>0</v>
      </c>
      <c r="AU33" s="57">
        <v>0</v>
      </c>
      <c r="AV33" s="57">
        <v>0</v>
      </c>
      <c r="AW33" s="57">
        <v>0</v>
      </c>
      <c r="AX33" s="57">
        <v>0</v>
      </c>
      <c r="AY33" s="57">
        <v>0</v>
      </c>
      <c r="AZ33" s="57">
        <v>2</v>
      </c>
      <c r="BA33" s="57">
        <v>1</v>
      </c>
      <c r="BB33" s="57">
        <v>1</v>
      </c>
      <c r="BC33" s="57">
        <v>0</v>
      </c>
      <c r="BD33" s="57">
        <v>0</v>
      </c>
      <c r="BE33" s="57">
        <v>0</v>
      </c>
      <c r="BF33" s="57">
        <v>0</v>
      </c>
      <c r="BG33" s="57">
        <v>0</v>
      </c>
      <c r="BH33" s="57">
        <v>0</v>
      </c>
      <c r="BI33" s="57">
        <v>0</v>
      </c>
      <c r="BJ33" s="57">
        <v>0</v>
      </c>
      <c r="BK33" s="57">
        <v>0</v>
      </c>
      <c r="BL33" s="57">
        <v>0</v>
      </c>
      <c r="BM33" s="57">
        <v>0</v>
      </c>
      <c r="BN33" s="57">
        <v>0</v>
      </c>
      <c r="BO33" s="57">
        <v>1</v>
      </c>
      <c r="BP33" s="57">
        <v>1</v>
      </c>
      <c r="BQ33" s="57">
        <v>0</v>
      </c>
      <c r="BR33" s="57">
        <v>0</v>
      </c>
      <c r="BS33" s="57">
        <v>0</v>
      </c>
      <c r="BT33" s="57">
        <v>1</v>
      </c>
      <c r="BU33" s="57">
        <v>1</v>
      </c>
      <c r="BV33" s="57">
        <v>0</v>
      </c>
      <c r="BW33" s="57">
        <v>0</v>
      </c>
      <c r="BX33" s="57">
        <v>0</v>
      </c>
    </row>
    <row r="34" spans="1:97" s="30" customFormat="1" ht="15" customHeight="1">
      <c r="A34" s="88" t="s">
        <v>329</v>
      </c>
      <c r="B34" s="58" t="s">
        <v>20</v>
      </c>
      <c r="C34" s="59">
        <v>6</v>
      </c>
      <c r="D34" s="59">
        <v>0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0</v>
      </c>
      <c r="AH34" s="59">
        <v>0</v>
      </c>
      <c r="AI34" s="59">
        <v>0</v>
      </c>
      <c r="AJ34" s="59">
        <v>0</v>
      </c>
      <c r="AK34" s="59">
        <v>0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59">
        <v>0</v>
      </c>
      <c r="AS34" s="59">
        <v>0</v>
      </c>
      <c r="AT34" s="59">
        <v>0</v>
      </c>
      <c r="AU34" s="59">
        <v>0</v>
      </c>
      <c r="AV34" s="59">
        <v>0</v>
      </c>
      <c r="AW34" s="59">
        <v>0</v>
      </c>
      <c r="AX34" s="59">
        <v>0</v>
      </c>
      <c r="AY34" s="59">
        <v>0</v>
      </c>
      <c r="AZ34" s="59">
        <v>0</v>
      </c>
      <c r="BA34" s="59">
        <v>0</v>
      </c>
      <c r="BB34" s="59">
        <v>0</v>
      </c>
      <c r="BC34" s="59">
        <v>0</v>
      </c>
      <c r="BD34" s="59">
        <v>0</v>
      </c>
      <c r="BE34" s="59">
        <v>0</v>
      </c>
      <c r="BF34" s="59">
        <v>0</v>
      </c>
      <c r="BG34" s="59">
        <v>0</v>
      </c>
      <c r="BH34" s="59">
        <v>0</v>
      </c>
      <c r="BI34" s="59">
        <v>0</v>
      </c>
      <c r="BJ34" s="59">
        <v>0</v>
      </c>
      <c r="BK34" s="59">
        <v>0</v>
      </c>
      <c r="BL34" s="59">
        <v>0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>
        <v>0</v>
      </c>
      <c r="BX34" s="59">
        <v>0</v>
      </c>
    </row>
    <row r="35" spans="1:97" ht="12" customHeight="1">
      <c r="A35" s="24" t="s">
        <v>396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</row>
    <row r="36" spans="1:97" ht="12" customHeight="1">
      <c r="A36" s="26" t="s">
        <v>39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</row>
    <row r="37" spans="1:97" ht="17.25" customHeight="1">
      <c r="CQ37" s="3"/>
      <c r="CS37" s="2"/>
    </row>
    <row r="39" spans="1:97" ht="17.25" customHeight="1">
      <c r="A39" s="28" t="s">
        <v>400</v>
      </c>
    </row>
    <row r="40" spans="1:97" s="19" customFormat="1" ht="16.5" hidden="1" customHeight="1">
      <c r="A40" s="238" t="s">
        <v>401</v>
      </c>
      <c r="B40" s="239"/>
      <c r="C40" s="14">
        <v>53</v>
      </c>
      <c r="D40" s="14">
        <v>5664</v>
      </c>
      <c r="E40" s="14">
        <v>2755</v>
      </c>
      <c r="F40" s="14">
        <v>2909</v>
      </c>
      <c r="G40" s="14">
        <v>330</v>
      </c>
      <c r="H40" s="14">
        <v>10858</v>
      </c>
      <c r="I40" s="14">
        <v>5319</v>
      </c>
      <c r="J40" s="14">
        <v>5539</v>
      </c>
      <c r="K40" s="14">
        <v>1120</v>
      </c>
      <c r="L40" s="14">
        <v>480</v>
      </c>
      <c r="M40" s="14">
        <v>595</v>
      </c>
      <c r="N40" s="14">
        <v>16</v>
      </c>
      <c r="O40" s="14">
        <v>29</v>
      </c>
      <c r="P40" s="14">
        <v>1698</v>
      </c>
      <c r="Q40" s="14">
        <v>228</v>
      </c>
      <c r="R40" s="14">
        <v>105</v>
      </c>
      <c r="S40" s="14">
        <v>119</v>
      </c>
      <c r="T40" s="14">
        <v>1</v>
      </c>
      <c r="U40" s="14">
        <v>3</v>
      </c>
      <c r="V40" s="14">
        <v>445</v>
      </c>
      <c r="W40" s="14">
        <v>3538</v>
      </c>
      <c r="X40" s="14">
        <v>1552</v>
      </c>
      <c r="Y40" s="14">
        <v>1901</v>
      </c>
      <c r="Z40" s="14">
        <v>29</v>
      </c>
      <c r="AA40" s="14">
        <v>56</v>
      </c>
      <c r="AB40" s="14">
        <v>7687</v>
      </c>
      <c r="AC40" s="14">
        <v>6665</v>
      </c>
      <c r="AD40" s="14">
        <v>3036</v>
      </c>
      <c r="AE40" s="14">
        <v>3524</v>
      </c>
      <c r="AF40" s="14">
        <v>41</v>
      </c>
      <c r="AG40" s="14">
        <v>64</v>
      </c>
      <c r="AH40" s="14">
        <v>14932</v>
      </c>
      <c r="AI40" s="14">
        <v>2971</v>
      </c>
      <c r="AJ40" s="14">
        <v>1484</v>
      </c>
      <c r="AK40" s="14">
        <v>1412</v>
      </c>
      <c r="AL40" s="14">
        <v>33</v>
      </c>
      <c r="AM40" s="14">
        <v>42</v>
      </c>
      <c r="AN40" s="14">
        <v>5982</v>
      </c>
      <c r="AO40" s="14">
        <v>948</v>
      </c>
      <c r="AP40" s="14">
        <v>645</v>
      </c>
      <c r="AQ40" s="14">
        <v>290</v>
      </c>
      <c r="AR40" s="14">
        <v>3</v>
      </c>
      <c r="AS40" s="14">
        <v>7</v>
      </c>
      <c r="AT40" s="14">
        <v>5003</v>
      </c>
      <c r="AU40" s="14">
        <v>488</v>
      </c>
      <c r="AV40" s="14">
        <v>298</v>
      </c>
      <c r="AW40" s="14">
        <v>179</v>
      </c>
      <c r="AX40" s="14">
        <v>3</v>
      </c>
      <c r="AY40" s="14">
        <v>8</v>
      </c>
      <c r="AZ40" s="14">
        <v>2550</v>
      </c>
      <c r="BA40" s="14">
        <v>990</v>
      </c>
      <c r="BB40" s="14">
        <v>1508</v>
      </c>
      <c r="BC40" s="14">
        <v>19</v>
      </c>
      <c r="BD40" s="14">
        <v>33</v>
      </c>
      <c r="BE40" s="14">
        <v>566</v>
      </c>
      <c r="BF40" s="14">
        <v>263</v>
      </c>
      <c r="BG40" s="14">
        <v>291</v>
      </c>
      <c r="BH40" s="14">
        <v>6</v>
      </c>
      <c r="BI40" s="14">
        <v>6</v>
      </c>
      <c r="BJ40" s="14">
        <v>69</v>
      </c>
      <c r="BK40" s="14">
        <v>34</v>
      </c>
      <c r="BL40" s="14">
        <v>34</v>
      </c>
      <c r="BM40" s="14">
        <v>1</v>
      </c>
      <c r="BN40" s="14">
        <v>0</v>
      </c>
      <c r="BO40" s="14">
        <v>866</v>
      </c>
      <c r="BP40" s="14">
        <v>602</v>
      </c>
      <c r="BQ40" s="14">
        <v>257</v>
      </c>
      <c r="BR40" s="14">
        <v>2</v>
      </c>
      <c r="BS40" s="14">
        <v>5</v>
      </c>
      <c r="BT40" s="14">
        <v>1307</v>
      </c>
      <c r="BU40" s="14">
        <v>757</v>
      </c>
      <c r="BV40" s="14">
        <v>537</v>
      </c>
      <c r="BW40" s="14">
        <v>6</v>
      </c>
      <c r="BX40" s="14">
        <v>7</v>
      </c>
    </row>
    <row r="41" spans="1:97" s="12" customFormat="1" ht="15" hidden="1" customHeight="1">
      <c r="A41" s="84" t="s">
        <v>402</v>
      </c>
      <c r="B41" s="31" t="s">
        <v>34</v>
      </c>
      <c r="C41" s="14">
        <v>1</v>
      </c>
      <c r="D41" s="14">
        <v>1380</v>
      </c>
      <c r="E41" s="14">
        <v>688</v>
      </c>
      <c r="F41" s="14">
        <v>692</v>
      </c>
      <c r="G41" s="14">
        <v>1</v>
      </c>
      <c r="H41" s="14">
        <v>851</v>
      </c>
      <c r="I41" s="14">
        <v>401</v>
      </c>
      <c r="J41" s="14">
        <v>450</v>
      </c>
      <c r="K41" s="14">
        <v>23</v>
      </c>
      <c r="L41" s="14">
        <v>13</v>
      </c>
      <c r="M41" s="14">
        <v>10</v>
      </c>
      <c r="N41" s="14">
        <v>0</v>
      </c>
      <c r="O41" s="14">
        <v>0</v>
      </c>
      <c r="P41" s="14">
        <v>50</v>
      </c>
      <c r="Q41" s="14">
        <v>89</v>
      </c>
      <c r="R41" s="14">
        <v>42</v>
      </c>
      <c r="S41" s="14">
        <v>47</v>
      </c>
      <c r="T41" s="14">
        <v>0</v>
      </c>
      <c r="U41" s="14">
        <v>0</v>
      </c>
      <c r="V41" s="14">
        <v>142</v>
      </c>
      <c r="W41" s="14">
        <v>517</v>
      </c>
      <c r="X41" s="14">
        <v>220</v>
      </c>
      <c r="Y41" s="14">
        <v>296</v>
      </c>
      <c r="Z41" s="14">
        <v>0</v>
      </c>
      <c r="AA41" s="14">
        <v>1</v>
      </c>
      <c r="AB41" s="14">
        <v>809</v>
      </c>
      <c r="AC41" s="14">
        <v>688</v>
      </c>
      <c r="AD41" s="14">
        <v>288</v>
      </c>
      <c r="AE41" s="14">
        <v>399</v>
      </c>
      <c r="AF41" s="14">
        <v>0</v>
      </c>
      <c r="AG41" s="14">
        <v>1</v>
      </c>
      <c r="AH41" s="14">
        <v>955</v>
      </c>
      <c r="AI41" s="14">
        <v>79</v>
      </c>
      <c r="AJ41" s="14">
        <v>51</v>
      </c>
      <c r="AK41" s="14">
        <v>28</v>
      </c>
      <c r="AL41" s="14">
        <v>0</v>
      </c>
      <c r="AM41" s="14">
        <v>0</v>
      </c>
      <c r="AN41" s="14">
        <v>109</v>
      </c>
      <c r="AO41" s="14">
        <v>166</v>
      </c>
      <c r="AP41" s="14">
        <v>117</v>
      </c>
      <c r="AQ41" s="14">
        <v>48</v>
      </c>
      <c r="AR41" s="14">
        <v>0</v>
      </c>
      <c r="AS41" s="14">
        <v>1</v>
      </c>
      <c r="AT41" s="14">
        <v>580</v>
      </c>
      <c r="AU41" s="14">
        <v>79</v>
      </c>
      <c r="AV41" s="14">
        <v>56</v>
      </c>
      <c r="AW41" s="14">
        <v>22</v>
      </c>
      <c r="AX41" s="14">
        <v>0</v>
      </c>
      <c r="AY41" s="14">
        <v>1</v>
      </c>
      <c r="AZ41" s="14">
        <v>739</v>
      </c>
      <c r="BA41" s="14">
        <v>265</v>
      </c>
      <c r="BB41" s="14">
        <v>474</v>
      </c>
      <c r="BC41" s="14">
        <v>0</v>
      </c>
      <c r="BD41" s="14">
        <v>0</v>
      </c>
      <c r="BE41" s="14">
        <v>7</v>
      </c>
      <c r="BF41" s="14">
        <v>3</v>
      </c>
      <c r="BG41" s="14">
        <v>4</v>
      </c>
      <c r="BH41" s="14">
        <v>0</v>
      </c>
      <c r="BI41" s="14">
        <v>0</v>
      </c>
      <c r="BJ41" s="14">
        <v>4</v>
      </c>
      <c r="BK41" s="14">
        <v>3</v>
      </c>
      <c r="BL41" s="14">
        <v>1</v>
      </c>
      <c r="BM41" s="14">
        <v>0</v>
      </c>
      <c r="BN41" s="14">
        <v>0</v>
      </c>
      <c r="BO41" s="14">
        <v>62</v>
      </c>
      <c r="BP41" s="14">
        <v>45</v>
      </c>
      <c r="BQ41" s="14">
        <v>17</v>
      </c>
      <c r="BR41" s="14">
        <v>0</v>
      </c>
      <c r="BS41" s="14">
        <v>0</v>
      </c>
      <c r="BT41" s="14">
        <v>21</v>
      </c>
      <c r="BU41" s="14">
        <v>14</v>
      </c>
      <c r="BV41" s="14">
        <v>7</v>
      </c>
      <c r="BW41" s="14">
        <v>0</v>
      </c>
      <c r="BX41" s="14">
        <v>0</v>
      </c>
    </row>
    <row r="42" spans="1:97" s="12" customFormat="1" ht="15" hidden="1" customHeight="1">
      <c r="A42" s="84" t="s">
        <v>403</v>
      </c>
      <c r="B42" s="31" t="s">
        <v>35</v>
      </c>
      <c r="C42" s="14">
        <v>1</v>
      </c>
      <c r="D42" s="14">
        <v>300</v>
      </c>
      <c r="E42" s="14">
        <v>108</v>
      </c>
      <c r="F42" s="14">
        <v>192</v>
      </c>
      <c r="G42" s="14">
        <v>14</v>
      </c>
      <c r="H42" s="14">
        <v>5</v>
      </c>
      <c r="I42" s="14">
        <v>3</v>
      </c>
      <c r="J42" s="14">
        <v>2</v>
      </c>
      <c r="K42" s="14">
        <v>220</v>
      </c>
      <c r="L42" s="14">
        <v>78</v>
      </c>
      <c r="M42" s="14">
        <v>142</v>
      </c>
      <c r="N42" s="14">
        <v>0</v>
      </c>
      <c r="O42" s="14">
        <v>0</v>
      </c>
      <c r="P42" s="14">
        <v>270</v>
      </c>
      <c r="Q42" s="14">
        <v>7</v>
      </c>
      <c r="R42" s="14">
        <v>2</v>
      </c>
      <c r="S42" s="14">
        <v>5</v>
      </c>
      <c r="T42" s="14">
        <v>0</v>
      </c>
      <c r="U42" s="14">
        <v>0</v>
      </c>
      <c r="V42" s="14">
        <v>12</v>
      </c>
      <c r="W42" s="14">
        <v>264</v>
      </c>
      <c r="X42" s="14">
        <v>88</v>
      </c>
      <c r="Y42" s="14">
        <v>176</v>
      </c>
      <c r="Z42" s="14">
        <v>0</v>
      </c>
      <c r="AA42" s="14">
        <v>0</v>
      </c>
      <c r="AB42" s="14">
        <v>332</v>
      </c>
      <c r="AC42" s="14">
        <v>1699</v>
      </c>
      <c r="AD42" s="14">
        <v>840</v>
      </c>
      <c r="AE42" s="14">
        <v>855</v>
      </c>
      <c r="AF42" s="14">
        <v>0</v>
      </c>
      <c r="AG42" s="14">
        <v>4</v>
      </c>
      <c r="AH42" s="14">
        <v>5422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12</v>
      </c>
      <c r="AP42" s="14">
        <v>11</v>
      </c>
      <c r="AQ42" s="14">
        <v>1</v>
      </c>
      <c r="AR42" s="14">
        <v>0</v>
      </c>
      <c r="AS42" s="14">
        <v>0</v>
      </c>
      <c r="AT42" s="14">
        <v>12</v>
      </c>
      <c r="AU42" s="14">
        <v>15</v>
      </c>
      <c r="AV42" s="14">
        <v>13</v>
      </c>
      <c r="AW42" s="14">
        <v>2</v>
      </c>
      <c r="AX42" s="14">
        <v>0</v>
      </c>
      <c r="AY42" s="14">
        <v>0</v>
      </c>
      <c r="AZ42" s="14">
        <v>165</v>
      </c>
      <c r="BA42" s="14">
        <v>65</v>
      </c>
      <c r="BB42" s="14">
        <v>99</v>
      </c>
      <c r="BC42" s="14">
        <v>0</v>
      </c>
      <c r="BD42" s="14">
        <v>1</v>
      </c>
      <c r="BE42" s="14">
        <v>60</v>
      </c>
      <c r="BF42" s="14">
        <v>20</v>
      </c>
      <c r="BG42" s="14">
        <v>40</v>
      </c>
      <c r="BH42" s="14">
        <v>0</v>
      </c>
      <c r="BI42" s="14">
        <v>0</v>
      </c>
      <c r="BJ42" s="14">
        <v>6</v>
      </c>
      <c r="BK42" s="14">
        <v>1</v>
      </c>
      <c r="BL42" s="14">
        <v>5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54</v>
      </c>
      <c r="BU42" s="14">
        <v>9</v>
      </c>
      <c r="BV42" s="14">
        <v>45</v>
      </c>
      <c r="BW42" s="14">
        <v>0</v>
      </c>
      <c r="BX42" s="14">
        <v>0</v>
      </c>
    </row>
    <row r="43" spans="1:97" s="12" customFormat="1" ht="15" hidden="1" customHeight="1">
      <c r="A43" s="84" t="s">
        <v>404</v>
      </c>
      <c r="B43" s="31" t="s">
        <v>36</v>
      </c>
      <c r="C43" s="14">
        <v>1</v>
      </c>
      <c r="D43" s="14">
        <v>226</v>
      </c>
      <c r="E43" s="14">
        <v>78</v>
      </c>
      <c r="F43" s="14">
        <v>148</v>
      </c>
      <c r="G43" s="14">
        <v>5</v>
      </c>
      <c r="H43" s="14">
        <v>1698</v>
      </c>
      <c r="I43" s="14">
        <v>725</v>
      </c>
      <c r="J43" s="14">
        <v>973</v>
      </c>
      <c r="K43" s="14">
        <v>137</v>
      </c>
      <c r="L43" s="14">
        <v>59</v>
      </c>
      <c r="M43" s="14">
        <v>78</v>
      </c>
      <c r="N43" s="14">
        <v>0</v>
      </c>
      <c r="O43" s="14">
        <v>0</v>
      </c>
      <c r="P43" s="14">
        <v>181</v>
      </c>
      <c r="Q43" s="14">
        <v>9</v>
      </c>
      <c r="R43" s="14">
        <v>2</v>
      </c>
      <c r="S43" s="14">
        <v>7</v>
      </c>
      <c r="T43" s="14">
        <v>0</v>
      </c>
      <c r="U43" s="14">
        <v>0</v>
      </c>
      <c r="V43" s="14">
        <v>9</v>
      </c>
      <c r="W43" s="14">
        <v>569</v>
      </c>
      <c r="X43" s="14">
        <v>239</v>
      </c>
      <c r="Y43" s="14">
        <v>330</v>
      </c>
      <c r="Z43" s="14">
        <v>0</v>
      </c>
      <c r="AA43" s="14">
        <v>0</v>
      </c>
      <c r="AB43" s="14">
        <v>612</v>
      </c>
      <c r="AC43" s="14">
        <v>1207</v>
      </c>
      <c r="AD43" s="14">
        <v>435</v>
      </c>
      <c r="AE43" s="14">
        <v>772</v>
      </c>
      <c r="AF43" s="14">
        <v>0</v>
      </c>
      <c r="AG43" s="14">
        <v>0</v>
      </c>
      <c r="AH43" s="14">
        <v>893</v>
      </c>
      <c r="AI43" s="14">
        <v>509</v>
      </c>
      <c r="AJ43" s="14">
        <v>222</v>
      </c>
      <c r="AK43" s="14">
        <v>287</v>
      </c>
      <c r="AL43" s="14">
        <v>0</v>
      </c>
      <c r="AM43" s="14">
        <v>0</v>
      </c>
      <c r="AN43" s="14">
        <v>328</v>
      </c>
      <c r="AO43" s="14">
        <v>242</v>
      </c>
      <c r="AP43" s="14">
        <v>175</v>
      </c>
      <c r="AQ43" s="14">
        <v>66</v>
      </c>
      <c r="AR43" s="14">
        <v>0</v>
      </c>
      <c r="AS43" s="14">
        <v>1</v>
      </c>
      <c r="AT43" s="14">
        <v>2657</v>
      </c>
      <c r="AU43" s="14">
        <v>154</v>
      </c>
      <c r="AV43" s="14">
        <v>94</v>
      </c>
      <c r="AW43" s="14">
        <v>60</v>
      </c>
      <c r="AX43" s="14">
        <v>0</v>
      </c>
      <c r="AY43" s="14">
        <v>0</v>
      </c>
      <c r="AZ43" s="14">
        <v>541</v>
      </c>
      <c r="BA43" s="14">
        <v>225</v>
      </c>
      <c r="BB43" s="14">
        <v>316</v>
      </c>
      <c r="BC43" s="14">
        <v>0</v>
      </c>
      <c r="BD43" s="14">
        <v>0</v>
      </c>
      <c r="BE43" s="14">
        <v>91</v>
      </c>
      <c r="BF43" s="14">
        <v>41</v>
      </c>
      <c r="BG43" s="14">
        <v>50</v>
      </c>
      <c r="BH43" s="14">
        <v>0</v>
      </c>
      <c r="BI43" s="14">
        <v>0</v>
      </c>
      <c r="BJ43" s="14">
        <v>15</v>
      </c>
      <c r="BK43" s="14">
        <v>6</v>
      </c>
      <c r="BL43" s="14">
        <v>9</v>
      </c>
      <c r="BM43" s="14">
        <v>0</v>
      </c>
      <c r="BN43" s="14">
        <v>0</v>
      </c>
      <c r="BO43" s="14">
        <v>227</v>
      </c>
      <c r="BP43" s="14">
        <v>169</v>
      </c>
      <c r="BQ43" s="14">
        <v>57</v>
      </c>
      <c r="BR43" s="14">
        <v>0</v>
      </c>
      <c r="BS43" s="14">
        <v>1</v>
      </c>
      <c r="BT43" s="14">
        <v>41</v>
      </c>
      <c r="BU43" s="14">
        <v>19</v>
      </c>
      <c r="BV43" s="14">
        <v>22</v>
      </c>
      <c r="BW43" s="14">
        <v>0</v>
      </c>
      <c r="BX43" s="14">
        <v>0</v>
      </c>
    </row>
    <row r="44" spans="1:97" s="12" customFormat="1" ht="15" hidden="1" customHeight="1">
      <c r="A44" s="84" t="s">
        <v>405</v>
      </c>
      <c r="B44" s="31" t="s">
        <v>37</v>
      </c>
      <c r="C44" s="14">
        <v>1</v>
      </c>
      <c r="D44" s="14">
        <v>355</v>
      </c>
      <c r="E44" s="14">
        <v>241</v>
      </c>
      <c r="F44" s="14">
        <v>114</v>
      </c>
      <c r="G44" s="14">
        <v>0</v>
      </c>
      <c r="H44" s="14">
        <v>0</v>
      </c>
      <c r="I44" s="14">
        <v>0</v>
      </c>
      <c r="J44" s="14">
        <v>0</v>
      </c>
      <c r="K44" s="14">
        <v>2</v>
      </c>
      <c r="L44" s="14">
        <v>2</v>
      </c>
      <c r="M44" s="14">
        <v>0</v>
      </c>
      <c r="N44" s="14">
        <v>0</v>
      </c>
      <c r="O44" s="14">
        <v>0</v>
      </c>
      <c r="P44" s="14">
        <v>14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85</v>
      </c>
      <c r="X44" s="14">
        <v>58</v>
      </c>
      <c r="Y44" s="14">
        <v>27</v>
      </c>
      <c r="Z44" s="14">
        <v>0</v>
      </c>
      <c r="AA44" s="14">
        <v>0</v>
      </c>
      <c r="AB44" s="14">
        <v>510</v>
      </c>
      <c r="AC44" s="14">
        <v>172</v>
      </c>
      <c r="AD44" s="14">
        <v>106</v>
      </c>
      <c r="AE44" s="14">
        <v>66</v>
      </c>
      <c r="AF44" s="14">
        <v>0</v>
      </c>
      <c r="AG44" s="14">
        <v>0</v>
      </c>
      <c r="AH44" s="14">
        <v>334</v>
      </c>
      <c r="AI44" s="14">
        <v>355</v>
      </c>
      <c r="AJ44" s="14">
        <v>241</v>
      </c>
      <c r="AK44" s="14">
        <v>114</v>
      </c>
      <c r="AL44" s="14">
        <v>0</v>
      </c>
      <c r="AM44" s="14">
        <v>0</v>
      </c>
      <c r="AN44" s="14">
        <v>355</v>
      </c>
      <c r="AO44" s="14">
        <v>85</v>
      </c>
      <c r="AP44" s="14">
        <v>58</v>
      </c>
      <c r="AQ44" s="14">
        <v>27</v>
      </c>
      <c r="AR44" s="14">
        <v>0</v>
      </c>
      <c r="AS44" s="14">
        <v>0</v>
      </c>
      <c r="AT44" s="14">
        <v>510</v>
      </c>
      <c r="AU44" s="14">
        <v>5</v>
      </c>
      <c r="AV44" s="14">
        <v>2</v>
      </c>
      <c r="AW44" s="14">
        <v>3</v>
      </c>
      <c r="AX44" s="14">
        <v>0</v>
      </c>
      <c r="AY44" s="14">
        <v>0</v>
      </c>
      <c r="AZ44" s="14">
        <v>7</v>
      </c>
      <c r="BA44" s="14">
        <v>4</v>
      </c>
      <c r="BB44" s="14">
        <v>3</v>
      </c>
      <c r="BC44" s="14">
        <v>0</v>
      </c>
      <c r="BD44" s="14">
        <v>0</v>
      </c>
      <c r="BE44" s="14">
        <v>26</v>
      </c>
      <c r="BF44" s="14">
        <v>16</v>
      </c>
      <c r="BG44" s="14">
        <v>10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130</v>
      </c>
      <c r="BP44" s="14">
        <v>95</v>
      </c>
      <c r="BQ44" s="14">
        <v>35</v>
      </c>
      <c r="BR44" s="14">
        <v>0</v>
      </c>
      <c r="BS44" s="14">
        <v>0</v>
      </c>
      <c r="BT44" s="14">
        <v>187</v>
      </c>
      <c r="BU44" s="14">
        <v>124</v>
      </c>
      <c r="BV44" s="14">
        <v>63</v>
      </c>
      <c r="BW44" s="14">
        <v>0</v>
      </c>
      <c r="BX44" s="14">
        <v>0</v>
      </c>
    </row>
    <row r="45" spans="1:97" s="12" customFormat="1" ht="15" hidden="1" customHeight="1">
      <c r="A45" s="84" t="s">
        <v>406</v>
      </c>
      <c r="B45" s="31" t="s">
        <v>38</v>
      </c>
      <c r="C45" s="14">
        <v>2</v>
      </c>
      <c r="D45" s="14">
        <v>467</v>
      </c>
      <c r="E45" s="14">
        <v>209</v>
      </c>
      <c r="F45" s="14">
        <v>258</v>
      </c>
      <c r="G45" s="14">
        <v>2</v>
      </c>
      <c r="H45" s="14">
        <v>409</v>
      </c>
      <c r="I45" s="14">
        <v>249</v>
      </c>
      <c r="J45" s="14">
        <v>160</v>
      </c>
      <c r="K45" s="14">
        <v>9</v>
      </c>
      <c r="L45" s="14">
        <v>8</v>
      </c>
      <c r="M45" s="14">
        <v>1</v>
      </c>
      <c r="N45" s="14">
        <v>0</v>
      </c>
      <c r="O45" s="14">
        <v>0</v>
      </c>
      <c r="P45" s="14">
        <v>53</v>
      </c>
      <c r="Q45" s="14">
        <v>19</v>
      </c>
      <c r="R45" s="14">
        <v>12</v>
      </c>
      <c r="S45" s="14">
        <v>7</v>
      </c>
      <c r="T45" s="14">
        <v>0</v>
      </c>
      <c r="U45" s="14">
        <v>0</v>
      </c>
      <c r="V45" s="14">
        <v>92</v>
      </c>
      <c r="W45" s="14">
        <v>163</v>
      </c>
      <c r="X45" s="14">
        <v>102</v>
      </c>
      <c r="Y45" s="14">
        <v>60</v>
      </c>
      <c r="Z45" s="14">
        <v>0</v>
      </c>
      <c r="AA45" s="14">
        <v>1</v>
      </c>
      <c r="AB45" s="14">
        <v>1398</v>
      </c>
      <c r="AC45" s="14">
        <v>166</v>
      </c>
      <c r="AD45" s="14">
        <v>98</v>
      </c>
      <c r="AE45" s="14">
        <v>64</v>
      </c>
      <c r="AF45" s="14">
        <v>1</v>
      </c>
      <c r="AG45" s="14">
        <v>3</v>
      </c>
      <c r="AH45" s="14">
        <v>661</v>
      </c>
      <c r="AI45" s="14">
        <v>37</v>
      </c>
      <c r="AJ45" s="14">
        <v>23</v>
      </c>
      <c r="AK45" s="14">
        <v>14</v>
      </c>
      <c r="AL45" s="14">
        <v>0</v>
      </c>
      <c r="AM45" s="14">
        <v>0</v>
      </c>
      <c r="AN45" s="14">
        <v>86</v>
      </c>
      <c r="AO45" s="14">
        <v>61</v>
      </c>
      <c r="AP45" s="14">
        <v>40</v>
      </c>
      <c r="AQ45" s="14">
        <v>20</v>
      </c>
      <c r="AR45" s="14">
        <v>0</v>
      </c>
      <c r="AS45" s="14">
        <v>1</v>
      </c>
      <c r="AT45" s="14">
        <v>221</v>
      </c>
      <c r="AU45" s="14">
        <v>14</v>
      </c>
      <c r="AV45" s="14">
        <v>6</v>
      </c>
      <c r="AW45" s="14">
        <v>8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0</v>
      </c>
      <c r="BD45" s="14">
        <v>0</v>
      </c>
      <c r="BE45" s="14">
        <v>25</v>
      </c>
      <c r="BF45" s="14">
        <v>18</v>
      </c>
      <c r="BG45" s="14">
        <v>7</v>
      </c>
      <c r="BH45" s="14">
        <v>0</v>
      </c>
      <c r="BI45" s="14">
        <v>0</v>
      </c>
      <c r="BJ45" s="14">
        <v>1</v>
      </c>
      <c r="BK45" s="14">
        <v>0</v>
      </c>
      <c r="BL45" s="14">
        <v>1</v>
      </c>
      <c r="BM45" s="14">
        <v>0</v>
      </c>
      <c r="BN45" s="14">
        <v>0</v>
      </c>
      <c r="BO45" s="14">
        <v>106</v>
      </c>
      <c r="BP45" s="14">
        <v>73</v>
      </c>
      <c r="BQ45" s="14">
        <v>30</v>
      </c>
      <c r="BR45" s="14">
        <v>1</v>
      </c>
      <c r="BS45" s="14">
        <v>2</v>
      </c>
      <c r="BT45" s="14">
        <v>80</v>
      </c>
      <c r="BU45" s="14">
        <v>45</v>
      </c>
      <c r="BV45" s="14">
        <v>35</v>
      </c>
      <c r="BW45" s="14">
        <v>0</v>
      </c>
      <c r="BX45" s="14">
        <v>0</v>
      </c>
    </row>
    <row r="46" spans="1:97" s="12" customFormat="1" ht="15" hidden="1" customHeight="1">
      <c r="A46" s="84" t="s">
        <v>407</v>
      </c>
      <c r="B46" s="31" t="s">
        <v>3</v>
      </c>
      <c r="C46" s="14">
        <v>39</v>
      </c>
      <c r="D46" s="14">
        <v>2934</v>
      </c>
      <c r="E46" s="14">
        <v>1430</v>
      </c>
      <c r="F46" s="14">
        <v>1504</v>
      </c>
      <c r="G46" s="14">
        <v>300</v>
      </c>
      <c r="H46" s="14">
        <v>7893</v>
      </c>
      <c r="I46" s="14">
        <v>3939</v>
      </c>
      <c r="J46" s="14">
        <v>3954</v>
      </c>
      <c r="K46" s="14">
        <v>728</v>
      </c>
      <c r="L46" s="14">
        <v>319</v>
      </c>
      <c r="M46" s="14">
        <v>364</v>
      </c>
      <c r="N46" s="14">
        <v>16</v>
      </c>
      <c r="O46" s="14">
        <v>29</v>
      </c>
      <c r="P46" s="14">
        <v>1116</v>
      </c>
      <c r="Q46" s="14">
        <v>104</v>
      </c>
      <c r="R46" s="14">
        <v>47</v>
      </c>
      <c r="S46" s="14">
        <v>53</v>
      </c>
      <c r="T46" s="14">
        <v>1</v>
      </c>
      <c r="U46" s="14">
        <v>3</v>
      </c>
      <c r="V46" s="14">
        <v>190</v>
      </c>
      <c r="W46" s="14">
        <v>1939</v>
      </c>
      <c r="X46" s="14">
        <v>844</v>
      </c>
      <c r="Y46" s="14">
        <v>1012</v>
      </c>
      <c r="Z46" s="14">
        <v>29</v>
      </c>
      <c r="AA46" s="14">
        <v>54</v>
      </c>
      <c r="AB46" s="14">
        <v>3982</v>
      </c>
      <c r="AC46" s="14">
        <v>2731</v>
      </c>
      <c r="AD46" s="14">
        <v>1267</v>
      </c>
      <c r="AE46" s="14">
        <v>1368</v>
      </c>
      <c r="AF46" s="14">
        <v>40</v>
      </c>
      <c r="AG46" s="14">
        <v>56</v>
      </c>
      <c r="AH46" s="14">
        <v>6527</v>
      </c>
      <c r="AI46" s="14">
        <v>1991</v>
      </c>
      <c r="AJ46" s="14">
        <v>947</v>
      </c>
      <c r="AK46" s="14">
        <v>969</v>
      </c>
      <c r="AL46" s="14">
        <v>33</v>
      </c>
      <c r="AM46" s="14">
        <v>42</v>
      </c>
      <c r="AN46" s="14">
        <v>5104</v>
      </c>
      <c r="AO46" s="14">
        <v>382</v>
      </c>
      <c r="AP46" s="14">
        <v>244</v>
      </c>
      <c r="AQ46" s="14">
        <v>128</v>
      </c>
      <c r="AR46" s="14">
        <v>3</v>
      </c>
      <c r="AS46" s="14">
        <v>4</v>
      </c>
      <c r="AT46" s="14">
        <v>1023</v>
      </c>
      <c r="AU46" s="14">
        <v>221</v>
      </c>
      <c r="AV46" s="14">
        <v>127</v>
      </c>
      <c r="AW46" s="14">
        <v>84</v>
      </c>
      <c r="AX46" s="14">
        <v>3</v>
      </c>
      <c r="AY46" s="14">
        <v>7</v>
      </c>
      <c r="AZ46" s="14">
        <v>1096</v>
      </c>
      <c r="BA46" s="14">
        <v>430</v>
      </c>
      <c r="BB46" s="14">
        <v>615</v>
      </c>
      <c r="BC46" s="14">
        <v>19</v>
      </c>
      <c r="BD46" s="14">
        <v>32</v>
      </c>
      <c r="BE46" s="14">
        <v>357</v>
      </c>
      <c r="BF46" s="14">
        <v>165</v>
      </c>
      <c r="BG46" s="14">
        <v>180</v>
      </c>
      <c r="BH46" s="14">
        <v>6</v>
      </c>
      <c r="BI46" s="14">
        <v>6</v>
      </c>
      <c r="BJ46" s="14">
        <v>43</v>
      </c>
      <c r="BK46" s="14">
        <v>24</v>
      </c>
      <c r="BL46" s="14">
        <v>18</v>
      </c>
      <c r="BM46" s="14">
        <v>1</v>
      </c>
      <c r="BN46" s="14">
        <v>0</v>
      </c>
      <c r="BO46" s="14">
        <v>340</v>
      </c>
      <c r="BP46" s="14">
        <v>219</v>
      </c>
      <c r="BQ46" s="14">
        <v>118</v>
      </c>
      <c r="BR46" s="14">
        <v>1</v>
      </c>
      <c r="BS46" s="14">
        <v>2</v>
      </c>
      <c r="BT46" s="14">
        <v>923</v>
      </c>
      <c r="BU46" s="14">
        <v>545</v>
      </c>
      <c r="BV46" s="14">
        <v>365</v>
      </c>
      <c r="BW46" s="14">
        <v>6</v>
      </c>
      <c r="BX46" s="14">
        <v>7</v>
      </c>
    </row>
    <row r="47" spans="1:97" s="30" customFormat="1" ht="15" hidden="1" customHeight="1">
      <c r="A47" s="89" t="s">
        <v>408</v>
      </c>
      <c r="B47" s="56" t="s">
        <v>4</v>
      </c>
      <c r="C47" s="57">
        <v>2</v>
      </c>
      <c r="D47" s="57">
        <v>74</v>
      </c>
      <c r="E47" s="57">
        <v>38</v>
      </c>
      <c r="F47" s="57">
        <v>36</v>
      </c>
      <c r="G47" s="57">
        <v>13</v>
      </c>
      <c r="H47" s="57">
        <v>74</v>
      </c>
      <c r="I47" s="57">
        <v>38</v>
      </c>
      <c r="J47" s="57">
        <v>36</v>
      </c>
      <c r="K47" s="57">
        <v>26</v>
      </c>
      <c r="L47" s="57">
        <v>17</v>
      </c>
      <c r="M47" s="57">
        <v>8</v>
      </c>
      <c r="N47" s="57">
        <v>1</v>
      </c>
      <c r="O47" s="57">
        <v>0</v>
      </c>
      <c r="P47" s="57">
        <v>26</v>
      </c>
      <c r="Q47" s="57">
        <v>5</v>
      </c>
      <c r="R47" s="57">
        <v>1</v>
      </c>
      <c r="S47" s="57">
        <v>4</v>
      </c>
      <c r="T47" s="57">
        <v>0</v>
      </c>
      <c r="U47" s="57">
        <v>0</v>
      </c>
      <c r="V47" s="57">
        <v>5</v>
      </c>
      <c r="W47" s="57">
        <v>118</v>
      </c>
      <c r="X47" s="57">
        <v>60</v>
      </c>
      <c r="Y47" s="57">
        <v>55</v>
      </c>
      <c r="Z47" s="57">
        <v>3</v>
      </c>
      <c r="AA47" s="57">
        <v>0</v>
      </c>
      <c r="AB47" s="57">
        <v>158</v>
      </c>
      <c r="AC47" s="57">
        <v>61</v>
      </c>
      <c r="AD47" s="57">
        <v>32</v>
      </c>
      <c r="AE47" s="57">
        <v>27</v>
      </c>
      <c r="AF47" s="57">
        <v>2</v>
      </c>
      <c r="AG47" s="57">
        <v>0</v>
      </c>
      <c r="AH47" s="57">
        <v>181</v>
      </c>
      <c r="AI47" s="57">
        <v>139</v>
      </c>
      <c r="AJ47" s="57">
        <v>75</v>
      </c>
      <c r="AK47" s="57">
        <v>61</v>
      </c>
      <c r="AL47" s="57">
        <v>3</v>
      </c>
      <c r="AM47" s="57">
        <v>0</v>
      </c>
      <c r="AN47" s="57">
        <v>274</v>
      </c>
      <c r="AO47" s="57">
        <v>2</v>
      </c>
      <c r="AP47" s="57">
        <v>1</v>
      </c>
      <c r="AQ47" s="57">
        <v>1</v>
      </c>
      <c r="AR47" s="57">
        <v>0</v>
      </c>
      <c r="AS47" s="57">
        <v>0</v>
      </c>
      <c r="AT47" s="57">
        <v>2</v>
      </c>
      <c r="AU47" s="57">
        <v>15</v>
      </c>
      <c r="AV47" s="57">
        <v>9</v>
      </c>
      <c r="AW47" s="57">
        <v>6</v>
      </c>
      <c r="AX47" s="57">
        <v>0</v>
      </c>
      <c r="AY47" s="57">
        <v>0</v>
      </c>
      <c r="AZ47" s="57">
        <v>43</v>
      </c>
      <c r="BA47" s="57">
        <v>19</v>
      </c>
      <c r="BB47" s="57">
        <v>24</v>
      </c>
      <c r="BC47" s="57">
        <v>0</v>
      </c>
      <c r="BD47" s="57">
        <v>0</v>
      </c>
      <c r="BE47" s="57">
        <v>6</v>
      </c>
      <c r="BF47" s="57">
        <v>4</v>
      </c>
      <c r="BG47" s="57">
        <v>2</v>
      </c>
      <c r="BH47" s="57">
        <v>0</v>
      </c>
      <c r="BI47" s="57">
        <v>0</v>
      </c>
      <c r="BJ47" s="57">
        <v>0</v>
      </c>
      <c r="BK47" s="57">
        <v>0</v>
      </c>
      <c r="BL47" s="57">
        <v>0</v>
      </c>
      <c r="BM47" s="57">
        <v>0</v>
      </c>
      <c r="BN47" s="57">
        <v>0</v>
      </c>
      <c r="BO47" s="57">
        <v>0</v>
      </c>
      <c r="BP47" s="57">
        <v>0</v>
      </c>
      <c r="BQ47" s="57">
        <v>0</v>
      </c>
      <c r="BR47" s="57">
        <v>0</v>
      </c>
      <c r="BS47" s="57">
        <v>0</v>
      </c>
      <c r="BT47" s="57">
        <v>9</v>
      </c>
      <c r="BU47" s="57">
        <v>5</v>
      </c>
      <c r="BV47" s="57">
        <v>4</v>
      </c>
      <c r="BW47" s="57">
        <v>0</v>
      </c>
      <c r="BX47" s="57">
        <v>0</v>
      </c>
    </row>
    <row r="48" spans="1:97" s="30" customFormat="1" ht="15" hidden="1" customHeight="1">
      <c r="A48" s="89" t="s">
        <v>409</v>
      </c>
      <c r="B48" s="56" t="s">
        <v>5</v>
      </c>
      <c r="C48" s="57">
        <v>1</v>
      </c>
      <c r="D48" s="57">
        <v>936</v>
      </c>
      <c r="E48" s="57">
        <v>528</v>
      </c>
      <c r="F48" s="57">
        <v>408</v>
      </c>
      <c r="G48" s="57">
        <v>12</v>
      </c>
      <c r="H48" s="57">
        <v>3521</v>
      </c>
      <c r="I48" s="57">
        <v>1768</v>
      </c>
      <c r="J48" s="57">
        <v>1753</v>
      </c>
      <c r="K48" s="57">
        <v>106</v>
      </c>
      <c r="L48" s="57">
        <v>56</v>
      </c>
      <c r="M48" s="57">
        <v>49</v>
      </c>
      <c r="N48" s="57">
        <v>0</v>
      </c>
      <c r="O48" s="57">
        <v>1</v>
      </c>
      <c r="P48" s="57">
        <v>123</v>
      </c>
      <c r="Q48" s="57">
        <v>5</v>
      </c>
      <c r="R48" s="57">
        <v>3</v>
      </c>
      <c r="S48" s="57">
        <v>2</v>
      </c>
      <c r="T48" s="57">
        <v>0</v>
      </c>
      <c r="U48" s="57">
        <v>0</v>
      </c>
      <c r="V48" s="57">
        <v>5</v>
      </c>
      <c r="W48" s="57">
        <v>757</v>
      </c>
      <c r="X48" s="57">
        <v>340</v>
      </c>
      <c r="Y48" s="57">
        <v>388</v>
      </c>
      <c r="Z48" s="57">
        <v>7</v>
      </c>
      <c r="AA48" s="57">
        <v>22</v>
      </c>
      <c r="AB48" s="57">
        <v>1258</v>
      </c>
      <c r="AC48" s="57">
        <v>941</v>
      </c>
      <c r="AD48" s="57">
        <v>435</v>
      </c>
      <c r="AE48" s="57">
        <v>467</v>
      </c>
      <c r="AF48" s="57">
        <v>17</v>
      </c>
      <c r="AG48" s="57">
        <v>22</v>
      </c>
      <c r="AH48" s="57">
        <v>1597</v>
      </c>
      <c r="AI48" s="57">
        <v>571</v>
      </c>
      <c r="AJ48" s="57">
        <v>266</v>
      </c>
      <c r="AK48" s="57">
        <v>287</v>
      </c>
      <c r="AL48" s="57">
        <v>7</v>
      </c>
      <c r="AM48" s="57">
        <v>11</v>
      </c>
      <c r="AN48" s="57">
        <v>738</v>
      </c>
      <c r="AO48" s="57">
        <v>91</v>
      </c>
      <c r="AP48" s="57">
        <v>60</v>
      </c>
      <c r="AQ48" s="57">
        <v>29</v>
      </c>
      <c r="AR48" s="57">
        <v>1</v>
      </c>
      <c r="AS48" s="57">
        <v>1</v>
      </c>
      <c r="AT48" s="57">
        <v>111</v>
      </c>
      <c r="AU48" s="57">
        <v>8</v>
      </c>
      <c r="AV48" s="57">
        <v>6</v>
      </c>
      <c r="AW48" s="57">
        <v>2</v>
      </c>
      <c r="AX48" s="57">
        <v>0</v>
      </c>
      <c r="AY48" s="57">
        <v>0</v>
      </c>
      <c r="AZ48" s="57">
        <v>297</v>
      </c>
      <c r="BA48" s="57">
        <v>113</v>
      </c>
      <c r="BB48" s="57">
        <v>171</v>
      </c>
      <c r="BC48" s="57">
        <v>4</v>
      </c>
      <c r="BD48" s="57">
        <v>9</v>
      </c>
      <c r="BE48" s="57">
        <v>51</v>
      </c>
      <c r="BF48" s="57">
        <v>16</v>
      </c>
      <c r="BG48" s="57">
        <v>28</v>
      </c>
      <c r="BH48" s="57">
        <v>5</v>
      </c>
      <c r="BI48" s="57">
        <v>2</v>
      </c>
      <c r="BJ48" s="57">
        <v>3</v>
      </c>
      <c r="BK48" s="57">
        <v>2</v>
      </c>
      <c r="BL48" s="57">
        <v>1</v>
      </c>
      <c r="BM48" s="57">
        <v>0</v>
      </c>
      <c r="BN48" s="57">
        <v>0</v>
      </c>
      <c r="BO48" s="57">
        <v>3</v>
      </c>
      <c r="BP48" s="57">
        <v>2</v>
      </c>
      <c r="BQ48" s="57">
        <v>1</v>
      </c>
      <c r="BR48" s="57">
        <v>0</v>
      </c>
      <c r="BS48" s="57">
        <v>0</v>
      </c>
      <c r="BT48" s="57">
        <v>688</v>
      </c>
      <c r="BU48" s="57">
        <v>423</v>
      </c>
      <c r="BV48" s="57">
        <v>256</v>
      </c>
      <c r="BW48" s="57">
        <v>5</v>
      </c>
      <c r="BX48" s="57">
        <v>4</v>
      </c>
    </row>
    <row r="49" spans="1:76" s="30" customFormat="1" ht="15" hidden="1" customHeight="1">
      <c r="A49" s="89" t="s">
        <v>410</v>
      </c>
      <c r="B49" s="56" t="s">
        <v>6</v>
      </c>
      <c r="C49" s="57">
        <v>2</v>
      </c>
      <c r="D49" s="57">
        <v>194</v>
      </c>
      <c r="E49" s="57">
        <v>118</v>
      </c>
      <c r="F49" s="57">
        <v>76</v>
      </c>
      <c r="G49" s="57">
        <v>15</v>
      </c>
      <c r="H49" s="57">
        <v>313</v>
      </c>
      <c r="I49" s="57">
        <v>181</v>
      </c>
      <c r="J49" s="57">
        <v>132</v>
      </c>
      <c r="K49" s="57">
        <v>16</v>
      </c>
      <c r="L49" s="57">
        <v>10</v>
      </c>
      <c r="M49" s="57">
        <v>6</v>
      </c>
      <c r="N49" s="57">
        <v>0</v>
      </c>
      <c r="O49" s="57">
        <v>0</v>
      </c>
      <c r="P49" s="57">
        <v>23</v>
      </c>
      <c r="Q49" s="57">
        <v>2</v>
      </c>
      <c r="R49" s="57">
        <v>2</v>
      </c>
      <c r="S49" s="57">
        <v>0</v>
      </c>
      <c r="T49" s="57">
        <v>0</v>
      </c>
      <c r="U49" s="57">
        <v>0</v>
      </c>
      <c r="V49" s="57">
        <v>2</v>
      </c>
      <c r="W49" s="57">
        <v>48</v>
      </c>
      <c r="X49" s="57">
        <v>28</v>
      </c>
      <c r="Y49" s="57">
        <v>20</v>
      </c>
      <c r="Z49" s="57">
        <v>0</v>
      </c>
      <c r="AA49" s="57">
        <v>0</v>
      </c>
      <c r="AB49" s="57">
        <v>77</v>
      </c>
      <c r="AC49" s="57">
        <v>153</v>
      </c>
      <c r="AD49" s="57">
        <v>96</v>
      </c>
      <c r="AE49" s="57">
        <v>57</v>
      </c>
      <c r="AF49" s="57">
        <v>0</v>
      </c>
      <c r="AG49" s="57">
        <v>0</v>
      </c>
      <c r="AH49" s="57">
        <v>566</v>
      </c>
      <c r="AI49" s="57">
        <v>43</v>
      </c>
      <c r="AJ49" s="57">
        <v>26</v>
      </c>
      <c r="AK49" s="57">
        <v>17</v>
      </c>
      <c r="AL49" s="57">
        <v>0</v>
      </c>
      <c r="AM49" s="57">
        <v>0</v>
      </c>
      <c r="AN49" s="57">
        <v>208</v>
      </c>
      <c r="AO49" s="57">
        <v>48</v>
      </c>
      <c r="AP49" s="57">
        <v>31</v>
      </c>
      <c r="AQ49" s="57">
        <v>17</v>
      </c>
      <c r="AR49" s="57">
        <v>0</v>
      </c>
      <c r="AS49" s="57">
        <v>0</v>
      </c>
      <c r="AT49" s="57">
        <v>72</v>
      </c>
      <c r="AU49" s="57">
        <v>35</v>
      </c>
      <c r="AV49" s="57">
        <v>22</v>
      </c>
      <c r="AW49" s="57">
        <v>13</v>
      </c>
      <c r="AX49" s="57">
        <v>0</v>
      </c>
      <c r="AY49" s="57">
        <v>0</v>
      </c>
      <c r="AZ49" s="57">
        <v>24</v>
      </c>
      <c r="BA49" s="57">
        <v>18</v>
      </c>
      <c r="BB49" s="57">
        <v>6</v>
      </c>
      <c r="BC49" s="57">
        <v>0</v>
      </c>
      <c r="BD49" s="57">
        <v>0</v>
      </c>
      <c r="BE49" s="57">
        <v>68</v>
      </c>
      <c r="BF49" s="57">
        <v>43</v>
      </c>
      <c r="BG49" s="57">
        <v>25</v>
      </c>
      <c r="BH49" s="57">
        <v>0</v>
      </c>
      <c r="BI49" s="57">
        <v>0</v>
      </c>
      <c r="BJ49" s="57">
        <v>6</v>
      </c>
      <c r="BK49" s="57">
        <v>5</v>
      </c>
      <c r="BL49" s="57">
        <v>1</v>
      </c>
      <c r="BM49" s="57">
        <v>0</v>
      </c>
      <c r="BN49" s="57">
        <v>0</v>
      </c>
      <c r="BO49" s="57">
        <v>62</v>
      </c>
      <c r="BP49" s="57">
        <v>48</v>
      </c>
      <c r="BQ49" s="57">
        <v>14</v>
      </c>
      <c r="BR49" s="57">
        <v>0</v>
      </c>
      <c r="BS49" s="57">
        <v>0</v>
      </c>
      <c r="BT49" s="57">
        <v>22</v>
      </c>
      <c r="BU49" s="57">
        <v>17</v>
      </c>
      <c r="BV49" s="57">
        <v>5</v>
      </c>
      <c r="BW49" s="57">
        <v>0</v>
      </c>
      <c r="BX49" s="57">
        <v>0</v>
      </c>
    </row>
    <row r="50" spans="1:76" s="30" customFormat="1" ht="15" hidden="1" customHeight="1">
      <c r="A50" s="89" t="s">
        <v>411</v>
      </c>
      <c r="B50" s="56" t="s">
        <v>7</v>
      </c>
      <c r="C50" s="57">
        <v>1</v>
      </c>
      <c r="D50" s="57">
        <v>115</v>
      </c>
      <c r="E50" s="57">
        <v>60</v>
      </c>
      <c r="F50" s="57">
        <v>55</v>
      </c>
      <c r="G50" s="57">
        <v>3</v>
      </c>
      <c r="H50" s="57">
        <v>347</v>
      </c>
      <c r="I50" s="57">
        <v>182</v>
      </c>
      <c r="J50" s="57">
        <v>165</v>
      </c>
      <c r="K50" s="57">
        <v>85</v>
      </c>
      <c r="L50" s="57">
        <v>40</v>
      </c>
      <c r="M50" s="57">
        <v>45</v>
      </c>
      <c r="N50" s="57">
        <v>0</v>
      </c>
      <c r="O50" s="57">
        <v>0</v>
      </c>
      <c r="P50" s="57">
        <v>108</v>
      </c>
      <c r="Q50" s="57">
        <v>8</v>
      </c>
      <c r="R50" s="57">
        <v>5</v>
      </c>
      <c r="S50" s="57">
        <v>3</v>
      </c>
      <c r="T50" s="57">
        <v>0</v>
      </c>
      <c r="U50" s="57">
        <v>0</v>
      </c>
      <c r="V50" s="57">
        <v>30</v>
      </c>
      <c r="W50" s="57">
        <v>95</v>
      </c>
      <c r="X50" s="57">
        <v>50</v>
      </c>
      <c r="Y50" s="57">
        <v>45</v>
      </c>
      <c r="Z50" s="57">
        <v>0</v>
      </c>
      <c r="AA50" s="57">
        <v>0</v>
      </c>
      <c r="AB50" s="57">
        <v>110</v>
      </c>
      <c r="AC50" s="57">
        <v>137</v>
      </c>
      <c r="AD50" s="57">
        <v>69</v>
      </c>
      <c r="AE50" s="57">
        <v>67</v>
      </c>
      <c r="AF50" s="57">
        <v>0</v>
      </c>
      <c r="AG50" s="57">
        <v>1</v>
      </c>
      <c r="AH50" s="57">
        <v>257</v>
      </c>
      <c r="AI50" s="57">
        <v>144</v>
      </c>
      <c r="AJ50" s="57">
        <v>72</v>
      </c>
      <c r="AK50" s="57">
        <v>71</v>
      </c>
      <c r="AL50" s="57">
        <v>0</v>
      </c>
      <c r="AM50" s="57">
        <v>1</v>
      </c>
      <c r="AN50" s="57">
        <v>357</v>
      </c>
      <c r="AO50" s="57">
        <v>47</v>
      </c>
      <c r="AP50" s="57">
        <v>31</v>
      </c>
      <c r="AQ50" s="57">
        <v>16</v>
      </c>
      <c r="AR50" s="57">
        <v>0</v>
      </c>
      <c r="AS50" s="57">
        <v>0</v>
      </c>
      <c r="AT50" s="57">
        <v>229</v>
      </c>
      <c r="AU50" s="57">
        <v>19</v>
      </c>
      <c r="AV50" s="57">
        <v>12</v>
      </c>
      <c r="AW50" s="57">
        <v>7</v>
      </c>
      <c r="AX50" s="57">
        <v>0</v>
      </c>
      <c r="AY50" s="57">
        <v>0</v>
      </c>
      <c r="AZ50" s="57">
        <v>110</v>
      </c>
      <c r="BA50" s="57">
        <v>60</v>
      </c>
      <c r="BB50" s="57">
        <v>50</v>
      </c>
      <c r="BC50" s="57">
        <v>0</v>
      </c>
      <c r="BD50" s="57">
        <v>0</v>
      </c>
      <c r="BE50" s="57">
        <v>10</v>
      </c>
      <c r="BF50" s="57">
        <v>3</v>
      </c>
      <c r="BG50" s="57">
        <v>6</v>
      </c>
      <c r="BH50" s="57">
        <v>0</v>
      </c>
      <c r="BI50" s="57">
        <v>1</v>
      </c>
      <c r="BJ50" s="57">
        <v>0</v>
      </c>
      <c r="BK50" s="57">
        <v>0</v>
      </c>
      <c r="BL50" s="57">
        <v>0</v>
      </c>
      <c r="BM50" s="57">
        <v>0</v>
      </c>
      <c r="BN50" s="57">
        <v>0</v>
      </c>
      <c r="BO50" s="57">
        <v>20</v>
      </c>
      <c r="BP50" s="57">
        <v>14</v>
      </c>
      <c r="BQ50" s="57">
        <v>6</v>
      </c>
      <c r="BR50" s="57">
        <v>0</v>
      </c>
      <c r="BS50" s="57">
        <v>0</v>
      </c>
      <c r="BT50" s="57">
        <v>0</v>
      </c>
      <c r="BU50" s="57">
        <v>0</v>
      </c>
      <c r="BV50" s="57">
        <v>0</v>
      </c>
      <c r="BW50" s="57">
        <v>0</v>
      </c>
      <c r="BX50" s="57">
        <v>0</v>
      </c>
    </row>
    <row r="51" spans="1:76" s="30" customFormat="1" ht="15" hidden="1" customHeight="1">
      <c r="A51" s="89" t="s">
        <v>412</v>
      </c>
      <c r="B51" s="56" t="s">
        <v>8</v>
      </c>
      <c r="C51" s="57">
        <v>3</v>
      </c>
      <c r="D51" s="57">
        <v>131</v>
      </c>
      <c r="E51" s="57">
        <v>82</v>
      </c>
      <c r="F51" s="57">
        <v>49</v>
      </c>
      <c r="G51" s="57">
        <v>28</v>
      </c>
      <c r="H51" s="57">
        <v>855</v>
      </c>
      <c r="I51" s="57">
        <v>395</v>
      </c>
      <c r="J51" s="57">
        <v>460</v>
      </c>
      <c r="K51" s="57">
        <v>120</v>
      </c>
      <c r="L51" s="57">
        <v>49</v>
      </c>
      <c r="M51" s="57">
        <v>71</v>
      </c>
      <c r="N51" s="57">
        <v>0</v>
      </c>
      <c r="O51" s="57">
        <v>0</v>
      </c>
      <c r="P51" s="57">
        <v>170</v>
      </c>
      <c r="Q51" s="57">
        <v>28</v>
      </c>
      <c r="R51" s="57">
        <v>11</v>
      </c>
      <c r="S51" s="57">
        <v>17</v>
      </c>
      <c r="T51" s="57">
        <v>0</v>
      </c>
      <c r="U51" s="57">
        <v>0</v>
      </c>
      <c r="V51" s="57">
        <v>30</v>
      </c>
      <c r="W51" s="57">
        <v>226</v>
      </c>
      <c r="X51" s="57">
        <v>104</v>
      </c>
      <c r="Y51" s="57">
        <v>122</v>
      </c>
      <c r="Z51" s="57">
        <v>0</v>
      </c>
      <c r="AA51" s="57">
        <v>0</v>
      </c>
      <c r="AB51" s="57">
        <v>771</v>
      </c>
      <c r="AC51" s="57">
        <v>289</v>
      </c>
      <c r="AD51" s="57">
        <v>145</v>
      </c>
      <c r="AE51" s="57">
        <v>144</v>
      </c>
      <c r="AF51" s="57">
        <v>0</v>
      </c>
      <c r="AG51" s="57">
        <v>0</v>
      </c>
      <c r="AH51" s="57">
        <v>1341</v>
      </c>
      <c r="AI51" s="57">
        <v>207</v>
      </c>
      <c r="AJ51" s="57">
        <v>88</v>
      </c>
      <c r="AK51" s="57">
        <v>119</v>
      </c>
      <c r="AL51" s="57">
        <v>0</v>
      </c>
      <c r="AM51" s="57">
        <v>0</v>
      </c>
      <c r="AN51" s="57">
        <v>813</v>
      </c>
      <c r="AO51" s="57">
        <v>27</v>
      </c>
      <c r="AP51" s="57">
        <v>23</v>
      </c>
      <c r="AQ51" s="57">
        <v>4</v>
      </c>
      <c r="AR51" s="57">
        <v>0</v>
      </c>
      <c r="AS51" s="57">
        <v>0</v>
      </c>
      <c r="AT51" s="57">
        <v>39</v>
      </c>
      <c r="AU51" s="57">
        <v>6</v>
      </c>
      <c r="AV51" s="57">
        <v>2</v>
      </c>
      <c r="AW51" s="57">
        <v>4</v>
      </c>
      <c r="AX51" s="57">
        <v>0</v>
      </c>
      <c r="AY51" s="57">
        <v>0</v>
      </c>
      <c r="AZ51" s="57">
        <v>188</v>
      </c>
      <c r="BA51" s="57">
        <v>68</v>
      </c>
      <c r="BB51" s="57">
        <v>120</v>
      </c>
      <c r="BC51" s="57">
        <v>0</v>
      </c>
      <c r="BD51" s="57">
        <v>0</v>
      </c>
      <c r="BE51" s="57">
        <v>16</v>
      </c>
      <c r="BF51" s="57">
        <v>7</v>
      </c>
      <c r="BG51" s="57">
        <v>9</v>
      </c>
      <c r="BH51" s="57">
        <v>0</v>
      </c>
      <c r="BI51" s="57">
        <v>0</v>
      </c>
      <c r="BJ51" s="57">
        <v>13</v>
      </c>
      <c r="BK51" s="57">
        <v>8</v>
      </c>
      <c r="BL51" s="57">
        <v>5</v>
      </c>
      <c r="BM51" s="57">
        <v>0</v>
      </c>
      <c r="BN51" s="57">
        <v>0</v>
      </c>
      <c r="BO51" s="57">
        <v>33</v>
      </c>
      <c r="BP51" s="57">
        <v>30</v>
      </c>
      <c r="BQ51" s="57">
        <v>3</v>
      </c>
      <c r="BR51" s="57">
        <v>0</v>
      </c>
      <c r="BS51" s="57">
        <v>0</v>
      </c>
      <c r="BT51" s="57">
        <v>31</v>
      </c>
      <c r="BU51" s="57">
        <v>10</v>
      </c>
      <c r="BV51" s="57">
        <v>21</v>
      </c>
      <c r="BW51" s="57">
        <v>0</v>
      </c>
      <c r="BX51" s="57">
        <v>0</v>
      </c>
    </row>
    <row r="52" spans="1:76" s="30" customFormat="1" ht="15" hidden="1" customHeight="1">
      <c r="A52" s="89" t="s">
        <v>413</v>
      </c>
      <c r="B52" s="56" t="s">
        <v>9</v>
      </c>
      <c r="C52" s="57">
        <v>1</v>
      </c>
      <c r="D52" s="57">
        <v>61</v>
      </c>
      <c r="E52" s="57">
        <v>39</v>
      </c>
      <c r="F52" s="57">
        <v>22</v>
      </c>
      <c r="G52" s="57">
        <v>7</v>
      </c>
      <c r="H52" s="57">
        <v>47</v>
      </c>
      <c r="I52" s="57">
        <v>32</v>
      </c>
      <c r="J52" s="57">
        <v>15</v>
      </c>
      <c r="K52" s="57">
        <v>5</v>
      </c>
      <c r="L52" s="57">
        <v>1</v>
      </c>
      <c r="M52" s="57">
        <v>4</v>
      </c>
      <c r="N52" s="57">
        <v>0</v>
      </c>
      <c r="O52" s="57">
        <v>0</v>
      </c>
      <c r="P52" s="57">
        <v>5</v>
      </c>
      <c r="Q52" s="57">
        <v>1</v>
      </c>
      <c r="R52" s="57">
        <v>1</v>
      </c>
      <c r="S52" s="57">
        <v>0</v>
      </c>
      <c r="T52" s="57">
        <v>0</v>
      </c>
      <c r="U52" s="57">
        <v>0</v>
      </c>
      <c r="V52" s="57">
        <v>1</v>
      </c>
      <c r="W52" s="57">
        <v>10</v>
      </c>
      <c r="X52" s="57">
        <v>7</v>
      </c>
      <c r="Y52" s="57">
        <v>3</v>
      </c>
      <c r="Z52" s="57">
        <v>0</v>
      </c>
      <c r="AA52" s="57">
        <v>0</v>
      </c>
      <c r="AB52" s="57">
        <v>22</v>
      </c>
      <c r="AC52" s="57">
        <v>32</v>
      </c>
      <c r="AD52" s="57">
        <v>25</v>
      </c>
      <c r="AE52" s="57">
        <v>7</v>
      </c>
      <c r="AF52" s="57">
        <v>0</v>
      </c>
      <c r="AG52" s="57">
        <v>0</v>
      </c>
      <c r="AH52" s="57">
        <v>182</v>
      </c>
      <c r="AI52" s="57">
        <v>0</v>
      </c>
      <c r="AJ52" s="57">
        <v>0</v>
      </c>
      <c r="AK52" s="57">
        <v>0</v>
      </c>
      <c r="AL52" s="57">
        <v>0</v>
      </c>
      <c r="AM52" s="57">
        <v>0</v>
      </c>
      <c r="AN52" s="57">
        <v>0</v>
      </c>
      <c r="AO52" s="57">
        <v>17</v>
      </c>
      <c r="AP52" s="57">
        <v>8</v>
      </c>
      <c r="AQ52" s="57">
        <v>9</v>
      </c>
      <c r="AR52" s="57">
        <v>0</v>
      </c>
      <c r="AS52" s="57">
        <v>0</v>
      </c>
      <c r="AT52" s="57">
        <v>43</v>
      </c>
      <c r="AU52" s="57">
        <v>8</v>
      </c>
      <c r="AV52" s="57">
        <v>5</v>
      </c>
      <c r="AW52" s="57">
        <v>2</v>
      </c>
      <c r="AX52" s="57">
        <v>0</v>
      </c>
      <c r="AY52" s="57">
        <v>1</v>
      </c>
      <c r="AZ52" s="57">
        <v>1</v>
      </c>
      <c r="BA52" s="57">
        <v>1</v>
      </c>
      <c r="BB52" s="57">
        <v>0</v>
      </c>
      <c r="BC52" s="57">
        <v>0</v>
      </c>
      <c r="BD52" s="57">
        <v>0</v>
      </c>
      <c r="BE52" s="57">
        <v>10</v>
      </c>
      <c r="BF52" s="57">
        <v>7</v>
      </c>
      <c r="BG52" s="57">
        <v>2</v>
      </c>
      <c r="BH52" s="57">
        <v>0</v>
      </c>
      <c r="BI52" s="57">
        <v>1</v>
      </c>
      <c r="BJ52" s="57">
        <v>1</v>
      </c>
      <c r="BK52" s="57">
        <v>1</v>
      </c>
      <c r="BL52" s="57">
        <v>0</v>
      </c>
      <c r="BM52" s="57">
        <v>0</v>
      </c>
      <c r="BN52" s="57">
        <v>0</v>
      </c>
      <c r="BO52" s="57">
        <v>7</v>
      </c>
      <c r="BP52" s="57">
        <v>4</v>
      </c>
      <c r="BQ52" s="57">
        <v>3</v>
      </c>
      <c r="BR52" s="57">
        <v>0</v>
      </c>
      <c r="BS52" s="57">
        <v>0</v>
      </c>
      <c r="BT52" s="57">
        <v>21</v>
      </c>
      <c r="BU52" s="57">
        <v>11</v>
      </c>
      <c r="BV52" s="57">
        <v>10</v>
      </c>
      <c r="BW52" s="57">
        <v>0</v>
      </c>
      <c r="BX52" s="57">
        <v>0</v>
      </c>
    </row>
    <row r="53" spans="1:76" s="30" customFormat="1" ht="15" hidden="1" customHeight="1">
      <c r="A53" s="89" t="s">
        <v>414</v>
      </c>
      <c r="B53" s="56" t="s">
        <v>10</v>
      </c>
      <c r="C53" s="57">
        <v>1</v>
      </c>
      <c r="D53" s="57">
        <v>122</v>
      </c>
      <c r="E53" s="57">
        <v>64</v>
      </c>
      <c r="F53" s="57">
        <v>58</v>
      </c>
      <c r="G53" s="57">
        <v>1</v>
      </c>
      <c r="H53" s="57">
        <v>1148</v>
      </c>
      <c r="I53" s="57">
        <v>408</v>
      </c>
      <c r="J53" s="57">
        <v>740</v>
      </c>
      <c r="K53" s="57">
        <v>2</v>
      </c>
      <c r="L53" s="57">
        <v>1</v>
      </c>
      <c r="M53" s="57">
        <v>1</v>
      </c>
      <c r="N53" s="57">
        <v>0</v>
      </c>
      <c r="O53" s="57">
        <v>0</v>
      </c>
      <c r="P53" s="57">
        <v>2</v>
      </c>
      <c r="Q53" s="57">
        <v>0</v>
      </c>
      <c r="R53" s="57">
        <v>0</v>
      </c>
      <c r="S53" s="57">
        <v>0</v>
      </c>
      <c r="T53" s="57">
        <v>0</v>
      </c>
      <c r="U53" s="57">
        <v>0</v>
      </c>
      <c r="V53" s="57">
        <v>0</v>
      </c>
      <c r="W53" s="57">
        <v>49</v>
      </c>
      <c r="X53" s="57">
        <v>27</v>
      </c>
      <c r="Y53" s="57">
        <v>22</v>
      </c>
      <c r="Z53" s="57">
        <v>0</v>
      </c>
      <c r="AA53" s="57">
        <v>0</v>
      </c>
      <c r="AB53" s="57">
        <v>49</v>
      </c>
      <c r="AC53" s="57">
        <v>23</v>
      </c>
      <c r="AD53" s="57">
        <v>12</v>
      </c>
      <c r="AE53" s="57">
        <v>11</v>
      </c>
      <c r="AF53" s="57">
        <v>0</v>
      </c>
      <c r="AG53" s="57">
        <v>0</v>
      </c>
      <c r="AH53" s="57">
        <v>38</v>
      </c>
      <c r="AI53" s="57">
        <v>61</v>
      </c>
      <c r="AJ53" s="57">
        <v>32</v>
      </c>
      <c r="AK53" s="57">
        <v>29</v>
      </c>
      <c r="AL53" s="57">
        <v>0</v>
      </c>
      <c r="AM53" s="57">
        <v>0</v>
      </c>
      <c r="AN53" s="57">
        <v>87</v>
      </c>
      <c r="AO53" s="57">
        <v>20</v>
      </c>
      <c r="AP53" s="57">
        <v>12</v>
      </c>
      <c r="AQ53" s="57">
        <v>8</v>
      </c>
      <c r="AR53" s="57">
        <v>0</v>
      </c>
      <c r="AS53" s="57">
        <v>0</v>
      </c>
      <c r="AT53" s="57">
        <v>41</v>
      </c>
      <c r="AU53" s="57">
        <v>5</v>
      </c>
      <c r="AV53" s="57">
        <v>4</v>
      </c>
      <c r="AW53" s="57">
        <v>1</v>
      </c>
      <c r="AX53" s="57">
        <v>0</v>
      </c>
      <c r="AY53" s="57">
        <v>0</v>
      </c>
      <c r="AZ53" s="57">
        <v>4</v>
      </c>
      <c r="BA53" s="57">
        <v>0</v>
      </c>
      <c r="BB53" s="57">
        <v>4</v>
      </c>
      <c r="BC53" s="57">
        <v>0</v>
      </c>
      <c r="BD53" s="57">
        <v>0</v>
      </c>
      <c r="BE53" s="57">
        <v>27</v>
      </c>
      <c r="BF53" s="57">
        <v>9</v>
      </c>
      <c r="BG53" s="57">
        <v>18</v>
      </c>
      <c r="BH53" s="57">
        <v>0</v>
      </c>
      <c r="BI53" s="57">
        <v>0</v>
      </c>
      <c r="BJ53" s="57">
        <v>0</v>
      </c>
      <c r="BK53" s="57">
        <v>0</v>
      </c>
      <c r="BL53" s="57">
        <v>0</v>
      </c>
      <c r="BM53" s="57">
        <v>0</v>
      </c>
      <c r="BN53" s="57">
        <v>0</v>
      </c>
      <c r="BO53" s="57">
        <v>10</v>
      </c>
      <c r="BP53" s="57">
        <v>9</v>
      </c>
      <c r="BQ53" s="57">
        <v>1</v>
      </c>
      <c r="BR53" s="57">
        <v>0</v>
      </c>
      <c r="BS53" s="57">
        <v>0</v>
      </c>
      <c r="BT53" s="57">
        <v>10</v>
      </c>
      <c r="BU53" s="57">
        <v>7</v>
      </c>
      <c r="BV53" s="57">
        <v>3</v>
      </c>
      <c r="BW53" s="57">
        <v>0</v>
      </c>
      <c r="BX53" s="57">
        <v>0</v>
      </c>
    </row>
    <row r="54" spans="1:76" s="30" customFormat="1" ht="15" hidden="1" customHeight="1">
      <c r="A54" s="89" t="s">
        <v>415</v>
      </c>
      <c r="B54" s="56" t="s">
        <v>11</v>
      </c>
      <c r="C54" s="57">
        <v>1</v>
      </c>
      <c r="D54" s="57">
        <v>86</v>
      </c>
      <c r="E54" s="57">
        <v>40</v>
      </c>
      <c r="F54" s="57">
        <v>46</v>
      </c>
      <c r="G54" s="57">
        <v>6</v>
      </c>
      <c r="H54" s="57">
        <v>457</v>
      </c>
      <c r="I54" s="57">
        <v>269</v>
      </c>
      <c r="J54" s="57">
        <v>188</v>
      </c>
      <c r="K54" s="57">
        <v>74</v>
      </c>
      <c r="L54" s="57">
        <v>39</v>
      </c>
      <c r="M54" s="57">
        <v>35</v>
      </c>
      <c r="N54" s="57">
        <v>0</v>
      </c>
      <c r="O54" s="57">
        <v>0</v>
      </c>
      <c r="P54" s="57">
        <v>74</v>
      </c>
      <c r="Q54" s="57">
        <v>0</v>
      </c>
      <c r="R54" s="57">
        <v>0</v>
      </c>
      <c r="S54" s="57">
        <v>0</v>
      </c>
      <c r="T54" s="57">
        <v>0</v>
      </c>
      <c r="U54" s="57">
        <v>0</v>
      </c>
      <c r="V54" s="57">
        <v>0</v>
      </c>
      <c r="W54" s="57">
        <v>23</v>
      </c>
      <c r="X54" s="57">
        <v>9</v>
      </c>
      <c r="Y54" s="57">
        <v>14</v>
      </c>
      <c r="Z54" s="57">
        <v>0</v>
      </c>
      <c r="AA54" s="57">
        <v>0</v>
      </c>
      <c r="AB54" s="57">
        <v>79</v>
      </c>
      <c r="AC54" s="57">
        <v>33</v>
      </c>
      <c r="AD54" s="57">
        <v>19</v>
      </c>
      <c r="AE54" s="57">
        <v>14</v>
      </c>
      <c r="AF54" s="57">
        <v>0</v>
      </c>
      <c r="AG54" s="57">
        <v>0</v>
      </c>
      <c r="AH54" s="57">
        <v>130</v>
      </c>
      <c r="AI54" s="57">
        <v>58</v>
      </c>
      <c r="AJ54" s="57">
        <v>33</v>
      </c>
      <c r="AK54" s="57">
        <v>25</v>
      </c>
      <c r="AL54" s="57">
        <v>0</v>
      </c>
      <c r="AM54" s="57">
        <v>0</v>
      </c>
      <c r="AN54" s="57">
        <v>112</v>
      </c>
      <c r="AO54" s="57">
        <v>7</v>
      </c>
      <c r="AP54" s="57">
        <v>3</v>
      </c>
      <c r="AQ54" s="57">
        <v>1</v>
      </c>
      <c r="AR54" s="57">
        <v>0</v>
      </c>
      <c r="AS54" s="57">
        <v>0</v>
      </c>
      <c r="AT54" s="57">
        <v>42</v>
      </c>
      <c r="AU54" s="57">
        <v>30</v>
      </c>
      <c r="AV54" s="57">
        <v>14</v>
      </c>
      <c r="AW54" s="57">
        <v>16</v>
      </c>
      <c r="AX54" s="57">
        <v>0</v>
      </c>
      <c r="AY54" s="57">
        <v>0</v>
      </c>
      <c r="AZ54" s="57">
        <v>0</v>
      </c>
      <c r="BA54" s="57">
        <v>0</v>
      </c>
      <c r="BB54" s="57">
        <v>0</v>
      </c>
      <c r="BC54" s="57">
        <v>0</v>
      </c>
      <c r="BD54" s="57">
        <v>0</v>
      </c>
      <c r="BE54" s="57">
        <v>37</v>
      </c>
      <c r="BF54" s="57">
        <v>16</v>
      </c>
      <c r="BG54" s="57">
        <v>21</v>
      </c>
      <c r="BH54" s="57">
        <v>0</v>
      </c>
      <c r="BI54" s="57">
        <v>0</v>
      </c>
      <c r="BJ54" s="57">
        <v>6</v>
      </c>
      <c r="BK54" s="57">
        <v>3</v>
      </c>
      <c r="BL54" s="57">
        <v>3</v>
      </c>
      <c r="BM54" s="57">
        <v>0</v>
      </c>
      <c r="BN54" s="57">
        <v>0</v>
      </c>
      <c r="BO54" s="57">
        <v>34</v>
      </c>
      <c r="BP54" s="57">
        <v>25</v>
      </c>
      <c r="BQ54" s="57">
        <v>9</v>
      </c>
      <c r="BR54" s="57">
        <v>0</v>
      </c>
      <c r="BS54" s="57">
        <v>0</v>
      </c>
      <c r="BT54" s="57">
        <v>35</v>
      </c>
      <c r="BU54" s="57">
        <v>18</v>
      </c>
      <c r="BV54" s="57">
        <v>17</v>
      </c>
      <c r="BW54" s="57">
        <v>0</v>
      </c>
      <c r="BX54" s="57">
        <v>0</v>
      </c>
    </row>
    <row r="55" spans="1:76" s="30" customFormat="1" ht="15" hidden="1" customHeight="1">
      <c r="A55" s="89" t="s">
        <v>416</v>
      </c>
      <c r="B55" s="56" t="s">
        <v>12</v>
      </c>
      <c r="C55" s="57">
        <v>6</v>
      </c>
      <c r="D55" s="57">
        <v>78</v>
      </c>
      <c r="E55" s="57">
        <v>36</v>
      </c>
      <c r="F55" s="57">
        <v>42</v>
      </c>
      <c r="G55" s="57">
        <v>6</v>
      </c>
      <c r="H55" s="57">
        <v>30</v>
      </c>
      <c r="I55" s="57">
        <v>13</v>
      </c>
      <c r="J55" s="57">
        <v>17</v>
      </c>
      <c r="K55" s="57">
        <v>105</v>
      </c>
      <c r="L55" s="57">
        <v>52</v>
      </c>
      <c r="M55" s="57">
        <v>50</v>
      </c>
      <c r="N55" s="57">
        <v>1</v>
      </c>
      <c r="O55" s="57">
        <v>2</v>
      </c>
      <c r="P55" s="57">
        <v>327</v>
      </c>
      <c r="Q55" s="57">
        <v>11</v>
      </c>
      <c r="R55" s="57">
        <v>4</v>
      </c>
      <c r="S55" s="57">
        <v>7</v>
      </c>
      <c r="T55" s="57">
        <v>0</v>
      </c>
      <c r="U55" s="57">
        <v>0</v>
      </c>
      <c r="V55" s="57">
        <v>11</v>
      </c>
      <c r="W55" s="57">
        <v>246</v>
      </c>
      <c r="X55" s="57">
        <v>84</v>
      </c>
      <c r="Y55" s="57">
        <v>157</v>
      </c>
      <c r="Z55" s="57">
        <v>1</v>
      </c>
      <c r="AA55" s="57">
        <v>4</v>
      </c>
      <c r="AB55" s="57">
        <v>620</v>
      </c>
      <c r="AC55" s="57">
        <v>324</v>
      </c>
      <c r="AD55" s="57">
        <v>115</v>
      </c>
      <c r="AE55" s="57">
        <v>205</v>
      </c>
      <c r="AF55" s="57">
        <v>2</v>
      </c>
      <c r="AG55" s="57">
        <v>2</v>
      </c>
      <c r="AH55" s="57">
        <v>671</v>
      </c>
      <c r="AI55" s="57">
        <v>285</v>
      </c>
      <c r="AJ55" s="57">
        <v>132</v>
      </c>
      <c r="AK55" s="57">
        <v>145</v>
      </c>
      <c r="AL55" s="57">
        <v>5</v>
      </c>
      <c r="AM55" s="57">
        <v>3</v>
      </c>
      <c r="AN55" s="57">
        <v>706</v>
      </c>
      <c r="AO55" s="57">
        <v>40</v>
      </c>
      <c r="AP55" s="57">
        <v>25</v>
      </c>
      <c r="AQ55" s="57">
        <v>15</v>
      </c>
      <c r="AR55" s="57">
        <v>0</v>
      </c>
      <c r="AS55" s="57">
        <v>0</v>
      </c>
      <c r="AT55" s="57">
        <v>189</v>
      </c>
      <c r="AU55" s="57">
        <v>42</v>
      </c>
      <c r="AV55" s="57">
        <v>25</v>
      </c>
      <c r="AW55" s="57">
        <v>17</v>
      </c>
      <c r="AX55" s="57">
        <v>0</v>
      </c>
      <c r="AY55" s="57">
        <v>0</v>
      </c>
      <c r="AZ55" s="57">
        <v>182</v>
      </c>
      <c r="BA55" s="57">
        <v>70</v>
      </c>
      <c r="BB55" s="57">
        <v>104</v>
      </c>
      <c r="BC55" s="57">
        <v>4</v>
      </c>
      <c r="BD55" s="57">
        <v>4</v>
      </c>
      <c r="BE55" s="57">
        <v>40</v>
      </c>
      <c r="BF55" s="57">
        <v>16</v>
      </c>
      <c r="BG55" s="57">
        <v>24</v>
      </c>
      <c r="BH55" s="57">
        <v>0</v>
      </c>
      <c r="BI55" s="57">
        <v>0</v>
      </c>
      <c r="BJ55" s="57">
        <v>11</v>
      </c>
      <c r="BK55" s="57">
        <v>3</v>
      </c>
      <c r="BL55" s="57">
        <v>8</v>
      </c>
      <c r="BM55" s="57">
        <v>0</v>
      </c>
      <c r="BN55" s="57">
        <v>0</v>
      </c>
      <c r="BO55" s="57">
        <v>36</v>
      </c>
      <c r="BP55" s="57">
        <v>14</v>
      </c>
      <c r="BQ55" s="57">
        <v>22</v>
      </c>
      <c r="BR55" s="57">
        <v>0</v>
      </c>
      <c r="BS55" s="57">
        <v>0</v>
      </c>
      <c r="BT55" s="57">
        <v>9</v>
      </c>
      <c r="BU55" s="57">
        <v>6</v>
      </c>
      <c r="BV55" s="57">
        <v>3</v>
      </c>
      <c r="BW55" s="57">
        <v>0</v>
      </c>
      <c r="BX55" s="57">
        <v>0</v>
      </c>
    </row>
    <row r="56" spans="1:76" s="30" customFormat="1" ht="15" hidden="1" customHeight="1">
      <c r="A56" s="89" t="s">
        <v>417</v>
      </c>
      <c r="B56" s="56" t="s">
        <v>13</v>
      </c>
      <c r="C56" s="57">
        <v>12</v>
      </c>
      <c r="D56" s="57">
        <v>29</v>
      </c>
      <c r="E56" s="57">
        <v>7</v>
      </c>
      <c r="F56" s="57">
        <v>22</v>
      </c>
      <c r="G56" s="57">
        <v>65</v>
      </c>
      <c r="H56" s="57">
        <v>91</v>
      </c>
      <c r="I56" s="57">
        <v>37</v>
      </c>
      <c r="J56" s="57">
        <v>54</v>
      </c>
      <c r="K56" s="57">
        <v>101</v>
      </c>
      <c r="L56" s="57">
        <v>21</v>
      </c>
      <c r="M56" s="57">
        <v>41</v>
      </c>
      <c r="N56" s="57">
        <v>14</v>
      </c>
      <c r="O56" s="57">
        <v>25</v>
      </c>
      <c r="P56" s="57">
        <v>101</v>
      </c>
      <c r="Q56" s="57">
        <v>4</v>
      </c>
      <c r="R56" s="57">
        <v>1</v>
      </c>
      <c r="S56" s="57">
        <v>1</v>
      </c>
      <c r="T56" s="57">
        <v>1</v>
      </c>
      <c r="U56" s="57">
        <v>1</v>
      </c>
      <c r="V56" s="57">
        <v>4</v>
      </c>
      <c r="W56" s="57">
        <v>119</v>
      </c>
      <c r="X56" s="57">
        <v>29</v>
      </c>
      <c r="Y56" s="57">
        <v>51</v>
      </c>
      <c r="Z56" s="57">
        <v>14</v>
      </c>
      <c r="AA56" s="57">
        <v>25</v>
      </c>
      <c r="AB56" s="57">
        <v>129</v>
      </c>
      <c r="AC56" s="57">
        <v>119</v>
      </c>
      <c r="AD56" s="57">
        <v>29</v>
      </c>
      <c r="AE56" s="57">
        <v>51</v>
      </c>
      <c r="AF56" s="57">
        <v>14</v>
      </c>
      <c r="AG56" s="57">
        <v>25</v>
      </c>
      <c r="AH56" s="57">
        <v>192</v>
      </c>
      <c r="AI56" s="57">
        <v>119</v>
      </c>
      <c r="AJ56" s="57">
        <v>29</v>
      </c>
      <c r="AK56" s="57">
        <v>51</v>
      </c>
      <c r="AL56" s="57">
        <v>14</v>
      </c>
      <c r="AM56" s="57">
        <v>25</v>
      </c>
      <c r="AN56" s="57">
        <v>444</v>
      </c>
      <c r="AO56" s="57">
        <v>3</v>
      </c>
      <c r="AP56" s="57">
        <v>1</v>
      </c>
      <c r="AQ56" s="57">
        <v>0</v>
      </c>
      <c r="AR56" s="57">
        <v>0</v>
      </c>
      <c r="AS56" s="57">
        <v>2</v>
      </c>
      <c r="AT56" s="57">
        <v>3</v>
      </c>
      <c r="AU56" s="57">
        <v>12</v>
      </c>
      <c r="AV56" s="57">
        <v>1</v>
      </c>
      <c r="AW56" s="57">
        <v>4</v>
      </c>
      <c r="AX56" s="57">
        <v>2</v>
      </c>
      <c r="AY56" s="57">
        <v>5</v>
      </c>
      <c r="AZ56" s="57">
        <v>100</v>
      </c>
      <c r="BA56" s="57">
        <v>26</v>
      </c>
      <c r="BB56" s="57">
        <v>44</v>
      </c>
      <c r="BC56" s="57">
        <v>11</v>
      </c>
      <c r="BD56" s="57">
        <v>19</v>
      </c>
      <c r="BE56" s="57">
        <v>1</v>
      </c>
      <c r="BF56" s="57">
        <v>0</v>
      </c>
      <c r="BG56" s="57">
        <v>1</v>
      </c>
      <c r="BH56" s="57">
        <v>0</v>
      </c>
      <c r="BI56" s="57">
        <v>0</v>
      </c>
      <c r="BJ56" s="57">
        <v>0</v>
      </c>
      <c r="BK56" s="57">
        <v>0</v>
      </c>
      <c r="BL56" s="57">
        <v>0</v>
      </c>
      <c r="BM56" s="57">
        <v>0</v>
      </c>
      <c r="BN56" s="57">
        <v>0</v>
      </c>
      <c r="BO56" s="57">
        <v>3</v>
      </c>
      <c r="BP56" s="57">
        <v>2</v>
      </c>
      <c r="BQ56" s="57">
        <v>1</v>
      </c>
      <c r="BR56" s="57">
        <v>0</v>
      </c>
      <c r="BS56" s="57">
        <v>0</v>
      </c>
      <c r="BT56" s="57">
        <v>3</v>
      </c>
      <c r="BU56" s="57">
        <v>0</v>
      </c>
      <c r="BV56" s="57">
        <v>1</v>
      </c>
      <c r="BW56" s="57">
        <v>1</v>
      </c>
      <c r="BX56" s="57">
        <v>1</v>
      </c>
    </row>
    <row r="57" spans="1:76" s="30" customFormat="1" ht="15" hidden="1" customHeight="1">
      <c r="A57" s="89" t="s">
        <v>418</v>
      </c>
      <c r="B57" s="56" t="s">
        <v>14</v>
      </c>
      <c r="C57" s="57">
        <v>3</v>
      </c>
      <c r="D57" s="57">
        <v>105</v>
      </c>
      <c r="E57" s="57">
        <v>71</v>
      </c>
      <c r="F57" s="57">
        <v>34</v>
      </c>
      <c r="G57" s="57">
        <v>1</v>
      </c>
      <c r="H57" s="57">
        <v>58</v>
      </c>
      <c r="I57" s="57">
        <v>36</v>
      </c>
      <c r="J57" s="57">
        <v>22</v>
      </c>
      <c r="K57" s="57">
        <v>10</v>
      </c>
      <c r="L57" s="57">
        <v>7</v>
      </c>
      <c r="M57" s="57">
        <v>2</v>
      </c>
      <c r="N57" s="57">
        <v>0</v>
      </c>
      <c r="O57" s="57">
        <v>1</v>
      </c>
      <c r="P57" s="57">
        <v>32</v>
      </c>
      <c r="Q57" s="57">
        <v>9</v>
      </c>
      <c r="R57" s="57">
        <v>6</v>
      </c>
      <c r="S57" s="57">
        <v>1</v>
      </c>
      <c r="T57" s="57">
        <v>0</v>
      </c>
      <c r="U57" s="57">
        <v>2</v>
      </c>
      <c r="V57" s="57">
        <v>36</v>
      </c>
      <c r="W57" s="57">
        <v>27</v>
      </c>
      <c r="X57" s="57">
        <v>14</v>
      </c>
      <c r="Y57" s="57">
        <v>7</v>
      </c>
      <c r="Z57" s="57">
        <v>3</v>
      </c>
      <c r="AA57" s="57">
        <v>3</v>
      </c>
      <c r="AB57" s="57">
        <v>131</v>
      </c>
      <c r="AC57" s="57">
        <v>43</v>
      </c>
      <c r="AD57" s="57">
        <v>22</v>
      </c>
      <c r="AE57" s="57">
        <v>11</v>
      </c>
      <c r="AF57" s="57">
        <v>4</v>
      </c>
      <c r="AG57" s="57">
        <v>6</v>
      </c>
      <c r="AH57" s="57">
        <v>232</v>
      </c>
      <c r="AI57" s="57">
        <v>28</v>
      </c>
      <c r="AJ57" s="57">
        <v>14</v>
      </c>
      <c r="AK57" s="57">
        <v>9</v>
      </c>
      <c r="AL57" s="57">
        <v>3</v>
      </c>
      <c r="AM57" s="57">
        <v>2</v>
      </c>
      <c r="AN57" s="57">
        <v>310</v>
      </c>
      <c r="AO57" s="57">
        <v>14</v>
      </c>
      <c r="AP57" s="57">
        <v>8</v>
      </c>
      <c r="AQ57" s="57">
        <v>4</v>
      </c>
      <c r="AR57" s="57">
        <v>1</v>
      </c>
      <c r="AS57" s="57">
        <v>1</v>
      </c>
      <c r="AT57" s="57">
        <v>31</v>
      </c>
      <c r="AU57" s="57">
        <v>11</v>
      </c>
      <c r="AV57" s="57">
        <v>8</v>
      </c>
      <c r="AW57" s="57">
        <v>1</v>
      </c>
      <c r="AX57" s="57">
        <v>1</v>
      </c>
      <c r="AY57" s="57">
        <v>1</v>
      </c>
      <c r="AZ57" s="57">
        <v>5</v>
      </c>
      <c r="BA57" s="57">
        <v>4</v>
      </c>
      <c r="BB57" s="57">
        <v>1</v>
      </c>
      <c r="BC57" s="57">
        <v>0</v>
      </c>
      <c r="BD57" s="57">
        <v>0</v>
      </c>
      <c r="BE57" s="57">
        <v>17</v>
      </c>
      <c r="BF57" s="57">
        <v>10</v>
      </c>
      <c r="BG57" s="57">
        <v>4</v>
      </c>
      <c r="BH57" s="57">
        <v>1</v>
      </c>
      <c r="BI57" s="57">
        <v>2</v>
      </c>
      <c r="BJ57" s="57">
        <v>1</v>
      </c>
      <c r="BK57" s="57">
        <v>0</v>
      </c>
      <c r="BL57" s="57">
        <v>0</v>
      </c>
      <c r="BM57" s="57">
        <v>1</v>
      </c>
      <c r="BN57" s="57">
        <v>0</v>
      </c>
      <c r="BO57" s="57">
        <v>21</v>
      </c>
      <c r="BP57" s="57">
        <v>11</v>
      </c>
      <c r="BQ57" s="57">
        <v>7</v>
      </c>
      <c r="BR57" s="57">
        <v>1</v>
      </c>
      <c r="BS57" s="57">
        <v>2</v>
      </c>
      <c r="BT57" s="57">
        <v>6</v>
      </c>
      <c r="BU57" s="57">
        <v>2</v>
      </c>
      <c r="BV57" s="57">
        <v>2</v>
      </c>
      <c r="BW57" s="57">
        <v>0</v>
      </c>
      <c r="BX57" s="57">
        <v>2</v>
      </c>
    </row>
    <row r="58" spans="1:76" s="30" customFormat="1" ht="15" hidden="1" customHeight="1">
      <c r="A58" s="89" t="s">
        <v>419</v>
      </c>
      <c r="B58" s="56" t="s">
        <v>15</v>
      </c>
      <c r="C58" s="57">
        <v>2</v>
      </c>
      <c r="D58" s="57">
        <v>13</v>
      </c>
      <c r="E58" s="57">
        <v>4</v>
      </c>
      <c r="F58" s="57">
        <v>9</v>
      </c>
      <c r="G58" s="57">
        <v>97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0</v>
      </c>
      <c r="N58" s="57">
        <v>0</v>
      </c>
      <c r="O58" s="57">
        <v>0</v>
      </c>
      <c r="P58" s="57">
        <v>0</v>
      </c>
      <c r="Q58" s="57">
        <v>0</v>
      </c>
      <c r="R58" s="57">
        <v>0</v>
      </c>
      <c r="S58" s="57">
        <v>0</v>
      </c>
      <c r="T58" s="57">
        <v>0</v>
      </c>
      <c r="U58" s="57">
        <v>0</v>
      </c>
      <c r="V58" s="57">
        <v>0</v>
      </c>
      <c r="W58" s="57">
        <v>11</v>
      </c>
      <c r="X58" s="57">
        <v>3</v>
      </c>
      <c r="Y58" s="57">
        <v>8</v>
      </c>
      <c r="Z58" s="57">
        <v>0</v>
      </c>
      <c r="AA58" s="57">
        <v>0</v>
      </c>
      <c r="AB58" s="57">
        <v>17</v>
      </c>
      <c r="AC58" s="57">
        <v>0</v>
      </c>
      <c r="AD58" s="57">
        <v>0</v>
      </c>
      <c r="AE58" s="57">
        <v>0</v>
      </c>
      <c r="AF58" s="57">
        <v>0</v>
      </c>
      <c r="AG58" s="57">
        <v>0</v>
      </c>
      <c r="AH58" s="57">
        <v>0</v>
      </c>
      <c r="AI58" s="57">
        <v>0</v>
      </c>
      <c r="AJ58" s="57">
        <v>0</v>
      </c>
      <c r="AK58" s="57">
        <v>0</v>
      </c>
      <c r="AL58" s="57">
        <v>0</v>
      </c>
      <c r="AM58" s="57">
        <v>0</v>
      </c>
      <c r="AN58" s="57">
        <v>0</v>
      </c>
      <c r="AO58" s="57">
        <v>2</v>
      </c>
      <c r="AP58" s="57">
        <v>1</v>
      </c>
      <c r="AQ58" s="57">
        <v>1</v>
      </c>
      <c r="AR58" s="57">
        <v>0</v>
      </c>
      <c r="AS58" s="57">
        <v>0</v>
      </c>
      <c r="AT58" s="57">
        <v>4</v>
      </c>
      <c r="AU58" s="57">
        <v>0</v>
      </c>
      <c r="AV58" s="57">
        <v>0</v>
      </c>
      <c r="AW58" s="57">
        <v>0</v>
      </c>
      <c r="AX58" s="57">
        <v>0</v>
      </c>
      <c r="AY58" s="57">
        <v>0</v>
      </c>
      <c r="AZ58" s="57">
        <v>1</v>
      </c>
      <c r="BA58" s="57">
        <v>0</v>
      </c>
      <c r="BB58" s="57">
        <v>1</v>
      </c>
      <c r="BC58" s="57">
        <v>0</v>
      </c>
      <c r="BD58" s="57">
        <v>0</v>
      </c>
      <c r="BE58" s="57">
        <v>11</v>
      </c>
      <c r="BF58" s="57">
        <v>4</v>
      </c>
      <c r="BG58" s="57">
        <v>7</v>
      </c>
      <c r="BH58" s="57">
        <v>0</v>
      </c>
      <c r="BI58" s="57">
        <v>0</v>
      </c>
      <c r="BJ58" s="57">
        <v>0</v>
      </c>
      <c r="BK58" s="57">
        <v>0</v>
      </c>
      <c r="BL58" s="57">
        <v>0</v>
      </c>
      <c r="BM58" s="57">
        <v>0</v>
      </c>
      <c r="BN58" s="57">
        <v>0</v>
      </c>
      <c r="BO58" s="57">
        <v>1</v>
      </c>
      <c r="BP58" s="57">
        <v>0</v>
      </c>
      <c r="BQ58" s="57">
        <v>1</v>
      </c>
      <c r="BR58" s="57">
        <v>0</v>
      </c>
      <c r="BS58" s="57">
        <v>0</v>
      </c>
      <c r="BT58" s="57">
        <v>0</v>
      </c>
      <c r="BU58" s="57">
        <v>0</v>
      </c>
      <c r="BV58" s="57">
        <v>0</v>
      </c>
      <c r="BW58" s="57">
        <v>0</v>
      </c>
      <c r="BX58" s="57">
        <v>0</v>
      </c>
    </row>
    <row r="59" spans="1:76" s="30" customFormat="1" ht="15" hidden="1" customHeight="1">
      <c r="A59" s="89" t="s">
        <v>420</v>
      </c>
      <c r="B59" s="56" t="s">
        <v>16</v>
      </c>
      <c r="C59" s="57">
        <v>1</v>
      </c>
      <c r="D59" s="57">
        <v>553</v>
      </c>
      <c r="E59" s="57">
        <v>140</v>
      </c>
      <c r="F59" s="57">
        <v>413</v>
      </c>
      <c r="G59" s="57">
        <v>5</v>
      </c>
      <c r="H59" s="57">
        <v>568</v>
      </c>
      <c r="I59" s="57">
        <v>402</v>
      </c>
      <c r="J59" s="57">
        <v>166</v>
      </c>
      <c r="K59" s="57">
        <v>64</v>
      </c>
      <c r="L59" s="57">
        <v>20</v>
      </c>
      <c r="M59" s="57">
        <v>44</v>
      </c>
      <c r="N59" s="57">
        <v>0</v>
      </c>
      <c r="O59" s="57">
        <v>0</v>
      </c>
      <c r="P59" s="57">
        <v>76</v>
      </c>
      <c r="Q59" s="57">
        <v>0</v>
      </c>
      <c r="R59" s="57">
        <v>0</v>
      </c>
      <c r="S59" s="57">
        <v>0</v>
      </c>
      <c r="T59" s="57">
        <v>0</v>
      </c>
      <c r="U59" s="57">
        <v>0</v>
      </c>
      <c r="V59" s="57">
        <v>0</v>
      </c>
      <c r="W59" s="57">
        <v>171</v>
      </c>
      <c r="X59" s="57">
        <v>70</v>
      </c>
      <c r="Y59" s="57">
        <v>100</v>
      </c>
      <c r="Z59" s="57">
        <v>1</v>
      </c>
      <c r="AA59" s="57">
        <v>0</v>
      </c>
      <c r="AB59" s="57">
        <v>357</v>
      </c>
      <c r="AC59" s="57">
        <v>425</v>
      </c>
      <c r="AD59" s="57">
        <v>176</v>
      </c>
      <c r="AE59" s="57">
        <v>248</v>
      </c>
      <c r="AF59" s="57">
        <v>1</v>
      </c>
      <c r="AG59" s="57">
        <v>0</v>
      </c>
      <c r="AH59" s="57">
        <v>798</v>
      </c>
      <c r="AI59" s="57">
        <v>203</v>
      </c>
      <c r="AJ59" s="57">
        <v>89</v>
      </c>
      <c r="AK59" s="57">
        <v>113</v>
      </c>
      <c r="AL59" s="57">
        <v>1</v>
      </c>
      <c r="AM59" s="57">
        <v>0</v>
      </c>
      <c r="AN59" s="57">
        <v>793</v>
      </c>
      <c r="AO59" s="57">
        <v>5</v>
      </c>
      <c r="AP59" s="57">
        <v>3</v>
      </c>
      <c r="AQ59" s="57">
        <v>1</v>
      </c>
      <c r="AR59" s="57">
        <v>1</v>
      </c>
      <c r="AS59" s="57">
        <v>0</v>
      </c>
      <c r="AT59" s="57">
        <v>6</v>
      </c>
      <c r="AU59" s="57">
        <v>6</v>
      </c>
      <c r="AV59" s="57">
        <v>5</v>
      </c>
      <c r="AW59" s="57">
        <v>1</v>
      </c>
      <c r="AX59" s="57">
        <v>0</v>
      </c>
      <c r="AY59" s="57">
        <v>0</v>
      </c>
      <c r="AZ59" s="57">
        <v>107</v>
      </c>
      <c r="BA59" s="57">
        <v>37</v>
      </c>
      <c r="BB59" s="57">
        <v>70</v>
      </c>
      <c r="BC59" s="57">
        <v>0</v>
      </c>
      <c r="BD59" s="57">
        <v>0</v>
      </c>
      <c r="BE59" s="57">
        <v>12</v>
      </c>
      <c r="BF59" s="57">
        <v>7</v>
      </c>
      <c r="BG59" s="57">
        <v>5</v>
      </c>
      <c r="BH59" s="57">
        <v>0</v>
      </c>
      <c r="BI59" s="57">
        <v>0</v>
      </c>
      <c r="BJ59" s="57">
        <v>1</v>
      </c>
      <c r="BK59" s="57">
        <v>1</v>
      </c>
      <c r="BL59" s="57">
        <v>0</v>
      </c>
      <c r="BM59" s="57">
        <v>0</v>
      </c>
      <c r="BN59" s="57">
        <v>0</v>
      </c>
      <c r="BO59" s="57">
        <v>69</v>
      </c>
      <c r="BP59" s="57">
        <v>41</v>
      </c>
      <c r="BQ59" s="57">
        <v>28</v>
      </c>
      <c r="BR59" s="57">
        <v>0</v>
      </c>
      <c r="BS59" s="57">
        <v>0</v>
      </c>
      <c r="BT59" s="57">
        <v>14</v>
      </c>
      <c r="BU59" s="57">
        <v>7</v>
      </c>
      <c r="BV59" s="57">
        <v>7</v>
      </c>
      <c r="BW59" s="57">
        <v>0</v>
      </c>
      <c r="BX59" s="57">
        <v>0</v>
      </c>
    </row>
    <row r="60" spans="1:76" s="30" customFormat="1" ht="15" hidden="1" customHeight="1">
      <c r="A60" s="89" t="s">
        <v>421</v>
      </c>
      <c r="B60" s="56" t="s">
        <v>17</v>
      </c>
      <c r="C60" s="57">
        <v>1</v>
      </c>
      <c r="D60" s="57">
        <v>19</v>
      </c>
      <c r="E60" s="57">
        <v>15</v>
      </c>
      <c r="F60" s="57">
        <v>4</v>
      </c>
      <c r="G60" s="57">
        <v>39</v>
      </c>
      <c r="H60" s="57">
        <v>28</v>
      </c>
      <c r="I60" s="57">
        <v>16</v>
      </c>
      <c r="J60" s="57">
        <v>12</v>
      </c>
      <c r="K60" s="57">
        <v>1</v>
      </c>
      <c r="L60" s="57">
        <v>1</v>
      </c>
      <c r="M60" s="57">
        <v>0</v>
      </c>
      <c r="N60" s="57">
        <v>0</v>
      </c>
      <c r="O60" s="57">
        <v>0</v>
      </c>
      <c r="P60" s="57">
        <v>2</v>
      </c>
      <c r="Q60" s="57">
        <v>0</v>
      </c>
      <c r="R60" s="57">
        <v>0</v>
      </c>
      <c r="S60" s="57">
        <v>0</v>
      </c>
      <c r="T60" s="57">
        <v>0</v>
      </c>
      <c r="U60" s="57">
        <v>0</v>
      </c>
      <c r="V60" s="57">
        <v>0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87</v>
      </c>
      <c r="AD60" s="57">
        <v>65</v>
      </c>
      <c r="AE60" s="57">
        <v>22</v>
      </c>
      <c r="AF60" s="57">
        <v>0</v>
      </c>
      <c r="AG60" s="57">
        <v>0</v>
      </c>
      <c r="AH60" s="57">
        <v>103</v>
      </c>
      <c r="AI60" s="57">
        <v>111</v>
      </c>
      <c r="AJ60" s="57">
        <v>82</v>
      </c>
      <c r="AK60" s="57">
        <v>29</v>
      </c>
      <c r="AL60" s="57">
        <v>0</v>
      </c>
      <c r="AM60" s="57">
        <v>0</v>
      </c>
      <c r="AN60" s="57">
        <v>119</v>
      </c>
      <c r="AO60" s="57">
        <v>44</v>
      </c>
      <c r="AP60" s="57">
        <v>31</v>
      </c>
      <c r="AQ60" s="57">
        <v>13</v>
      </c>
      <c r="AR60" s="57">
        <v>0</v>
      </c>
      <c r="AS60" s="57">
        <v>0</v>
      </c>
      <c r="AT60" s="57">
        <v>112</v>
      </c>
      <c r="AU60" s="57">
        <v>12</v>
      </c>
      <c r="AV60" s="57">
        <v>9</v>
      </c>
      <c r="AW60" s="57">
        <v>3</v>
      </c>
      <c r="AX60" s="57">
        <v>0</v>
      </c>
      <c r="AY60" s="57">
        <v>0</v>
      </c>
      <c r="AZ60" s="57">
        <v>17</v>
      </c>
      <c r="BA60" s="57">
        <v>6</v>
      </c>
      <c r="BB60" s="57">
        <v>11</v>
      </c>
      <c r="BC60" s="57">
        <v>0</v>
      </c>
      <c r="BD60" s="57">
        <v>0</v>
      </c>
      <c r="BE60" s="57">
        <v>16</v>
      </c>
      <c r="BF60" s="57">
        <v>9</v>
      </c>
      <c r="BG60" s="57">
        <v>7</v>
      </c>
      <c r="BH60" s="57">
        <v>0</v>
      </c>
      <c r="BI60" s="57">
        <v>0</v>
      </c>
      <c r="BJ60" s="57">
        <v>0</v>
      </c>
      <c r="BK60" s="57">
        <v>0</v>
      </c>
      <c r="BL60" s="57">
        <v>0</v>
      </c>
      <c r="BM60" s="57">
        <v>0</v>
      </c>
      <c r="BN60" s="57">
        <v>0</v>
      </c>
      <c r="BO60" s="57">
        <v>12</v>
      </c>
      <c r="BP60" s="57">
        <v>9</v>
      </c>
      <c r="BQ60" s="57">
        <v>3</v>
      </c>
      <c r="BR60" s="57">
        <v>0</v>
      </c>
      <c r="BS60" s="57">
        <v>0</v>
      </c>
      <c r="BT60" s="57">
        <v>19</v>
      </c>
      <c r="BU60" s="57">
        <v>12</v>
      </c>
      <c r="BV60" s="57">
        <v>7</v>
      </c>
      <c r="BW60" s="57">
        <v>0</v>
      </c>
      <c r="BX60" s="57">
        <v>0</v>
      </c>
    </row>
    <row r="61" spans="1:76" s="30" customFormat="1" ht="15" hidden="1" customHeight="1">
      <c r="A61" s="89" t="s">
        <v>422</v>
      </c>
      <c r="B61" s="56" t="s">
        <v>18</v>
      </c>
      <c r="C61" s="57">
        <v>2</v>
      </c>
      <c r="D61" s="57">
        <v>418</v>
      </c>
      <c r="E61" s="57">
        <v>188</v>
      </c>
      <c r="F61" s="57">
        <v>230</v>
      </c>
      <c r="G61" s="57">
        <v>2</v>
      </c>
      <c r="H61" s="57">
        <v>356</v>
      </c>
      <c r="I61" s="57">
        <v>162</v>
      </c>
      <c r="J61" s="57">
        <v>194</v>
      </c>
      <c r="K61" s="57">
        <v>13</v>
      </c>
      <c r="L61" s="57">
        <v>5</v>
      </c>
      <c r="M61" s="57">
        <v>8</v>
      </c>
      <c r="N61" s="57">
        <v>0</v>
      </c>
      <c r="O61" s="57">
        <v>0</v>
      </c>
      <c r="P61" s="57">
        <v>47</v>
      </c>
      <c r="Q61" s="57">
        <v>31</v>
      </c>
      <c r="R61" s="57">
        <v>13</v>
      </c>
      <c r="S61" s="57">
        <v>18</v>
      </c>
      <c r="T61" s="57">
        <v>0</v>
      </c>
      <c r="U61" s="57">
        <v>0</v>
      </c>
      <c r="V61" s="57">
        <v>66</v>
      </c>
      <c r="W61" s="57">
        <v>39</v>
      </c>
      <c r="X61" s="57">
        <v>19</v>
      </c>
      <c r="Y61" s="57">
        <v>20</v>
      </c>
      <c r="Z61" s="57">
        <v>0</v>
      </c>
      <c r="AA61" s="57">
        <v>0</v>
      </c>
      <c r="AB61" s="57">
        <v>204</v>
      </c>
      <c r="AC61" s="57">
        <v>64</v>
      </c>
      <c r="AD61" s="57">
        <v>27</v>
      </c>
      <c r="AE61" s="57">
        <v>37</v>
      </c>
      <c r="AF61" s="57">
        <v>0</v>
      </c>
      <c r="AG61" s="57">
        <v>0</v>
      </c>
      <c r="AH61" s="57">
        <v>239</v>
      </c>
      <c r="AI61" s="57">
        <v>22</v>
      </c>
      <c r="AJ61" s="57">
        <v>9</v>
      </c>
      <c r="AK61" s="57">
        <v>13</v>
      </c>
      <c r="AL61" s="57">
        <v>0</v>
      </c>
      <c r="AM61" s="57">
        <v>0</v>
      </c>
      <c r="AN61" s="57">
        <v>143</v>
      </c>
      <c r="AO61" s="57">
        <v>15</v>
      </c>
      <c r="AP61" s="57">
        <v>6</v>
      </c>
      <c r="AQ61" s="57">
        <v>9</v>
      </c>
      <c r="AR61" s="57">
        <v>0</v>
      </c>
      <c r="AS61" s="57">
        <v>0</v>
      </c>
      <c r="AT61" s="57">
        <v>99</v>
      </c>
      <c r="AU61" s="57">
        <v>12</v>
      </c>
      <c r="AV61" s="57">
        <v>5</v>
      </c>
      <c r="AW61" s="57">
        <v>7</v>
      </c>
      <c r="AX61" s="57">
        <v>0</v>
      </c>
      <c r="AY61" s="57">
        <v>0</v>
      </c>
      <c r="AZ61" s="57">
        <v>17</v>
      </c>
      <c r="BA61" s="57">
        <v>8</v>
      </c>
      <c r="BB61" s="57">
        <v>9</v>
      </c>
      <c r="BC61" s="57">
        <v>0</v>
      </c>
      <c r="BD61" s="57">
        <v>0</v>
      </c>
      <c r="BE61" s="57">
        <v>35</v>
      </c>
      <c r="BF61" s="57">
        <v>14</v>
      </c>
      <c r="BG61" s="57">
        <v>21</v>
      </c>
      <c r="BH61" s="57">
        <v>0</v>
      </c>
      <c r="BI61" s="57">
        <v>0</v>
      </c>
      <c r="BJ61" s="57">
        <v>1</v>
      </c>
      <c r="BK61" s="57">
        <v>1</v>
      </c>
      <c r="BL61" s="57">
        <v>0</v>
      </c>
      <c r="BM61" s="57">
        <v>0</v>
      </c>
      <c r="BN61" s="57">
        <v>0</v>
      </c>
      <c r="BO61" s="57">
        <v>29</v>
      </c>
      <c r="BP61" s="57">
        <v>10</v>
      </c>
      <c r="BQ61" s="57">
        <v>19</v>
      </c>
      <c r="BR61" s="57">
        <v>0</v>
      </c>
      <c r="BS61" s="57">
        <v>0</v>
      </c>
      <c r="BT61" s="57">
        <v>56</v>
      </c>
      <c r="BU61" s="57">
        <v>27</v>
      </c>
      <c r="BV61" s="57">
        <v>29</v>
      </c>
      <c r="BW61" s="57">
        <v>0</v>
      </c>
      <c r="BX61" s="57">
        <v>0</v>
      </c>
    </row>
    <row r="62" spans="1:76" s="12" customFormat="1" ht="15" hidden="1" customHeight="1">
      <c r="A62" s="84" t="s">
        <v>423</v>
      </c>
      <c r="B62" s="31" t="s">
        <v>61</v>
      </c>
      <c r="C62" s="14">
        <v>8</v>
      </c>
      <c r="D62" s="14">
        <v>2</v>
      </c>
      <c r="E62" s="14">
        <v>1</v>
      </c>
      <c r="F62" s="14">
        <v>1</v>
      </c>
      <c r="G62" s="14">
        <v>8</v>
      </c>
      <c r="H62" s="14">
        <v>2</v>
      </c>
      <c r="I62" s="14">
        <v>2</v>
      </c>
      <c r="J62" s="14">
        <v>0</v>
      </c>
      <c r="K62" s="14">
        <v>1</v>
      </c>
      <c r="L62" s="14">
        <v>1</v>
      </c>
      <c r="M62" s="14">
        <v>0</v>
      </c>
      <c r="N62" s="14">
        <v>0</v>
      </c>
      <c r="O62" s="14">
        <v>0</v>
      </c>
      <c r="P62" s="14">
        <v>14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1</v>
      </c>
      <c r="X62" s="14">
        <v>1</v>
      </c>
      <c r="Y62" s="14">
        <v>0</v>
      </c>
      <c r="Z62" s="14">
        <v>0</v>
      </c>
      <c r="AA62" s="14">
        <v>0</v>
      </c>
      <c r="AB62" s="14">
        <v>44</v>
      </c>
      <c r="AC62" s="14">
        <v>2</v>
      </c>
      <c r="AD62" s="14">
        <v>2</v>
      </c>
      <c r="AE62" s="14">
        <v>0</v>
      </c>
      <c r="AF62" s="14">
        <v>0</v>
      </c>
      <c r="AG62" s="14">
        <v>0</v>
      </c>
      <c r="AH62" s="14">
        <v>140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  <c r="AQ62" s="14">
        <v>0</v>
      </c>
      <c r="AR62" s="14">
        <v>0</v>
      </c>
      <c r="AS62" s="14">
        <v>0</v>
      </c>
      <c r="AT62" s="14">
        <v>0</v>
      </c>
      <c r="AU62" s="14">
        <v>0</v>
      </c>
      <c r="AV62" s="14">
        <v>0</v>
      </c>
      <c r="AW62" s="14">
        <v>0</v>
      </c>
      <c r="AX62" s="14">
        <v>0</v>
      </c>
      <c r="AY62" s="14">
        <v>0</v>
      </c>
      <c r="AZ62" s="14">
        <v>2</v>
      </c>
      <c r="BA62" s="14">
        <v>1</v>
      </c>
      <c r="BB62" s="14">
        <v>1</v>
      </c>
      <c r="BC62" s="14">
        <v>0</v>
      </c>
      <c r="BD62" s="14">
        <v>0</v>
      </c>
      <c r="BE62" s="14">
        <v>0</v>
      </c>
      <c r="BF62" s="14">
        <v>0</v>
      </c>
      <c r="BG62" s="14">
        <v>0</v>
      </c>
      <c r="BH62" s="14">
        <v>0</v>
      </c>
      <c r="BI62" s="14">
        <v>0</v>
      </c>
      <c r="BJ62" s="14">
        <v>0</v>
      </c>
      <c r="BK62" s="14">
        <v>0</v>
      </c>
      <c r="BL62" s="14">
        <v>0</v>
      </c>
      <c r="BM62" s="14">
        <v>0</v>
      </c>
      <c r="BN62" s="14">
        <v>0</v>
      </c>
      <c r="BO62" s="14">
        <v>1</v>
      </c>
      <c r="BP62" s="14">
        <v>1</v>
      </c>
      <c r="BQ62" s="14">
        <v>0</v>
      </c>
      <c r="BR62" s="14">
        <v>0</v>
      </c>
      <c r="BS62" s="14">
        <v>0</v>
      </c>
      <c r="BT62" s="14">
        <v>1</v>
      </c>
      <c r="BU62" s="14">
        <v>1</v>
      </c>
      <c r="BV62" s="14">
        <v>0</v>
      </c>
      <c r="BW62" s="14">
        <v>0</v>
      </c>
      <c r="BX62" s="14">
        <v>0</v>
      </c>
    </row>
    <row r="63" spans="1:76" s="30" customFormat="1" ht="15" hidden="1" customHeight="1">
      <c r="A63" s="89" t="s">
        <v>424</v>
      </c>
      <c r="B63" s="56" t="s">
        <v>19</v>
      </c>
      <c r="C63" s="57">
        <v>2</v>
      </c>
      <c r="D63" s="57">
        <v>2</v>
      </c>
      <c r="E63" s="57">
        <v>1</v>
      </c>
      <c r="F63" s="57">
        <v>1</v>
      </c>
      <c r="G63" s="57">
        <v>8</v>
      </c>
      <c r="H63" s="57">
        <v>2</v>
      </c>
      <c r="I63" s="57">
        <v>2</v>
      </c>
      <c r="J63" s="57">
        <v>0</v>
      </c>
      <c r="K63" s="57">
        <v>1</v>
      </c>
      <c r="L63" s="57">
        <v>1</v>
      </c>
      <c r="M63" s="57">
        <v>0</v>
      </c>
      <c r="N63" s="57">
        <v>0</v>
      </c>
      <c r="O63" s="57">
        <v>0</v>
      </c>
      <c r="P63" s="57">
        <v>14</v>
      </c>
      <c r="Q63" s="57">
        <v>0</v>
      </c>
      <c r="R63" s="57">
        <v>0</v>
      </c>
      <c r="S63" s="57">
        <v>0</v>
      </c>
      <c r="T63" s="57">
        <v>0</v>
      </c>
      <c r="U63" s="57">
        <v>0</v>
      </c>
      <c r="V63" s="57">
        <v>0</v>
      </c>
      <c r="W63" s="57">
        <v>1</v>
      </c>
      <c r="X63" s="57">
        <v>1</v>
      </c>
      <c r="Y63" s="57">
        <v>0</v>
      </c>
      <c r="Z63" s="57">
        <v>0</v>
      </c>
      <c r="AA63" s="57">
        <v>0</v>
      </c>
      <c r="AB63" s="57">
        <v>44</v>
      </c>
      <c r="AC63" s="57">
        <v>2</v>
      </c>
      <c r="AD63" s="57">
        <v>2</v>
      </c>
      <c r="AE63" s="57">
        <v>0</v>
      </c>
      <c r="AF63" s="57">
        <v>0</v>
      </c>
      <c r="AG63" s="57">
        <v>0</v>
      </c>
      <c r="AH63" s="57">
        <v>140</v>
      </c>
      <c r="AI63" s="57">
        <v>0</v>
      </c>
      <c r="AJ63" s="57">
        <v>0</v>
      </c>
      <c r="AK63" s="57">
        <v>0</v>
      </c>
      <c r="AL63" s="57">
        <v>0</v>
      </c>
      <c r="AM63" s="57">
        <v>0</v>
      </c>
      <c r="AN63" s="57">
        <v>0</v>
      </c>
      <c r="AO63" s="57">
        <v>0</v>
      </c>
      <c r="AP63" s="57">
        <v>0</v>
      </c>
      <c r="AQ63" s="57">
        <v>0</v>
      </c>
      <c r="AR63" s="57">
        <v>0</v>
      </c>
      <c r="AS63" s="57">
        <v>0</v>
      </c>
      <c r="AT63" s="57">
        <v>0</v>
      </c>
      <c r="AU63" s="57">
        <v>0</v>
      </c>
      <c r="AV63" s="57">
        <v>0</v>
      </c>
      <c r="AW63" s="57">
        <v>0</v>
      </c>
      <c r="AX63" s="57">
        <v>0</v>
      </c>
      <c r="AY63" s="57">
        <v>0</v>
      </c>
      <c r="AZ63" s="57">
        <v>2</v>
      </c>
      <c r="BA63" s="57">
        <v>1</v>
      </c>
      <c r="BB63" s="57">
        <v>1</v>
      </c>
      <c r="BC63" s="57">
        <v>0</v>
      </c>
      <c r="BD63" s="57">
        <v>0</v>
      </c>
      <c r="BE63" s="57">
        <v>0</v>
      </c>
      <c r="BF63" s="57">
        <v>0</v>
      </c>
      <c r="BG63" s="57">
        <v>0</v>
      </c>
      <c r="BH63" s="57">
        <v>0</v>
      </c>
      <c r="BI63" s="57">
        <v>0</v>
      </c>
      <c r="BJ63" s="57">
        <v>0</v>
      </c>
      <c r="BK63" s="57">
        <v>0</v>
      </c>
      <c r="BL63" s="57">
        <v>0</v>
      </c>
      <c r="BM63" s="57">
        <v>0</v>
      </c>
      <c r="BN63" s="57">
        <v>0</v>
      </c>
      <c r="BO63" s="57">
        <v>1</v>
      </c>
      <c r="BP63" s="57">
        <v>1</v>
      </c>
      <c r="BQ63" s="57">
        <v>0</v>
      </c>
      <c r="BR63" s="57">
        <v>0</v>
      </c>
      <c r="BS63" s="57">
        <v>0</v>
      </c>
      <c r="BT63" s="57">
        <v>1</v>
      </c>
      <c r="BU63" s="57">
        <v>1</v>
      </c>
      <c r="BV63" s="57">
        <v>0</v>
      </c>
      <c r="BW63" s="57">
        <v>0</v>
      </c>
      <c r="BX63" s="57">
        <v>0</v>
      </c>
    </row>
    <row r="64" spans="1:76" s="30" customFormat="1" ht="15" hidden="1" customHeight="1">
      <c r="A64" s="90" t="s">
        <v>425</v>
      </c>
      <c r="B64" s="58" t="s">
        <v>20</v>
      </c>
      <c r="C64" s="59">
        <v>6</v>
      </c>
      <c r="D64" s="59">
        <v>0</v>
      </c>
      <c r="E64" s="59">
        <v>0</v>
      </c>
      <c r="F64" s="59">
        <v>0</v>
      </c>
      <c r="G64" s="59">
        <v>0</v>
      </c>
      <c r="H64" s="59">
        <v>0</v>
      </c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59">
        <v>0</v>
      </c>
      <c r="Q64" s="59">
        <v>0</v>
      </c>
      <c r="R64" s="59">
        <v>0</v>
      </c>
      <c r="S64" s="59">
        <v>0</v>
      </c>
      <c r="T64" s="59">
        <v>0</v>
      </c>
      <c r="U64" s="59">
        <v>0</v>
      </c>
      <c r="V64" s="59">
        <v>0</v>
      </c>
      <c r="W64" s="59">
        <v>0</v>
      </c>
      <c r="X64" s="59">
        <v>0</v>
      </c>
      <c r="Y64" s="59">
        <v>0</v>
      </c>
      <c r="Z64" s="59">
        <v>0</v>
      </c>
      <c r="AA64" s="59">
        <v>0</v>
      </c>
      <c r="AB64" s="59">
        <v>0</v>
      </c>
      <c r="AC64" s="59">
        <v>0</v>
      </c>
      <c r="AD64" s="59">
        <v>0</v>
      </c>
      <c r="AE64" s="59">
        <v>0</v>
      </c>
      <c r="AF64" s="59">
        <v>0</v>
      </c>
      <c r="AG64" s="59">
        <v>0</v>
      </c>
      <c r="AH64" s="59">
        <v>0</v>
      </c>
      <c r="AI64" s="59">
        <v>0</v>
      </c>
      <c r="AJ64" s="59">
        <v>0</v>
      </c>
      <c r="AK64" s="59">
        <v>0</v>
      </c>
      <c r="AL64" s="59">
        <v>0</v>
      </c>
      <c r="AM64" s="59">
        <v>0</v>
      </c>
      <c r="AN64" s="59">
        <v>0</v>
      </c>
      <c r="AO64" s="59">
        <v>0</v>
      </c>
      <c r="AP64" s="59">
        <v>0</v>
      </c>
      <c r="AQ64" s="59">
        <v>0</v>
      </c>
      <c r="AR64" s="59">
        <v>0</v>
      </c>
      <c r="AS64" s="59">
        <v>0</v>
      </c>
      <c r="AT64" s="59">
        <v>0</v>
      </c>
      <c r="AU64" s="59">
        <v>0</v>
      </c>
      <c r="AV64" s="59">
        <v>0</v>
      </c>
      <c r="AW64" s="59">
        <v>0</v>
      </c>
      <c r="AX64" s="59">
        <v>0</v>
      </c>
      <c r="AY64" s="59">
        <v>0</v>
      </c>
      <c r="AZ64" s="59">
        <v>0</v>
      </c>
      <c r="BA64" s="59">
        <v>0</v>
      </c>
      <c r="BB64" s="59">
        <v>0</v>
      </c>
      <c r="BC64" s="59">
        <v>0</v>
      </c>
      <c r="BD64" s="59">
        <v>0</v>
      </c>
      <c r="BE64" s="59">
        <v>0</v>
      </c>
      <c r="BF64" s="59">
        <v>0</v>
      </c>
      <c r="BG64" s="59">
        <v>0</v>
      </c>
      <c r="BH64" s="59">
        <v>0</v>
      </c>
      <c r="BI64" s="59">
        <v>0</v>
      </c>
      <c r="BJ64" s="59">
        <v>0</v>
      </c>
      <c r="BK64" s="59">
        <v>0</v>
      </c>
      <c r="BL64" s="59">
        <v>0</v>
      </c>
      <c r="BM64" s="59">
        <v>0</v>
      </c>
      <c r="BN64" s="59">
        <v>0</v>
      </c>
      <c r="BO64" s="59">
        <v>0</v>
      </c>
      <c r="BP64" s="59">
        <v>0</v>
      </c>
      <c r="BQ64" s="59">
        <v>0</v>
      </c>
      <c r="BR64" s="59">
        <v>0</v>
      </c>
      <c r="BS64" s="59">
        <v>0</v>
      </c>
      <c r="BT64" s="59">
        <v>0</v>
      </c>
      <c r="BU64" s="59">
        <v>0</v>
      </c>
      <c r="BV64" s="59">
        <v>0</v>
      </c>
      <c r="BW64" s="59">
        <v>0</v>
      </c>
      <c r="BX64" s="59">
        <v>0</v>
      </c>
    </row>
    <row r="65" spans="1:76" ht="17.25" hidden="1" customHeight="1"/>
    <row r="66" spans="1:76" s="19" customFormat="1" ht="16.5" hidden="1" customHeight="1">
      <c r="A66" s="238" t="s">
        <v>253</v>
      </c>
      <c r="B66" s="239"/>
      <c r="C66" s="14" t="str">
        <f t="shared" ref="C66:AH66" si="0">IF(C12=C40,"","*")</f>
        <v/>
      </c>
      <c r="D66" s="14" t="str">
        <f t="shared" si="0"/>
        <v>*</v>
      </c>
      <c r="E66" s="14" t="str">
        <f t="shared" si="0"/>
        <v>*</v>
      </c>
      <c r="F66" s="14" t="str">
        <f t="shared" si="0"/>
        <v>*</v>
      </c>
      <c r="G66" s="14" t="str">
        <f t="shared" si="0"/>
        <v/>
      </c>
      <c r="H66" s="14" t="str">
        <f t="shared" si="0"/>
        <v>*</v>
      </c>
      <c r="I66" s="14" t="str">
        <f t="shared" si="0"/>
        <v>*</v>
      </c>
      <c r="J66" s="14" t="str">
        <f t="shared" si="0"/>
        <v>*</v>
      </c>
      <c r="K66" s="14" t="str">
        <f t="shared" si="0"/>
        <v/>
      </c>
      <c r="L66" s="14" t="str">
        <f t="shared" si="0"/>
        <v/>
      </c>
      <c r="M66" s="14" t="str">
        <f t="shared" si="0"/>
        <v/>
      </c>
      <c r="N66" s="14" t="str">
        <f t="shared" si="0"/>
        <v/>
      </c>
      <c r="O66" s="14" t="str">
        <f t="shared" si="0"/>
        <v/>
      </c>
      <c r="P66" s="14" t="str">
        <f t="shared" si="0"/>
        <v>*</v>
      </c>
      <c r="Q66" s="14" t="str">
        <f t="shared" si="0"/>
        <v/>
      </c>
      <c r="R66" s="14" t="str">
        <f t="shared" si="0"/>
        <v/>
      </c>
      <c r="S66" s="14" t="str">
        <f t="shared" si="0"/>
        <v/>
      </c>
      <c r="T66" s="14" t="str">
        <f t="shared" si="0"/>
        <v/>
      </c>
      <c r="U66" s="14" t="str">
        <f t="shared" si="0"/>
        <v/>
      </c>
      <c r="V66" s="14" t="str">
        <f t="shared" si="0"/>
        <v>*</v>
      </c>
      <c r="W66" s="14" t="str">
        <f t="shared" si="0"/>
        <v/>
      </c>
      <c r="X66" s="14" t="str">
        <f t="shared" si="0"/>
        <v/>
      </c>
      <c r="Y66" s="14" t="str">
        <f t="shared" si="0"/>
        <v/>
      </c>
      <c r="Z66" s="14" t="str">
        <f t="shared" si="0"/>
        <v/>
      </c>
      <c r="AA66" s="14" t="str">
        <f t="shared" si="0"/>
        <v/>
      </c>
      <c r="AB66" s="14" t="str">
        <f t="shared" si="0"/>
        <v>*</v>
      </c>
      <c r="AC66" s="14" t="str">
        <f t="shared" si="0"/>
        <v>*</v>
      </c>
      <c r="AD66" s="14" t="str">
        <f t="shared" si="0"/>
        <v>*</v>
      </c>
      <c r="AE66" s="14" t="str">
        <f t="shared" si="0"/>
        <v>*</v>
      </c>
      <c r="AF66" s="14" t="str">
        <f t="shared" si="0"/>
        <v/>
      </c>
      <c r="AG66" s="14" t="str">
        <f t="shared" si="0"/>
        <v/>
      </c>
      <c r="AH66" s="14" t="str">
        <f t="shared" si="0"/>
        <v>*</v>
      </c>
      <c r="AI66" s="14" t="str">
        <f t="shared" ref="AI66:BN66" si="1">IF(AI12=AI40,"","*")</f>
        <v/>
      </c>
      <c r="AJ66" s="14" t="str">
        <f t="shared" si="1"/>
        <v/>
      </c>
      <c r="AK66" s="14" t="str">
        <f t="shared" si="1"/>
        <v/>
      </c>
      <c r="AL66" s="14" t="str">
        <f t="shared" si="1"/>
        <v/>
      </c>
      <c r="AM66" s="14" t="str">
        <f t="shared" si="1"/>
        <v/>
      </c>
      <c r="AN66" s="14" t="str">
        <f t="shared" si="1"/>
        <v>*</v>
      </c>
      <c r="AO66" s="14" t="str">
        <f t="shared" si="1"/>
        <v/>
      </c>
      <c r="AP66" s="14" t="str">
        <f t="shared" si="1"/>
        <v/>
      </c>
      <c r="AQ66" s="14" t="str">
        <f t="shared" si="1"/>
        <v/>
      </c>
      <c r="AR66" s="14" t="str">
        <f t="shared" si="1"/>
        <v/>
      </c>
      <c r="AS66" s="14" t="str">
        <f t="shared" si="1"/>
        <v/>
      </c>
      <c r="AT66" s="14" t="str">
        <f t="shared" si="1"/>
        <v>*</v>
      </c>
      <c r="AU66" s="14" t="str">
        <f t="shared" si="1"/>
        <v/>
      </c>
      <c r="AV66" s="14" t="str">
        <f t="shared" si="1"/>
        <v/>
      </c>
      <c r="AW66" s="14" t="str">
        <f t="shared" si="1"/>
        <v/>
      </c>
      <c r="AX66" s="14" t="str">
        <f t="shared" si="1"/>
        <v/>
      </c>
      <c r="AY66" s="14" t="str">
        <f t="shared" si="1"/>
        <v/>
      </c>
      <c r="AZ66" s="14" t="str">
        <f t="shared" si="1"/>
        <v/>
      </c>
      <c r="BA66" s="14" t="str">
        <f t="shared" si="1"/>
        <v/>
      </c>
      <c r="BB66" s="14" t="str">
        <f t="shared" si="1"/>
        <v/>
      </c>
      <c r="BC66" s="14" t="str">
        <f t="shared" si="1"/>
        <v/>
      </c>
      <c r="BD66" s="14" t="str">
        <f t="shared" si="1"/>
        <v/>
      </c>
      <c r="BE66" s="14" t="str">
        <f t="shared" si="1"/>
        <v/>
      </c>
      <c r="BF66" s="14" t="str">
        <f t="shared" si="1"/>
        <v/>
      </c>
      <c r="BG66" s="14" t="str">
        <f t="shared" si="1"/>
        <v/>
      </c>
      <c r="BH66" s="14" t="str">
        <f t="shared" si="1"/>
        <v/>
      </c>
      <c r="BI66" s="14" t="str">
        <f t="shared" si="1"/>
        <v/>
      </c>
      <c r="BJ66" s="14" t="str">
        <f t="shared" si="1"/>
        <v/>
      </c>
      <c r="BK66" s="14" t="str">
        <f t="shared" si="1"/>
        <v/>
      </c>
      <c r="BL66" s="14" t="str">
        <f t="shared" si="1"/>
        <v/>
      </c>
      <c r="BM66" s="14" t="str">
        <f t="shared" si="1"/>
        <v/>
      </c>
      <c r="BN66" s="14" t="str">
        <f t="shared" si="1"/>
        <v/>
      </c>
      <c r="BO66" s="14" t="str">
        <f t="shared" ref="BO66:BX66" si="2">IF(BO12=BO40,"","*")</f>
        <v/>
      </c>
      <c r="BP66" s="14" t="str">
        <f t="shared" si="2"/>
        <v/>
      </c>
      <c r="BQ66" s="14" t="str">
        <f t="shared" si="2"/>
        <v/>
      </c>
      <c r="BR66" s="14" t="str">
        <f t="shared" si="2"/>
        <v/>
      </c>
      <c r="BS66" s="14" t="str">
        <f t="shared" si="2"/>
        <v/>
      </c>
      <c r="BT66" s="14" t="str">
        <f t="shared" si="2"/>
        <v/>
      </c>
      <c r="BU66" s="14" t="str">
        <f t="shared" si="2"/>
        <v/>
      </c>
      <c r="BV66" s="14" t="str">
        <f t="shared" si="2"/>
        <v/>
      </c>
      <c r="BW66" s="14" t="str">
        <f t="shared" si="2"/>
        <v/>
      </c>
      <c r="BX66" s="14" t="str">
        <f t="shared" si="2"/>
        <v/>
      </c>
    </row>
    <row r="67" spans="1:76" s="12" customFormat="1" ht="15" hidden="1" customHeight="1">
      <c r="A67" s="84" t="s">
        <v>402</v>
      </c>
      <c r="B67" s="31" t="s">
        <v>34</v>
      </c>
      <c r="C67" s="14" t="str">
        <f t="shared" ref="C67:AH67" si="3">IF(C13=C41,"","*")</f>
        <v/>
      </c>
      <c r="D67" s="14" t="str">
        <f t="shared" si="3"/>
        <v/>
      </c>
      <c r="E67" s="14" t="str">
        <f t="shared" si="3"/>
        <v/>
      </c>
      <c r="F67" s="14" t="str">
        <f t="shared" si="3"/>
        <v/>
      </c>
      <c r="G67" s="14" t="str">
        <f t="shared" si="3"/>
        <v/>
      </c>
      <c r="H67" s="14" t="str">
        <f t="shared" si="3"/>
        <v/>
      </c>
      <c r="I67" s="14" t="str">
        <f t="shared" si="3"/>
        <v/>
      </c>
      <c r="J67" s="14" t="str">
        <f t="shared" si="3"/>
        <v/>
      </c>
      <c r="K67" s="14" t="str">
        <f t="shared" si="3"/>
        <v/>
      </c>
      <c r="L67" s="14" t="str">
        <f t="shared" si="3"/>
        <v/>
      </c>
      <c r="M67" s="14" t="str">
        <f t="shared" si="3"/>
        <v/>
      </c>
      <c r="N67" s="14" t="str">
        <f t="shared" si="3"/>
        <v/>
      </c>
      <c r="O67" s="14" t="str">
        <f t="shared" si="3"/>
        <v/>
      </c>
      <c r="P67" s="14" t="str">
        <f t="shared" si="3"/>
        <v/>
      </c>
      <c r="Q67" s="14" t="str">
        <f t="shared" si="3"/>
        <v/>
      </c>
      <c r="R67" s="14" t="str">
        <f t="shared" si="3"/>
        <v/>
      </c>
      <c r="S67" s="14" t="str">
        <f t="shared" si="3"/>
        <v/>
      </c>
      <c r="T67" s="14" t="str">
        <f t="shared" si="3"/>
        <v/>
      </c>
      <c r="U67" s="14" t="str">
        <f t="shared" si="3"/>
        <v/>
      </c>
      <c r="V67" s="14" t="str">
        <f t="shared" si="3"/>
        <v/>
      </c>
      <c r="W67" s="14" t="str">
        <f t="shared" si="3"/>
        <v/>
      </c>
      <c r="X67" s="14" t="str">
        <f t="shared" si="3"/>
        <v/>
      </c>
      <c r="Y67" s="14" t="str">
        <f t="shared" si="3"/>
        <v/>
      </c>
      <c r="Z67" s="14" t="str">
        <f t="shared" si="3"/>
        <v/>
      </c>
      <c r="AA67" s="14" t="str">
        <f t="shared" si="3"/>
        <v/>
      </c>
      <c r="AB67" s="14" t="str">
        <f t="shared" si="3"/>
        <v/>
      </c>
      <c r="AC67" s="14" t="str">
        <f t="shared" si="3"/>
        <v/>
      </c>
      <c r="AD67" s="14" t="str">
        <f t="shared" si="3"/>
        <v/>
      </c>
      <c r="AE67" s="14" t="str">
        <f t="shared" si="3"/>
        <v/>
      </c>
      <c r="AF67" s="14" t="str">
        <f t="shared" si="3"/>
        <v/>
      </c>
      <c r="AG67" s="14" t="str">
        <f t="shared" si="3"/>
        <v/>
      </c>
      <c r="AH67" s="14" t="str">
        <f t="shared" si="3"/>
        <v/>
      </c>
      <c r="AI67" s="14" t="str">
        <f t="shared" ref="AI67:BN67" si="4">IF(AI13=AI41,"","*")</f>
        <v/>
      </c>
      <c r="AJ67" s="14" t="str">
        <f t="shared" si="4"/>
        <v/>
      </c>
      <c r="AK67" s="14" t="str">
        <f t="shared" si="4"/>
        <v/>
      </c>
      <c r="AL67" s="14" t="str">
        <f t="shared" si="4"/>
        <v/>
      </c>
      <c r="AM67" s="14" t="str">
        <f t="shared" si="4"/>
        <v/>
      </c>
      <c r="AN67" s="14" t="str">
        <f t="shared" si="4"/>
        <v/>
      </c>
      <c r="AO67" s="14" t="str">
        <f t="shared" si="4"/>
        <v/>
      </c>
      <c r="AP67" s="14" t="str">
        <f t="shared" si="4"/>
        <v/>
      </c>
      <c r="AQ67" s="14" t="str">
        <f t="shared" si="4"/>
        <v/>
      </c>
      <c r="AR67" s="14" t="str">
        <f t="shared" si="4"/>
        <v/>
      </c>
      <c r="AS67" s="14" t="str">
        <f t="shared" si="4"/>
        <v/>
      </c>
      <c r="AT67" s="14" t="str">
        <f t="shared" si="4"/>
        <v/>
      </c>
      <c r="AU67" s="14" t="str">
        <f t="shared" si="4"/>
        <v/>
      </c>
      <c r="AV67" s="14" t="str">
        <f t="shared" si="4"/>
        <v/>
      </c>
      <c r="AW67" s="14" t="str">
        <f t="shared" si="4"/>
        <v/>
      </c>
      <c r="AX67" s="14" t="str">
        <f t="shared" si="4"/>
        <v/>
      </c>
      <c r="AY67" s="14" t="str">
        <f t="shared" si="4"/>
        <v/>
      </c>
      <c r="AZ67" s="14" t="str">
        <f t="shared" si="4"/>
        <v/>
      </c>
      <c r="BA67" s="14" t="str">
        <f t="shared" si="4"/>
        <v/>
      </c>
      <c r="BB67" s="14" t="str">
        <f t="shared" si="4"/>
        <v/>
      </c>
      <c r="BC67" s="14" t="str">
        <f t="shared" si="4"/>
        <v/>
      </c>
      <c r="BD67" s="14" t="str">
        <f t="shared" si="4"/>
        <v/>
      </c>
      <c r="BE67" s="14" t="str">
        <f t="shared" si="4"/>
        <v/>
      </c>
      <c r="BF67" s="14" t="str">
        <f t="shared" si="4"/>
        <v/>
      </c>
      <c r="BG67" s="14" t="str">
        <f t="shared" si="4"/>
        <v/>
      </c>
      <c r="BH67" s="14" t="str">
        <f t="shared" si="4"/>
        <v/>
      </c>
      <c r="BI67" s="14" t="str">
        <f t="shared" si="4"/>
        <v/>
      </c>
      <c r="BJ67" s="14" t="str">
        <f t="shared" si="4"/>
        <v/>
      </c>
      <c r="BK67" s="14" t="str">
        <f t="shared" si="4"/>
        <v/>
      </c>
      <c r="BL67" s="14" t="str">
        <f t="shared" si="4"/>
        <v/>
      </c>
      <c r="BM67" s="14" t="str">
        <f t="shared" si="4"/>
        <v/>
      </c>
      <c r="BN67" s="14" t="str">
        <f t="shared" si="4"/>
        <v/>
      </c>
      <c r="BO67" s="14" t="str">
        <f t="shared" ref="BO67:BX67" si="5">IF(BO13=BO41,"","*")</f>
        <v/>
      </c>
      <c r="BP67" s="14" t="str">
        <f t="shared" si="5"/>
        <v/>
      </c>
      <c r="BQ67" s="14" t="str">
        <f t="shared" si="5"/>
        <v/>
      </c>
      <c r="BR67" s="14" t="str">
        <f t="shared" si="5"/>
        <v/>
      </c>
      <c r="BS67" s="14" t="str">
        <f t="shared" si="5"/>
        <v/>
      </c>
      <c r="BT67" s="14" t="str">
        <f t="shared" si="5"/>
        <v/>
      </c>
      <c r="BU67" s="14" t="str">
        <f t="shared" si="5"/>
        <v/>
      </c>
      <c r="BV67" s="14" t="str">
        <f t="shared" si="5"/>
        <v/>
      </c>
      <c r="BW67" s="14" t="str">
        <f t="shared" si="5"/>
        <v/>
      </c>
      <c r="BX67" s="14" t="str">
        <f t="shared" si="5"/>
        <v/>
      </c>
    </row>
    <row r="68" spans="1:76" s="12" customFormat="1" ht="15" hidden="1" customHeight="1">
      <c r="A68" s="84" t="s">
        <v>403</v>
      </c>
      <c r="B68" s="31" t="s">
        <v>35</v>
      </c>
      <c r="C68" s="14" t="str">
        <f t="shared" ref="C68:AH68" si="6">IF(C14=C42,"","*")</f>
        <v/>
      </c>
      <c r="D68" s="14" t="str">
        <f t="shared" si="6"/>
        <v/>
      </c>
      <c r="E68" s="14" t="str">
        <f t="shared" si="6"/>
        <v/>
      </c>
      <c r="F68" s="14" t="str">
        <f t="shared" si="6"/>
        <v/>
      </c>
      <c r="G68" s="14" t="str">
        <f t="shared" si="6"/>
        <v/>
      </c>
      <c r="H68" s="14" t="str">
        <f t="shared" si="6"/>
        <v/>
      </c>
      <c r="I68" s="14" t="str">
        <f t="shared" si="6"/>
        <v/>
      </c>
      <c r="J68" s="14" t="str">
        <f t="shared" si="6"/>
        <v/>
      </c>
      <c r="K68" s="14" t="str">
        <f t="shared" si="6"/>
        <v/>
      </c>
      <c r="L68" s="14" t="str">
        <f t="shared" si="6"/>
        <v/>
      </c>
      <c r="M68" s="14" t="str">
        <f t="shared" si="6"/>
        <v/>
      </c>
      <c r="N68" s="14" t="str">
        <f t="shared" si="6"/>
        <v/>
      </c>
      <c r="O68" s="14" t="str">
        <f t="shared" si="6"/>
        <v/>
      </c>
      <c r="P68" s="14" t="str">
        <f t="shared" si="6"/>
        <v/>
      </c>
      <c r="Q68" s="14" t="str">
        <f t="shared" si="6"/>
        <v/>
      </c>
      <c r="R68" s="14" t="str">
        <f t="shared" si="6"/>
        <v/>
      </c>
      <c r="S68" s="14" t="str">
        <f t="shared" si="6"/>
        <v/>
      </c>
      <c r="T68" s="14" t="str">
        <f t="shared" si="6"/>
        <v/>
      </c>
      <c r="U68" s="14" t="str">
        <f t="shared" si="6"/>
        <v/>
      </c>
      <c r="V68" s="14" t="str">
        <f t="shared" si="6"/>
        <v/>
      </c>
      <c r="W68" s="14" t="str">
        <f t="shared" si="6"/>
        <v/>
      </c>
      <c r="X68" s="14" t="str">
        <f t="shared" si="6"/>
        <v/>
      </c>
      <c r="Y68" s="14" t="str">
        <f t="shared" si="6"/>
        <v/>
      </c>
      <c r="Z68" s="14" t="str">
        <f t="shared" si="6"/>
        <v/>
      </c>
      <c r="AA68" s="14" t="str">
        <f t="shared" si="6"/>
        <v/>
      </c>
      <c r="AB68" s="14" t="str">
        <f t="shared" si="6"/>
        <v/>
      </c>
      <c r="AC68" s="14" t="str">
        <f t="shared" si="6"/>
        <v/>
      </c>
      <c r="AD68" s="14" t="str">
        <f t="shared" si="6"/>
        <v/>
      </c>
      <c r="AE68" s="14" t="str">
        <f t="shared" si="6"/>
        <v/>
      </c>
      <c r="AF68" s="14" t="str">
        <f t="shared" si="6"/>
        <v/>
      </c>
      <c r="AG68" s="14" t="str">
        <f t="shared" si="6"/>
        <v/>
      </c>
      <c r="AH68" s="14" t="str">
        <f t="shared" si="6"/>
        <v/>
      </c>
      <c r="AI68" s="14" t="str">
        <f t="shared" ref="AI68:BN68" si="7">IF(AI14=AI42,"","*")</f>
        <v/>
      </c>
      <c r="AJ68" s="14" t="str">
        <f t="shared" si="7"/>
        <v/>
      </c>
      <c r="AK68" s="14" t="str">
        <f t="shared" si="7"/>
        <v/>
      </c>
      <c r="AL68" s="14" t="str">
        <f t="shared" si="7"/>
        <v/>
      </c>
      <c r="AM68" s="14" t="str">
        <f t="shared" si="7"/>
        <v/>
      </c>
      <c r="AN68" s="14" t="str">
        <f t="shared" si="7"/>
        <v/>
      </c>
      <c r="AO68" s="14" t="str">
        <f t="shared" si="7"/>
        <v/>
      </c>
      <c r="AP68" s="14" t="str">
        <f t="shared" si="7"/>
        <v/>
      </c>
      <c r="AQ68" s="14" t="str">
        <f t="shared" si="7"/>
        <v/>
      </c>
      <c r="AR68" s="14" t="str">
        <f t="shared" si="7"/>
        <v/>
      </c>
      <c r="AS68" s="14" t="str">
        <f t="shared" si="7"/>
        <v/>
      </c>
      <c r="AT68" s="14" t="str">
        <f t="shared" si="7"/>
        <v/>
      </c>
      <c r="AU68" s="14" t="str">
        <f t="shared" si="7"/>
        <v/>
      </c>
      <c r="AV68" s="14" t="str">
        <f t="shared" si="7"/>
        <v/>
      </c>
      <c r="AW68" s="14" t="str">
        <f t="shared" si="7"/>
        <v/>
      </c>
      <c r="AX68" s="14" t="str">
        <f t="shared" si="7"/>
        <v/>
      </c>
      <c r="AY68" s="14" t="str">
        <f t="shared" si="7"/>
        <v/>
      </c>
      <c r="AZ68" s="14" t="str">
        <f t="shared" si="7"/>
        <v/>
      </c>
      <c r="BA68" s="14" t="str">
        <f t="shared" si="7"/>
        <v/>
      </c>
      <c r="BB68" s="14" t="str">
        <f t="shared" si="7"/>
        <v/>
      </c>
      <c r="BC68" s="14" t="str">
        <f t="shared" si="7"/>
        <v/>
      </c>
      <c r="BD68" s="14" t="str">
        <f t="shared" si="7"/>
        <v/>
      </c>
      <c r="BE68" s="14" t="str">
        <f t="shared" si="7"/>
        <v/>
      </c>
      <c r="BF68" s="14" t="str">
        <f t="shared" si="7"/>
        <v/>
      </c>
      <c r="BG68" s="14" t="str">
        <f t="shared" si="7"/>
        <v/>
      </c>
      <c r="BH68" s="14" t="str">
        <f t="shared" si="7"/>
        <v/>
      </c>
      <c r="BI68" s="14" t="str">
        <f t="shared" si="7"/>
        <v/>
      </c>
      <c r="BJ68" s="14" t="str">
        <f t="shared" si="7"/>
        <v/>
      </c>
      <c r="BK68" s="14" t="str">
        <f t="shared" si="7"/>
        <v/>
      </c>
      <c r="BL68" s="14" t="str">
        <f t="shared" si="7"/>
        <v/>
      </c>
      <c r="BM68" s="14" t="str">
        <f t="shared" si="7"/>
        <v/>
      </c>
      <c r="BN68" s="14" t="str">
        <f t="shared" si="7"/>
        <v/>
      </c>
      <c r="BO68" s="14" t="str">
        <f t="shared" ref="BO68:BX68" si="8">IF(BO14=BO42,"","*")</f>
        <v/>
      </c>
      <c r="BP68" s="14" t="str">
        <f t="shared" si="8"/>
        <v/>
      </c>
      <c r="BQ68" s="14" t="str">
        <f t="shared" si="8"/>
        <v/>
      </c>
      <c r="BR68" s="14" t="str">
        <f t="shared" si="8"/>
        <v/>
      </c>
      <c r="BS68" s="14" t="str">
        <f t="shared" si="8"/>
        <v/>
      </c>
      <c r="BT68" s="14" t="str">
        <f t="shared" si="8"/>
        <v/>
      </c>
      <c r="BU68" s="14" t="str">
        <f t="shared" si="8"/>
        <v/>
      </c>
      <c r="BV68" s="14" t="str">
        <f t="shared" si="8"/>
        <v/>
      </c>
      <c r="BW68" s="14" t="str">
        <f t="shared" si="8"/>
        <v/>
      </c>
      <c r="BX68" s="14" t="str">
        <f t="shared" si="8"/>
        <v/>
      </c>
    </row>
    <row r="69" spans="1:76" s="12" customFormat="1" ht="15" hidden="1" customHeight="1">
      <c r="A69" s="84" t="s">
        <v>404</v>
      </c>
      <c r="B69" s="31" t="s">
        <v>36</v>
      </c>
      <c r="C69" s="14" t="str">
        <f t="shared" ref="C69:AH69" si="9">IF(C15=C43,"","*")</f>
        <v/>
      </c>
      <c r="D69" s="14" t="str">
        <f t="shared" si="9"/>
        <v>*</v>
      </c>
      <c r="E69" s="14" t="str">
        <f t="shared" si="9"/>
        <v>*</v>
      </c>
      <c r="F69" s="14" t="str">
        <f t="shared" si="9"/>
        <v>*</v>
      </c>
      <c r="G69" s="14" t="str">
        <f t="shared" si="9"/>
        <v/>
      </c>
      <c r="H69" s="14" t="str">
        <f t="shared" si="9"/>
        <v>*</v>
      </c>
      <c r="I69" s="14" t="str">
        <f t="shared" si="9"/>
        <v>*</v>
      </c>
      <c r="J69" s="14" t="str">
        <f t="shared" si="9"/>
        <v>*</v>
      </c>
      <c r="K69" s="14" t="str">
        <f t="shared" si="9"/>
        <v/>
      </c>
      <c r="L69" s="14" t="str">
        <f t="shared" si="9"/>
        <v/>
      </c>
      <c r="M69" s="14" t="str">
        <f t="shared" si="9"/>
        <v/>
      </c>
      <c r="N69" s="14" t="str">
        <f t="shared" si="9"/>
        <v/>
      </c>
      <c r="O69" s="14" t="str">
        <f t="shared" si="9"/>
        <v/>
      </c>
      <c r="P69" s="14" t="str">
        <f t="shared" si="9"/>
        <v>*</v>
      </c>
      <c r="Q69" s="14" t="str">
        <f t="shared" si="9"/>
        <v/>
      </c>
      <c r="R69" s="14" t="str">
        <f t="shared" si="9"/>
        <v/>
      </c>
      <c r="S69" s="14" t="str">
        <f t="shared" si="9"/>
        <v/>
      </c>
      <c r="T69" s="14" t="str">
        <f t="shared" si="9"/>
        <v/>
      </c>
      <c r="U69" s="14" t="str">
        <f t="shared" si="9"/>
        <v/>
      </c>
      <c r="V69" s="14" t="str">
        <f t="shared" si="9"/>
        <v>*</v>
      </c>
      <c r="W69" s="14" t="str">
        <f t="shared" si="9"/>
        <v/>
      </c>
      <c r="X69" s="14" t="str">
        <f t="shared" si="9"/>
        <v/>
      </c>
      <c r="Y69" s="14" t="str">
        <f t="shared" si="9"/>
        <v/>
      </c>
      <c r="Z69" s="14" t="str">
        <f t="shared" si="9"/>
        <v/>
      </c>
      <c r="AA69" s="14" t="str">
        <f t="shared" si="9"/>
        <v/>
      </c>
      <c r="AB69" s="14" t="str">
        <f t="shared" si="9"/>
        <v>*</v>
      </c>
      <c r="AC69" s="14" t="str">
        <f t="shared" si="9"/>
        <v>*</v>
      </c>
      <c r="AD69" s="14" t="str">
        <f t="shared" si="9"/>
        <v>*</v>
      </c>
      <c r="AE69" s="14" t="str">
        <f t="shared" si="9"/>
        <v>*</v>
      </c>
      <c r="AF69" s="14" t="str">
        <f t="shared" si="9"/>
        <v/>
      </c>
      <c r="AG69" s="14" t="str">
        <f t="shared" si="9"/>
        <v/>
      </c>
      <c r="AH69" s="14" t="str">
        <f t="shared" si="9"/>
        <v>*</v>
      </c>
      <c r="AI69" s="14" t="str">
        <f t="shared" ref="AI69:BN69" si="10">IF(AI15=AI43,"","*")</f>
        <v/>
      </c>
      <c r="AJ69" s="14" t="str">
        <f t="shared" si="10"/>
        <v/>
      </c>
      <c r="AK69" s="14" t="str">
        <f t="shared" si="10"/>
        <v/>
      </c>
      <c r="AL69" s="14" t="str">
        <f t="shared" si="10"/>
        <v/>
      </c>
      <c r="AM69" s="14" t="str">
        <f t="shared" si="10"/>
        <v/>
      </c>
      <c r="AN69" s="14" t="str">
        <f t="shared" si="10"/>
        <v>*</v>
      </c>
      <c r="AO69" s="14" t="str">
        <f t="shared" si="10"/>
        <v/>
      </c>
      <c r="AP69" s="14" t="str">
        <f t="shared" si="10"/>
        <v/>
      </c>
      <c r="AQ69" s="14" t="str">
        <f t="shared" si="10"/>
        <v/>
      </c>
      <c r="AR69" s="14" t="str">
        <f t="shared" si="10"/>
        <v/>
      </c>
      <c r="AS69" s="14" t="str">
        <f t="shared" si="10"/>
        <v/>
      </c>
      <c r="AT69" s="14" t="str">
        <f t="shared" si="10"/>
        <v>*</v>
      </c>
      <c r="AU69" s="14" t="str">
        <f t="shared" si="10"/>
        <v/>
      </c>
      <c r="AV69" s="14" t="str">
        <f t="shared" si="10"/>
        <v/>
      </c>
      <c r="AW69" s="14" t="str">
        <f t="shared" si="10"/>
        <v/>
      </c>
      <c r="AX69" s="14" t="str">
        <f t="shared" si="10"/>
        <v/>
      </c>
      <c r="AY69" s="14" t="str">
        <f t="shared" si="10"/>
        <v/>
      </c>
      <c r="AZ69" s="14" t="str">
        <f t="shared" si="10"/>
        <v/>
      </c>
      <c r="BA69" s="14" t="str">
        <f t="shared" si="10"/>
        <v/>
      </c>
      <c r="BB69" s="14" t="str">
        <f t="shared" si="10"/>
        <v/>
      </c>
      <c r="BC69" s="14" t="str">
        <f t="shared" si="10"/>
        <v/>
      </c>
      <c r="BD69" s="14" t="str">
        <f t="shared" si="10"/>
        <v/>
      </c>
      <c r="BE69" s="14" t="str">
        <f t="shared" si="10"/>
        <v/>
      </c>
      <c r="BF69" s="14" t="str">
        <f t="shared" si="10"/>
        <v/>
      </c>
      <c r="BG69" s="14" t="str">
        <f t="shared" si="10"/>
        <v/>
      </c>
      <c r="BH69" s="14" t="str">
        <f t="shared" si="10"/>
        <v/>
      </c>
      <c r="BI69" s="14" t="str">
        <f t="shared" si="10"/>
        <v/>
      </c>
      <c r="BJ69" s="14" t="str">
        <f t="shared" si="10"/>
        <v/>
      </c>
      <c r="BK69" s="14" t="str">
        <f t="shared" si="10"/>
        <v/>
      </c>
      <c r="BL69" s="14" t="str">
        <f t="shared" si="10"/>
        <v/>
      </c>
      <c r="BM69" s="14" t="str">
        <f t="shared" si="10"/>
        <v/>
      </c>
      <c r="BN69" s="14" t="str">
        <f t="shared" si="10"/>
        <v/>
      </c>
      <c r="BO69" s="14" t="str">
        <f t="shared" ref="BO69:BX69" si="11">IF(BO15=BO43,"","*")</f>
        <v/>
      </c>
      <c r="BP69" s="14" t="str">
        <f t="shared" si="11"/>
        <v/>
      </c>
      <c r="BQ69" s="14" t="str">
        <f t="shared" si="11"/>
        <v/>
      </c>
      <c r="BR69" s="14" t="str">
        <f t="shared" si="11"/>
        <v/>
      </c>
      <c r="BS69" s="14" t="str">
        <f t="shared" si="11"/>
        <v/>
      </c>
      <c r="BT69" s="14" t="str">
        <f t="shared" si="11"/>
        <v/>
      </c>
      <c r="BU69" s="14" t="str">
        <f t="shared" si="11"/>
        <v/>
      </c>
      <c r="BV69" s="14" t="str">
        <f t="shared" si="11"/>
        <v/>
      </c>
      <c r="BW69" s="14" t="str">
        <f t="shared" si="11"/>
        <v/>
      </c>
      <c r="BX69" s="14" t="str">
        <f t="shared" si="11"/>
        <v/>
      </c>
    </row>
    <row r="70" spans="1:76" s="12" customFormat="1" ht="15" hidden="1" customHeight="1">
      <c r="A70" s="84" t="s">
        <v>405</v>
      </c>
      <c r="B70" s="31" t="s">
        <v>37</v>
      </c>
      <c r="C70" s="14" t="str">
        <f t="shared" ref="C70:AH70" si="12">IF(C16=C44,"","*")</f>
        <v/>
      </c>
      <c r="D70" s="14" t="str">
        <f t="shared" si="12"/>
        <v/>
      </c>
      <c r="E70" s="14" t="str">
        <f t="shared" si="12"/>
        <v/>
      </c>
      <c r="F70" s="14" t="str">
        <f t="shared" si="12"/>
        <v/>
      </c>
      <c r="G70" s="14" t="str">
        <f t="shared" si="12"/>
        <v/>
      </c>
      <c r="H70" s="14" t="str">
        <f t="shared" si="12"/>
        <v/>
      </c>
      <c r="I70" s="14" t="str">
        <f t="shared" si="12"/>
        <v/>
      </c>
      <c r="J70" s="14" t="str">
        <f t="shared" si="12"/>
        <v/>
      </c>
      <c r="K70" s="14" t="str">
        <f t="shared" si="12"/>
        <v/>
      </c>
      <c r="L70" s="14" t="str">
        <f t="shared" si="12"/>
        <v/>
      </c>
      <c r="M70" s="14" t="str">
        <f t="shared" si="12"/>
        <v/>
      </c>
      <c r="N70" s="14" t="str">
        <f t="shared" si="12"/>
        <v/>
      </c>
      <c r="O70" s="14" t="str">
        <f t="shared" si="12"/>
        <v/>
      </c>
      <c r="P70" s="14" t="str">
        <f t="shared" si="12"/>
        <v/>
      </c>
      <c r="Q70" s="14" t="str">
        <f t="shared" si="12"/>
        <v/>
      </c>
      <c r="R70" s="14" t="str">
        <f t="shared" si="12"/>
        <v/>
      </c>
      <c r="S70" s="14" t="str">
        <f t="shared" si="12"/>
        <v/>
      </c>
      <c r="T70" s="14" t="str">
        <f t="shared" si="12"/>
        <v/>
      </c>
      <c r="U70" s="14" t="str">
        <f t="shared" si="12"/>
        <v/>
      </c>
      <c r="V70" s="14" t="str">
        <f t="shared" si="12"/>
        <v/>
      </c>
      <c r="W70" s="14" t="str">
        <f t="shared" si="12"/>
        <v/>
      </c>
      <c r="X70" s="14" t="str">
        <f t="shared" si="12"/>
        <v/>
      </c>
      <c r="Y70" s="14" t="str">
        <f t="shared" si="12"/>
        <v/>
      </c>
      <c r="Z70" s="14" t="str">
        <f t="shared" si="12"/>
        <v/>
      </c>
      <c r="AA70" s="14" t="str">
        <f t="shared" si="12"/>
        <v/>
      </c>
      <c r="AB70" s="14" t="str">
        <f t="shared" si="12"/>
        <v/>
      </c>
      <c r="AC70" s="14" t="str">
        <f t="shared" si="12"/>
        <v/>
      </c>
      <c r="AD70" s="14" t="str">
        <f t="shared" si="12"/>
        <v/>
      </c>
      <c r="AE70" s="14" t="str">
        <f t="shared" si="12"/>
        <v/>
      </c>
      <c r="AF70" s="14" t="str">
        <f t="shared" si="12"/>
        <v/>
      </c>
      <c r="AG70" s="14" t="str">
        <f t="shared" si="12"/>
        <v/>
      </c>
      <c r="AH70" s="14" t="str">
        <f t="shared" si="12"/>
        <v/>
      </c>
      <c r="AI70" s="14" t="str">
        <f t="shared" ref="AI70:BN70" si="13">IF(AI16=AI44,"","*")</f>
        <v/>
      </c>
      <c r="AJ70" s="14" t="str">
        <f t="shared" si="13"/>
        <v/>
      </c>
      <c r="AK70" s="14" t="str">
        <f t="shared" si="13"/>
        <v/>
      </c>
      <c r="AL70" s="14" t="str">
        <f t="shared" si="13"/>
        <v/>
      </c>
      <c r="AM70" s="14" t="str">
        <f t="shared" si="13"/>
        <v/>
      </c>
      <c r="AN70" s="14" t="str">
        <f t="shared" si="13"/>
        <v/>
      </c>
      <c r="AO70" s="14" t="str">
        <f t="shared" si="13"/>
        <v/>
      </c>
      <c r="AP70" s="14" t="str">
        <f t="shared" si="13"/>
        <v/>
      </c>
      <c r="AQ70" s="14" t="str">
        <f t="shared" si="13"/>
        <v/>
      </c>
      <c r="AR70" s="14" t="str">
        <f t="shared" si="13"/>
        <v/>
      </c>
      <c r="AS70" s="14" t="str">
        <f t="shared" si="13"/>
        <v/>
      </c>
      <c r="AT70" s="14" t="str">
        <f t="shared" si="13"/>
        <v/>
      </c>
      <c r="AU70" s="14" t="str">
        <f t="shared" si="13"/>
        <v/>
      </c>
      <c r="AV70" s="14" t="str">
        <f t="shared" si="13"/>
        <v/>
      </c>
      <c r="AW70" s="14" t="str">
        <f t="shared" si="13"/>
        <v/>
      </c>
      <c r="AX70" s="14" t="str">
        <f t="shared" si="13"/>
        <v/>
      </c>
      <c r="AY70" s="14" t="str">
        <f t="shared" si="13"/>
        <v/>
      </c>
      <c r="AZ70" s="14" t="str">
        <f t="shared" si="13"/>
        <v/>
      </c>
      <c r="BA70" s="14" t="str">
        <f t="shared" si="13"/>
        <v/>
      </c>
      <c r="BB70" s="14" t="str">
        <f t="shared" si="13"/>
        <v/>
      </c>
      <c r="BC70" s="14" t="str">
        <f t="shared" si="13"/>
        <v/>
      </c>
      <c r="BD70" s="14" t="str">
        <f t="shared" si="13"/>
        <v/>
      </c>
      <c r="BE70" s="14" t="str">
        <f t="shared" si="13"/>
        <v/>
      </c>
      <c r="BF70" s="14" t="str">
        <f t="shared" si="13"/>
        <v/>
      </c>
      <c r="BG70" s="14" t="str">
        <f t="shared" si="13"/>
        <v/>
      </c>
      <c r="BH70" s="14" t="str">
        <f t="shared" si="13"/>
        <v/>
      </c>
      <c r="BI70" s="14" t="str">
        <f t="shared" si="13"/>
        <v/>
      </c>
      <c r="BJ70" s="14" t="str">
        <f t="shared" si="13"/>
        <v/>
      </c>
      <c r="BK70" s="14" t="str">
        <f t="shared" si="13"/>
        <v/>
      </c>
      <c r="BL70" s="14" t="str">
        <f t="shared" si="13"/>
        <v/>
      </c>
      <c r="BM70" s="14" t="str">
        <f t="shared" si="13"/>
        <v/>
      </c>
      <c r="BN70" s="14" t="str">
        <f t="shared" si="13"/>
        <v/>
      </c>
      <c r="BO70" s="14" t="str">
        <f t="shared" ref="BO70:BX70" si="14">IF(BO16=BO44,"","*")</f>
        <v/>
      </c>
      <c r="BP70" s="14" t="str">
        <f t="shared" si="14"/>
        <v/>
      </c>
      <c r="BQ70" s="14" t="str">
        <f t="shared" si="14"/>
        <v/>
      </c>
      <c r="BR70" s="14" t="str">
        <f t="shared" si="14"/>
        <v/>
      </c>
      <c r="BS70" s="14" t="str">
        <f t="shared" si="14"/>
        <v/>
      </c>
      <c r="BT70" s="14" t="str">
        <f t="shared" si="14"/>
        <v/>
      </c>
      <c r="BU70" s="14" t="str">
        <f t="shared" si="14"/>
        <v/>
      </c>
      <c r="BV70" s="14" t="str">
        <f t="shared" si="14"/>
        <v/>
      </c>
      <c r="BW70" s="14" t="str">
        <f t="shared" si="14"/>
        <v/>
      </c>
      <c r="BX70" s="14" t="str">
        <f t="shared" si="14"/>
        <v/>
      </c>
    </row>
    <row r="71" spans="1:76" s="12" customFormat="1" ht="15" hidden="1" customHeight="1">
      <c r="A71" s="84" t="s">
        <v>406</v>
      </c>
      <c r="B71" s="31" t="s">
        <v>38</v>
      </c>
      <c r="C71" s="14" t="str">
        <f t="shared" ref="C71:AH71" si="15">IF(C17=C45,"","*")</f>
        <v/>
      </c>
      <c r="D71" s="14" t="str">
        <f t="shared" si="15"/>
        <v/>
      </c>
      <c r="E71" s="14" t="str">
        <f t="shared" si="15"/>
        <v/>
      </c>
      <c r="F71" s="14" t="str">
        <f t="shared" si="15"/>
        <v/>
      </c>
      <c r="G71" s="14" t="str">
        <f t="shared" si="15"/>
        <v/>
      </c>
      <c r="H71" s="14" t="str">
        <f t="shared" si="15"/>
        <v/>
      </c>
      <c r="I71" s="14" t="str">
        <f t="shared" si="15"/>
        <v/>
      </c>
      <c r="J71" s="14" t="str">
        <f t="shared" si="15"/>
        <v/>
      </c>
      <c r="K71" s="14" t="str">
        <f t="shared" si="15"/>
        <v/>
      </c>
      <c r="L71" s="14" t="str">
        <f t="shared" si="15"/>
        <v/>
      </c>
      <c r="M71" s="14" t="str">
        <f t="shared" si="15"/>
        <v/>
      </c>
      <c r="N71" s="14" t="str">
        <f t="shared" si="15"/>
        <v/>
      </c>
      <c r="O71" s="14" t="str">
        <f t="shared" si="15"/>
        <v/>
      </c>
      <c r="P71" s="14" t="str">
        <f t="shared" si="15"/>
        <v/>
      </c>
      <c r="Q71" s="14" t="str">
        <f t="shared" si="15"/>
        <v/>
      </c>
      <c r="R71" s="14" t="str">
        <f t="shared" si="15"/>
        <v/>
      </c>
      <c r="S71" s="14" t="str">
        <f t="shared" si="15"/>
        <v/>
      </c>
      <c r="T71" s="14" t="str">
        <f t="shared" si="15"/>
        <v/>
      </c>
      <c r="U71" s="14" t="str">
        <f t="shared" si="15"/>
        <v/>
      </c>
      <c r="V71" s="14" t="str">
        <f t="shared" si="15"/>
        <v/>
      </c>
      <c r="W71" s="14" t="str">
        <f t="shared" si="15"/>
        <v/>
      </c>
      <c r="X71" s="14" t="str">
        <f t="shared" si="15"/>
        <v/>
      </c>
      <c r="Y71" s="14" t="str">
        <f t="shared" si="15"/>
        <v/>
      </c>
      <c r="Z71" s="14" t="str">
        <f t="shared" si="15"/>
        <v/>
      </c>
      <c r="AA71" s="14" t="str">
        <f t="shared" si="15"/>
        <v/>
      </c>
      <c r="AB71" s="14" t="str">
        <f t="shared" si="15"/>
        <v/>
      </c>
      <c r="AC71" s="14" t="str">
        <f t="shared" si="15"/>
        <v/>
      </c>
      <c r="AD71" s="14" t="str">
        <f t="shared" si="15"/>
        <v/>
      </c>
      <c r="AE71" s="14" t="str">
        <f t="shared" si="15"/>
        <v/>
      </c>
      <c r="AF71" s="14" t="str">
        <f t="shared" si="15"/>
        <v/>
      </c>
      <c r="AG71" s="14" t="str">
        <f t="shared" si="15"/>
        <v/>
      </c>
      <c r="AH71" s="14" t="str">
        <f t="shared" si="15"/>
        <v/>
      </c>
      <c r="AI71" s="14" t="str">
        <f t="shared" ref="AI71:BN71" si="16">IF(AI17=AI45,"","*")</f>
        <v/>
      </c>
      <c r="AJ71" s="14" t="str">
        <f t="shared" si="16"/>
        <v/>
      </c>
      <c r="AK71" s="14" t="str">
        <f t="shared" si="16"/>
        <v/>
      </c>
      <c r="AL71" s="14" t="str">
        <f t="shared" si="16"/>
        <v/>
      </c>
      <c r="AM71" s="14" t="str">
        <f t="shared" si="16"/>
        <v/>
      </c>
      <c r="AN71" s="14" t="str">
        <f t="shared" si="16"/>
        <v/>
      </c>
      <c r="AO71" s="14" t="str">
        <f t="shared" si="16"/>
        <v/>
      </c>
      <c r="AP71" s="14" t="str">
        <f t="shared" si="16"/>
        <v/>
      </c>
      <c r="AQ71" s="14" t="str">
        <f t="shared" si="16"/>
        <v/>
      </c>
      <c r="AR71" s="14" t="str">
        <f t="shared" si="16"/>
        <v/>
      </c>
      <c r="AS71" s="14" t="str">
        <f t="shared" si="16"/>
        <v/>
      </c>
      <c r="AT71" s="14" t="str">
        <f t="shared" si="16"/>
        <v/>
      </c>
      <c r="AU71" s="14" t="str">
        <f t="shared" si="16"/>
        <v/>
      </c>
      <c r="AV71" s="14" t="str">
        <f t="shared" si="16"/>
        <v/>
      </c>
      <c r="AW71" s="14" t="str">
        <f t="shared" si="16"/>
        <v/>
      </c>
      <c r="AX71" s="14" t="str">
        <f t="shared" si="16"/>
        <v/>
      </c>
      <c r="AY71" s="14" t="str">
        <f t="shared" si="16"/>
        <v/>
      </c>
      <c r="AZ71" s="14" t="str">
        <f t="shared" si="16"/>
        <v/>
      </c>
      <c r="BA71" s="14" t="str">
        <f t="shared" si="16"/>
        <v/>
      </c>
      <c r="BB71" s="14" t="str">
        <f t="shared" si="16"/>
        <v/>
      </c>
      <c r="BC71" s="14" t="str">
        <f t="shared" si="16"/>
        <v/>
      </c>
      <c r="BD71" s="14" t="str">
        <f t="shared" si="16"/>
        <v/>
      </c>
      <c r="BE71" s="14" t="str">
        <f t="shared" si="16"/>
        <v/>
      </c>
      <c r="BF71" s="14" t="str">
        <f t="shared" si="16"/>
        <v/>
      </c>
      <c r="BG71" s="14" t="str">
        <f t="shared" si="16"/>
        <v/>
      </c>
      <c r="BH71" s="14" t="str">
        <f t="shared" si="16"/>
        <v/>
      </c>
      <c r="BI71" s="14" t="str">
        <f t="shared" si="16"/>
        <v/>
      </c>
      <c r="BJ71" s="14" t="str">
        <f t="shared" si="16"/>
        <v/>
      </c>
      <c r="BK71" s="14" t="str">
        <f t="shared" si="16"/>
        <v/>
      </c>
      <c r="BL71" s="14" t="str">
        <f t="shared" si="16"/>
        <v/>
      </c>
      <c r="BM71" s="14" t="str">
        <f t="shared" si="16"/>
        <v/>
      </c>
      <c r="BN71" s="14" t="str">
        <f t="shared" si="16"/>
        <v/>
      </c>
      <c r="BO71" s="14" t="str">
        <f t="shared" ref="BO71:BX71" si="17">IF(BO17=BO45,"","*")</f>
        <v/>
      </c>
      <c r="BP71" s="14" t="str">
        <f t="shared" si="17"/>
        <v/>
      </c>
      <c r="BQ71" s="14" t="str">
        <f t="shared" si="17"/>
        <v/>
      </c>
      <c r="BR71" s="14" t="str">
        <f t="shared" si="17"/>
        <v/>
      </c>
      <c r="BS71" s="14" t="str">
        <f t="shared" si="17"/>
        <v/>
      </c>
      <c r="BT71" s="14" t="str">
        <f t="shared" si="17"/>
        <v/>
      </c>
      <c r="BU71" s="14" t="str">
        <f t="shared" si="17"/>
        <v/>
      </c>
      <c r="BV71" s="14" t="str">
        <f t="shared" si="17"/>
        <v/>
      </c>
      <c r="BW71" s="14" t="str">
        <f t="shared" si="17"/>
        <v/>
      </c>
      <c r="BX71" s="14" t="str">
        <f t="shared" si="17"/>
        <v/>
      </c>
    </row>
    <row r="72" spans="1:76" s="12" customFormat="1" ht="15" hidden="1" customHeight="1">
      <c r="A72" s="84" t="s">
        <v>407</v>
      </c>
      <c r="B72" s="31" t="s">
        <v>3</v>
      </c>
      <c r="C72" s="14" t="e">
        <f>IF(#REF!=C46,"","*")</f>
        <v>#REF!</v>
      </c>
      <c r="D72" s="14" t="e">
        <f>IF(#REF!=D46,"","*")</f>
        <v>#REF!</v>
      </c>
      <c r="E72" s="14" t="e">
        <f>IF(#REF!=E46,"","*")</f>
        <v>#REF!</v>
      </c>
      <c r="F72" s="14" t="e">
        <f>IF(#REF!=F46,"","*")</f>
        <v>#REF!</v>
      </c>
      <c r="G72" s="14" t="e">
        <f>IF(#REF!=G46,"","*")</f>
        <v>#REF!</v>
      </c>
      <c r="H72" s="14" t="e">
        <f>IF(#REF!=H46,"","*")</f>
        <v>#REF!</v>
      </c>
      <c r="I72" s="14" t="e">
        <f>IF(#REF!=I46,"","*")</f>
        <v>#REF!</v>
      </c>
      <c r="J72" s="14" t="e">
        <f>IF(#REF!=J46,"","*")</f>
        <v>#REF!</v>
      </c>
      <c r="K72" s="14" t="e">
        <f>IF(#REF!=K46,"","*")</f>
        <v>#REF!</v>
      </c>
      <c r="L72" s="14" t="e">
        <f>IF(#REF!=L46,"","*")</f>
        <v>#REF!</v>
      </c>
      <c r="M72" s="14" t="e">
        <f>IF(#REF!=M46,"","*")</f>
        <v>#REF!</v>
      </c>
      <c r="N72" s="14" t="e">
        <f>IF(#REF!=N46,"","*")</f>
        <v>#REF!</v>
      </c>
      <c r="O72" s="14" t="e">
        <f>IF(#REF!=O46,"","*")</f>
        <v>#REF!</v>
      </c>
      <c r="P72" s="14" t="e">
        <f>IF(#REF!=P46,"","*")</f>
        <v>#REF!</v>
      </c>
      <c r="Q72" s="14" t="e">
        <f>IF(#REF!=Q46,"","*")</f>
        <v>#REF!</v>
      </c>
      <c r="R72" s="14" t="e">
        <f>IF(#REF!=R46,"","*")</f>
        <v>#REF!</v>
      </c>
      <c r="S72" s="14" t="e">
        <f>IF(#REF!=S46,"","*")</f>
        <v>#REF!</v>
      </c>
      <c r="T72" s="14" t="e">
        <f>IF(#REF!=T46,"","*")</f>
        <v>#REF!</v>
      </c>
      <c r="U72" s="14" t="e">
        <f>IF(#REF!=U46,"","*")</f>
        <v>#REF!</v>
      </c>
      <c r="V72" s="14" t="e">
        <f>IF(#REF!=V46,"","*")</f>
        <v>#REF!</v>
      </c>
      <c r="W72" s="14" t="e">
        <f>IF(#REF!=W46,"","*")</f>
        <v>#REF!</v>
      </c>
      <c r="X72" s="14" t="e">
        <f>IF(#REF!=X46,"","*")</f>
        <v>#REF!</v>
      </c>
      <c r="Y72" s="14" t="e">
        <f>IF(#REF!=Y46,"","*")</f>
        <v>#REF!</v>
      </c>
      <c r="Z72" s="14" t="e">
        <f>IF(#REF!=Z46,"","*")</f>
        <v>#REF!</v>
      </c>
      <c r="AA72" s="14" t="e">
        <f>IF(#REF!=AA46,"","*")</f>
        <v>#REF!</v>
      </c>
      <c r="AB72" s="14" t="e">
        <f>IF(#REF!=AB46,"","*")</f>
        <v>#REF!</v>
      </c>
      <c r="AC72" s="14" t="e">
        <f>IF(#REF!=AC46,"","*")</f>
        <v>#REF!</v>
      </c>
      <c r="AD72" s="14" t="e">
        <f>IF(#REF!=AD46,"","*")</f>
        <v>#REF!</v>
      </c>
      <c r="AE72" s="14" t="e">
        <f>IF(#REF!=AE46,"","*")</f>
        <v>#REF!</v>
      </c>
      <c r="AF72" s="14" t="e">
        <f>IF(#REF!=AF46,"","*")</f>
        <v>#REF!</v>
      </c>
      <c r="AG72" s="14" t="e">
        <f>IF(#REF!=AG46,"","*")</f>
        <v>#REF!</v>
      </c>
      <c r="AH72" s="14" t="e">
        <f>IF(#REF!=AH46,"","*")</f>
        <v>#REF!</v>
      </c>
      <c r="AI72" s="14" t="e">
        <f>IF(#REF!=AI46,"","*")</f>
        <v>#REF!</v>
      </c>
      <c r="AJ72" s="14" t="e">
        <f>IF(#REF!=AJ46,"","*")</f>
        <v>#REF!</v>
      </c>
      <c r="AK72" s="14" t="e">
        <f>IF(#REF!=AK46,"","*")</f>
        <v>#REF!</v>
      </c>
      <c r="AL72" s="14" t="e">
        <f>IF(#REF!=AL46,"","*")</f>
        <v>#REF!</v>
      </c>
      <c r="AM72" s="14" t="e">
        <f>IF(#REF!=AM46,"","*")</f>
        <v>#REF!</v>
      </c>
      <c r="AN72" s="14" t="e">
        <f>IF(#REF!=AN46,"","*")</f>
        <v>#REF!</v>
      </c>
      <c r="AO72" s="14" t="e">
        <f>IF(#REF!=AO46,"","*")</f>
        <v>#REF!</v>
      </c>
      <c r="AP72" s="14" t="e">
        <f>IF(#REF!=AP46,"","*")</f>
        <v>#REF!</v>
      </c>
      <c r="AQ72" s="14" t="e">
        <f>IF(#REF!=AQ46,"","*")</f>
        <v>#REF!</v>
      </c>
      <c r="AR72" s="14" t="e">
        <f>IF(#REF!=AR46,"","*")</f>
        <v>#REF!</v>
      </c>
      <c r="AS72" s="14" t="e">
        <f>IF(#REF!=AS46,"","*")</f>
        <v>#REF!</v>
      </c>
      <c r="AT72" s="14" t="e">
        <f>IF(#REF!=AT46,"","*")</f>
        <v>#REF!</v>
      </c>
      <c r="AU72" s="14" t="e">
        <f>IF(#REF!=AU46,"","*")</f>
        <v>#REF!</v>
      </c>
      <c r="AV72" s="14" t="e">
        <f>IF(#REF!=AV46,"","*")</f>
        <v>#REF!</v>
      </c>
      <c r="AW72" s="14" t="e">
        <f>IF(#REF!=AW46,"","*")</f>
        <v>#REF!</v>
      </c>
      <c r="AX72" s="14" t="e">
        <f>IF(#REF!=AX46,"","*")</f>
        <v>#REF!</v>
      </c>
      <c r="AY72" s="14" t="e">
        <f>IF(#REF!=AY46,"","*")</f>
        <v>#REF!</v>
      </c>
      <c r="AZ72" s="14" t="e">
        <f>IF(#REF!=AZ46,"","*")</f>
        <v>#REF!</v>
      </c>
      <c r="BA72" s="14" t="e">
        <f>IF(#REF!=BA46,"","*")</f>
        <v>#REF!</v>
      </c>
      <c r="BB72" s="14" t="e">
        <f>IF(#REF!=BB46,"","*")</f>
        <v>#REF!</v>
      </c>
      <c r="BC72" s="14" t="e">
        <f>IF(#REF!=BC46,"","*")</f>
        <v>#REF!</v>
      </c>
      <c r="BD72" s="14" t="e">
        <f>IF(#REF!=BD46,"","*")</f>
        <v>#REF!</v>
      </c>
      <c r="BE72" s="14" t="e">
        <f>IF(#REF!=BE46,"","*")</f>
        <v>#REF!</v>
      </c>
      <c r="BF72" s="14" t="e">
        <f>IF(#REF!=BF46,"","*")</f>
        <v>#REF!</v>
      </c>
      <c r="BG72" s="14" t="e">
        <f>IF(#REF!=BG46,"","*")</f>
        <v>#REF!</v>
      </c>
      <c r="BH72" s="14" t="e">
        <f>IF(#REF!=BH46,"","*")</f>
        <v>#REF!</v>
      </c>
      <c r="BI72" s="14" t="e">
        <f>IF(#REF!=BI46,"","*")</f>
        <v>#REF!</v>
      </c>
      <c r="BJ72" s="14" t="e">
        <f>IF(#REF!=BJ46,"","*")</f>
        <v>#REF!</v>
      </c>
      <c r="BK72" s="14" t="e">
        <f>IF(#REF!=BK46,"","*")</f>
        <v>#REF!</v>
      </c>
      <c r="BL72" s="14" t="e">
        <f>IF(#REF!=BL46,"","*")</f>
        <v>#REF!</v>
      </c>
      <c r="BM72" s="14" t="e">
        <f>IF(#REF!=BM46,"","*")</f>
        <v>#REF!</v>
      </c>
      <c r="BN72" s="14" t="e">
        <f>IF(#REF!=BN46,"","*")</f>
        <v>#REF!</v>
      </c>
      <c r="BO72" s="14" t="e">
        <f>IF(#REF!=BO46,"","*")</f>
        <v>#REF!</v>
      </c>
      <c r="BP72" s="14" t="e">
        <f>IF(#REF!=BP46,"","*")</f>
        <v>#REF!</v>
      </c>
      <c r="BQ72" s="14" t="e">
        <f>IF(#REF!=BQ46,"","*")</f>
        <v>#REF!</v>
      </c>
      <c r="BR72" s="14" t="e">
        <f>IF(#REF!=BR46,"","*")</f>
        <v>#REF!</v>
      </c>
      <c r="BS72" s="14" t="e">
        <f>IF(#REF!=BS46,"","*")</f>
        <v>#REF!</v>
      </c>
      <c r="BT72" s="14" t="e">
        <f>IF(#REF!=BT46,"","*")</f>
        <v>#REF!</v>
      </c>
      <c r="BU72" s="14" t="e">
        <f>IF(#REF!=BU46,"","*")</f>
        <v>#REF!</v>
      </c>
      <c r="BV72" s="14" t="e">
        <f>IF(#REF!=BV46,"","*")</f>
        <v>#REF!</v>
      </c>
      <c r="BW72" s="14" t="e">
        <f>IF(#REF!=BW46,"","*")</f>
        <v>#REF!</v>
      </c>
      <c r="BX72" s="14" t="e">
        <f>IF(#REF!=BX46,"","*")</f>
        <v>#REF!</v>
      </c>
    </row>
    <row r="73" spans="1:76" s="30" customFormat="1" ht="15" hidden="1" customHeight="1">
      <c r="A73" s="89" t="s">
        <v>408</v>
      </c>
      <c r="B73" s="56" t="s">
        <v>4</v>
      </c>
      <c r="C73" s="57" t="str">
        <f t="shared" ref="C73:AH73" si="18">IF(C18=C47,"","*")</f>
        <v/>
      </c>
      <c r="D73" s="57" t="str">
        <f t="shared" si="18"/>
        <v/>
      </c>
      <c r="E73" s="57" t="str">
        <f t="shared" si="18"/>
        <v/>
      </c>
      <c r="F73" s="57" t="str">
        <f t="shared" si="18"/>
        <v/>
      </c>
      <c r="G73" s="57" t="str">
        <f t="shared" si="18"/>
        <v/>
      </c>
      <c r="H73" s="57" t="str">
        <f t="shared" si="18"/>
        <v/>
      </c>
      <c r="I73" s="57" t="str">
        <f t="shared" si="18"/>
        <v/>
      </c>
      <c r="J73" s="57" t="str">
        <f t="shared" si="18"/>
        <v/>
      </c>
      <c r="K73" s="57" t="str">
        <f t="shared" si="18"/>
        <v/>
      </c>
      <c r="L73" s="57" t="str">
        <f t="shared" si="18"/>
        <v/>
      </c>
      <c r="M73" s="57" t="str">
        <f t="shared" si="18"/>
        <v/>
      </c>
      <c r="N73" s="57" t="str">
        <f t="shared" si="18"/>
        <v/>
      </c>
      <c r="O73" s="57" t="str">
        <f t="shared" si="18"/>
        <v/>
      </c>
      <c r="P73" s="57" t="str">
        <f t="shared" si="18"/>
        <v/>
      </c>
      <c r="Q73" s="57" t="str">
        <f t="shared" si="18"/>
        <v/>
      </c>
      <c r="R73" s="57" t="str">
        <f t="shared" si="18"/>
        <v/>
      </c>
      <c r="S73" s="57" t="str">
        <f t="shared" si="18"/>
        <v/>
      </c>
      <c r="T73" s="57" t="str">
        <f t="shared" si="18"/>
        <v/>
      </c>
      <c r="U73" s="57" t="str">
        <f t="shared" si="18"/>
        <v/>
      </c>
      <c r="V73" s="57" t="str">
        <f t="shared" si="18"/>
        <v/>
      </c>
      <c r="W73" s="57" t="str">
        <f t="shared" si="18"/>
        <v/>
      </c>
      <c r="X73" s="57" t="str">
        <f t="shared" si="18"/>
        <v/>
      </c>
      <c r="Y73" s="57" t="str">
        <f t="shared" si="18"/>
        <v/>
      </c>
      <c r="Z73" s="57" t="str">
        <f t="shared" si="18"/>
        <v/>
      </c>
      <c r="AA73" s="57" t="str">
        <f t="shared" si="18"/>
        <v/>
      </c>
      <c r="AB73" s="57" t="str">
        <f t="shared" si="18"/>
        <v/>
      </c>
      <c r="AC73" s="57" t="str">
        <f t="shared" si="18"/>
        <v/>
      </c>
      <c r="AD73" s="57" t="str">
        <f t="shared" si="18"/>
        <v/>
      </c>
      <c r="AE73" s="57" t="str">
        <f t="shared" si="18"/>
        <v/>
      </c>
      <c r="AF73" s="57" t="str">
        <f t="shared" si="18"/>
        <v/>
      </c>
      <c r="AG73" s="57" t="str">
        <f t="shared" si="18"/>
        <v/>
      </c>
      <c r="AH73" s="57" t="str">
        <f t="shared" si="18"/>
        <v/>
      </c>
      <c r="AI73" s="57" t="str">
        <f t="shared" ref="AI73:BN73" si="19">IF(AI18=AI47,"","*")</f>
        <v/>
      </c>
      <c r="AJ73" s="57" t="str">
        <f t="shared" si="19"/>
        <v/>
      </c>
      <c r="AK73" s="57" t="str">
        <f t="shared" si="19"/>
        <v/>
      </c>
      <c r="AL73" s="57" t="str">
        <f t="shared" si="19"/>
        <v/>
      </c>
      <c r="AM73" s="57" t="str">
        <f t="shared" si="19"/>
        <v/>
      </c>
      <c r="AN73" s="57" t="str">
        <f t="shared" si="19"/>
        <v/>
      </c>
      <c r="AO73" s="57" t="str">
        <f t="shared" si="19"/>
        <v/>
      </c>
      <c r="AP73" s="57" t="str">
        <f t="shared" si="19"/>
        <v/>
      </c>
      <c r="AQ73" s="57" t="str">
        <f t="shared" si="19"/>
        <v/>
      </c>
      <c r="AR73" s="57" t="str">
        <f t="shared" si="19"/>
        <v/>
      </c>
      <c r="AS73" s="57" t="str">
        <f t="shared" si="19"/>
        <v/>
      </c>
      <c r="AT73" s="57" t="str">
        <f t="shared" si="19"/>
        <v/>
      </c>
      <c r="AU73" s="57" t="str">
        <f t="shared" si="19"/>
        <v/>
      </c>
      <c r="AV73" s="57" t="str">
        <f t="shared" si="19"/>
        <v/>
      </c>
      <c r="AW73" s="57" t="str">
        <f t="shared" si="19"/>
        <v/>
      </c>
      <c r="AX73" s="57" t="str">
        <f t="shared" si="19"/>
        <v/>
      </c>
      <c r="AY73" s="57" t="str">
        <f t="shared" si="19"/>
        <v/>
      </c>
      <c r="AZ73" s="57" t="str">
        <f t="shared" si="19"/>
        <v/>
      </c>
      <c r="BA73" s="57" t="str">
        <f t="shared" si="19"/>
        <v/>
      </c>
      <c r="BB73" s="57" t="str">
        <f t="shared" si="19"/>
        <v/>
      </c>
      <c r="BC73" s="57" t="str">
        <f t="shared" si="19"/>
        <v/>
      </c>
      <c r="BD73" s="57" t="str">
        <f t="shared" si="19"/>
        <v/>
      </c>
      <c r="BE73" s="57" t="str">
        <f t="shared" si="19"/>
        <v/>
      </c>
      <c r="BF73" s="57" t="str">
        <f t="shared" si="19"/>
        <v/>
      </c>
      <c r="BG73" s="57" t="str">
        <f t="shared" si="19"/>
        <v/>
      </c>
      <c r="BH73" s="57" t="str">
        <f t="shared" si="19"/>
        <v/>
      </c>
      <c r="BI73" s="57" t="str">
        <f t="shared" si="19"/>
        <v/>
      </c>
      <c r="BJ73" s="57" t="str">
        <f t="shared" si="19"/>
        <v/>
      </c>
      <c r="BK73" s="57" t="str">
        <f t="shared" si="19"/>
        <v/>
      </c>
      <c r="BL73" s="57" t="str">
        <f t="shared" si="19"/>
        <v/>
      </c>
      <c r="BM73" s="57" t="str">
        <f t="shared" si="19"/>
        <v/>
      </c>
      <c r="BN73" s="57" t="str">
        <f t="shared" si="19"/>
        <v/>
      </c>
      <c r="BO73" s="57" t="str">
        <f t="shared" ref="BO73:BX73" si="20">IF(BO18=BO47,"","*")</f>
        <v/>
      </c>
      <c r="BP73" s="57" t="str">
        <f t="shared" si="20"/>
        <v/>
      </c>
      <c r="BQ73" s="57" t="str">
        <f t="shared" si="20"/>
        <v/>
      </c>
      <c r="BR73" s="57" t="str">
        <f t="shared" si="20"/>
        <v/>
      </c>
      <c r="BS73" s="57" t="str">
        <f t="shared" si="20"/>
        <v/>
      </c>
      <c r="BT73" s="57" t="str">
        <f t="shared" si="20"/>
        <v/>
      </c>
      <c r="BU73" s="57" t="str">
        <f t="shared" si="20"/>
        <v/>
      </c>
      <c r="BV73" s="57" t="str">
        <f t="shared" si="20"/>
        <v/>
      </c>
      <c r="BW73" s="57" t="str">
        <f t="shared" si="20"/>
        <v/>
      </c>
      <c r="BX73" s="57" t="str">
        <f t="shared" si="20"/>
        <v/>
      </c>
    </row>
    <row r="74" spans="1:76" s="30" customFormat="1" ht="15" hidden="1" customHeight="1">
      <c r="A74" s="89" t="s">
        <v>409</v>
      </c>
      <c r="B74" s="56" t="s">
        <v>5</v>
      </c>
      <c r="C74" s="57" t="str">
        <f t="shared" ref="C74:AH74" si="21">IF(C19=C48,"","*")</f>
        <v/>
      </c>
      <c r="D74" s="57" t="str">
        <f t="shared" si="21"/>
        <v/>
      </c>
      <c r="E74" s="57" t="str">
        <f t="shared" si="21"/>
        <v/>
      </c>
      <c r="F74" s="57" t="str">
        <f t="shared" si="21"/>
        <v/>
      </c>
      <c r="G74" s="57" t="str">
        <f t="shared" si="21"/>
        <v/>
      </c>
      <c r="H74" s="57" t="str">
        <f t="shared" si="21"/>
        <v/>
      </c>
      <c r="I74" s="57" t="str">
        <f t="shared" si="21"/>
        <v/>
      </c>
      <c r="J74" s="57" t="str">
        <f t="shared" si="21"/>
        <v/>
      </c>
      <c r="K74" s="57" t="str">
        <f t="shared" si="21"/>
        <v/>
      </c>
      <c r="L74" s="57" t="str">
        <f t="shared" si="21"/>
        <v/>
      </c>
      <c r="M74" s="57" t="str">
        <f t="shared" si="21"/>
        <v/>
      </c>
      <c r="N74" s="57" t="str">
        <f t="shared" si="21"/>
        <v/>
      </c>
      <c r="O74" s="57" t="str">
        <f t="shared" si="21"/>
        <v/>
      </c>
      <c r="P74" s="57" t="str">
        <f t="shared" si="21"/>
        <v/>
      </c>
      <c r="Q74" s="57" t="str">
        <f t="shared" si="21"/>
        <v/>
      </c>
      <c r="R74" s="57" t="str">
        <f t="shared" si="21"/>
        <v/>
      </c>
      <c r="S74" s="57" t="str">
        <f t="shared" si="21"/>
        <v/>
      </c>
      <c r="T74" s="57" t="str">
        <f t="shared" si="21"/>
        <v/>
      </c>
      <c r="U74" s="57" t="str">
        <f t="shared" si="21"/>
        <v/>
      </c>
      <c r="V74" s="57" t="str">
        <f t="shared" si="21"/>
        <v/>
      </c>
      <c r="W74" s="57" t="str">
        <f t="shared" si="21"/>
        <v/>
      </c>
      <c r="X74" s="57" t="str">
        <f t="shared" si="21"/>
        <v/>
      </c>
      <c r="Y74" s="57" t="str">
        <f t="shared" si="21"/>
        <v/>
      </c>
      <c r="Z74" s="57" t="str">
        <f t="shared" si="21"/>
        <v/>
      </c>
      <c r="AA74" s="57" t="str">
        <f t="shared" si="21"/>
        <v/>
      </c>
      <c r="AB74" s="57" t="str">
        <f t="shared" si="21"/>
        <v/>
      </c>
      <c r="AC74" s="57" t="str">
        <f t="shared" si="21"/>
        <v/>
      </c>
      <c r="AD74" s="57" t="str">
        <f t="shared" si="21"/>
        <v/>
      </c>
      <c r="AE74" s="57" t="str">
        <f t="shared" si="21"/>
        <v/>
      </c>
      <c r="AF74" s="57" t="str">
        <f t="shared" si="21"/>
        <v/>
      </c>
      <c r="AG74" s="57" t="str">
        <f t="shared" si="21"/>
        <v/>
      </c>
      <c r="AH74" s="57" t="str">
        <f t="shared" si="21"/>
        <v/>
      </c>
      <c r="AI74" s="57" t="str">
        <f t="shared" ref="AI74:BN74" si="22">IF(AI19=AI48,"","*")</f>
        <v/>
      </c>
      <c r="AJ74" s="57" t="str">
        <f t="shared" si="22"/>
        <v/>
      </c>
      <c r="AK74" s="57" t="str">
        <f t="shared" si="22"/>
        <v/>
      </c>
      <c r="AL74" s="57" t="str">
        <f t="shared" si="22"/>
        <v/>
      </c>
      <c r="AM74" s="57" t="str">
        <f t="shared" si="22"/>
        <v/>
      </c>
      <c r="AN74" s="57" t="str">
        <f t="shared" si="22"/>
        <v/>
      </c>
      <c r="AO74" s="57" t="str">
        <f t="shared" si="22"/>
        <v/>
      </c>
      <c r="AP74" s="57" t="str">
        <f t="shared" si="22"/>
        <v/>
      </c>
      <c r="AQ74" s="57" t="str">
        <f t="shared" si="22"/>
        <v/>
      </c>
      <c r="AR74" s="57" t="str">
        <f t="shared" si="22"/>
        <v/>
      </c>
      <c r="AS74" s="57" t="str">
        <f t="shared" si="22"/>
        <v/>
      </c>
      <c r="AT74" s="57" t="str">
        <f t="shared" si="22"/>
        <v/>
      </c>
      <c r="AU74" s="57" t="str">
        <f t="shared" si="22"/>
        <v/>
      </c>
      <c r="AV74" s="57" t="str">
        <f t="shared" si="22"/>
        <v/>
      </c>
      <c r="AW74" s="57" t="str">
        <f t="shared" si="22"/>
        <v/>
      </c>
      <c r="AX74" s="57" t="str">
        <f t="shared" si="22"/>
        <v/>
      </c>
      <c r="AY74" s="57" t="str">
        <f t="shared" si="22"/>
        <v/>
      </c>
      <c r="AZ74" s="57" t="str">
        <f t="shared" si="22"/>
        <v/>
      </c>
      <c r="BA74" s="57" t="str">
        <f t="shared" si="22"/>
        <v/>
      </c>
      <c r="BB74" s="57" t="str">
        <f t="shared" si="22"/>
        <v/>
      </c>
      <c r="BC74" s="57" t="str">
        <f t="shared" si="22"/>
        <v/>
      </c>
      <c r="BD74" s="57" t="str">
        <f t="shared" si="22"/>
        <v/>
      </c>
      <c r="BE74" s="57" t="str">
        <f t="shared" si="22"/>
        <v/>
      </c>
      <c r="BF74" s="57" t="str">
        <f t="shared" si="22"/>
        <v/>
      </c>
      <c r="BG74" s="57" t="str">
        <f t="shared" si="22"/>
        <v/>
      </c>
      <c r="BH74" s="57" t="str">
        <f t="shared" si="22"/>
        <v/>
      </c>
      <c r="BI74" s="57" t="str">
        <f t="shared" si="22"/>
        <v/>
      </c>
      <c r="BJ74" s="57" t="str">
        <f t="shared" si="22"/>
        <v/>
      </c>
      <c r="BK74" s="57" t="str">
        <f t="shared" si="22"/>
        <v/>
      </c>
      <c r="BL74" s="57" t="str">
        <f t="shared" si="22"/>
        <v/>
      </c>
      <c r="BM74" s="57" t="str">
        <f t="shared" si="22"/>
        <v/>
      </c>
      <c r="BN74" s="57" t="str">
        <f t="shared" si="22"/>
        <v/>
      </c>
      <c r="BO74" s="57" t="str">
        <f t="shared" ref="BO74:BX74" si="23">IF(BO19=BO48,"","*")</f>
        <v/>
      </c>
      <c r="BP74" s="57" t="str">
        <f t="shared" si="23"/>
        <v/>
      </c>
      <c r="BQ74" s="57" t="str">
        <f t="shared" si="23"/>
        <v/>
      </c>
      <c r="BR74" s="57" t="str">
        <f t="shared" si="23"/>
        <v/>
      </c>
      <c r="BS74" s="57" t="str">
        <f t="shared" si="23"/>
        <v/>
      </c>
      <c r="BT74" s="57" t="str">
        <f t="shared" si="23"/>
        <v/>
      </c>
      <c r="BU74" s="57" t="str">
        <f t="shared" si="23"/>
        <v/>
      </c>
      <c r="BV74" s="57" t="str">
        <f t="shared" si="23"/>
        <v/>
      </c>
      <c r="BW74" s="57" t="str">
        <f t="shared" si="23"/>
        <v/>
      </c>
      <c r="BX74" s="57" t="str">
        <f t="shared" si="23"/>
        <v/>
      </c>
    </row>
    <row r="75" spans="1:76" s="30" customFormat="1" ht="15" hidden="1" customHeight="1">
      <c r="A75" s="89" t="s">
        <v>410</v>
      </c>
      <c r="B75" s="56" t="s">
        <v>6</v>
      </c>
      <c r="C75" s="57" t="str">
        <f t="shared" ref="C75:AH75" si="24">IF(C20=C49,"","*")</f>
        <v/>
      </c>
      <c r="D75" s="57" t="str">
        <f t="shared" si="24"/>
        <v/>
      </c>
      <c r="E75" s="57" t="str">
        <f t="shared" si="24"/>
        <v/>
      </c>
      <c r="F75" s="57" t="str">
        <f t="shared" si="24"/>
        <v/>
      </c>
      <c r="G75" s="57" t="str">
        <f t="shared" si="24"/>
        <v/>
      </c>
      <c r="H75" s="57" t="str">
        <f t="shared" si="24"/>
        <v/>
      </c>
      <c r="I75" s="57" t="str">
        <f t="shared" si="24"/>
        <v/>
      </c>
      <c r="J75" s="57" t="str">
        <f t="shared" si="24"/>
        <v/>
      </c>
      <c r="K75" s="57" t="str">
        <f t="shared" si="24"/>
        <v/>
      </c>
      <c r="L75" s="57" t="str">
        <f t="shared" si="24"/>
        <v/>
      </c>
      <c r="M75" s="57" t="str">
        <f t="shared" si="24"/>
        <v/>
      </c>
      <c r="N75" s="57" t="str">
        <f t="shared" si="24"/>
        <v/>
      </c>
      <c r="O75" s="57" t="str">
        <f t="shared" si="24"/>
        <v/>
      </c>
      <c r="P75" s="57" t="str">
        <f t="shared" si="24"/>
        <v/>
      </c>
      <c r="Q75" s="57" t="str">
        <f t="shared" si="24"/>
        <v/>
      </c>
      <c r="R75" s="57" t="str">
        <f t="shared" si="24"/>
        <v/>
      </c>
      <c r="S75" s="57" t="str">
        <f t="shared" si="24"/>
        <v/>
      </c>
      <c r="T75" s="57" t="str">
        <f t="shared" si="24"/>
        <v/>
      </c>
      <c r="U75" s="57" t="str">
        <f t="shared" si="24"/>
        <v/>
      </c>
      <c r="V75" s="57" t="str">
        <f t="shared" si="24"/>
        <v/>
      </c>
      <c r="W75" s="57" t="str">
        <f t="shared" si="24"/>
        <v/>
      </c>
      <c r="X75" s="57" t="str">
        <f t="shared" si="24"/>
        <v/>
      </c>
      <c r="Y75" s="57" t="str">
        <f t="shared" si="24"/>
        <v/>
      </c>
      <c r="Z75" s="57" t="str">
        <f t="shared" si="24"/>
        <v/>
      </c>
      <c r="AA75" s="57" t="str">
        <f t="shared" si="24"/>
        <v/>
      </c>
      <c r="AB75" s="57" t="str">
        <f t="shared" si="24"/>
        <v/>
      </c>
      <c r="AC75" s="57" t="str">
        <f t="shared" si="24"/>
        <v/>
      </c>
      <c r="AD75" s="57" t="str">
        <f t="shared" si="24"/>
        <v/>
      </c>
      <c r="AE75" s="57" t="str">
        <f t="shared" si="24"/>
        <v/>
      </c>
      <c r="AF75" s="57" t="str">
        <f t="shared" si="24"/>
        <v/>
      </c>
      <c r="AG75" s="57" t="str">
        <f t="shared" si="24"/>
        <v/>
      </c>
      <c r="AH75" s="57" t="str">
        <f t="shared" si="24"/>
        <v/>
      </c>
      <c r="AI75" s="57" t="str">
        <f t="shared" ref="AI75:BN75" si="25">IF(AI20=AI49,"","*")</f>
        <v/>
      </c>
      <c r="AJ75" s="57" t="str">
        <f t="shared" si="25"/>
        <v/>
      </c>
      <c r="AK75" s="57" t="str">
        <f t="shared" si="25"/>
        <v/>
      </c>
      <c r="AL75" s="57" t="str">
        <f t="shared" si="25"/>
        <v/>
      </c>
      <c r="AM75" s="57" t="str">
        <f t="shared" si="25"/>
        <v/>
      </c>
      <c r="AN75" s="57" t="str">
        <f t="shared" si="25"/>
        <v/>
      </c>
      <c r="AO75" s="57" t="str">
        <f t="shared" si="25"/>
        <v/>
      </c>
      <c r="AP75" s="57" t="str">
        <f t="shared" si="25"/>
        <v/>
      </c>
      <c r="AQ75" s="57" t="str">
        <f t="shared" si="25"/>
        <v/>
      </c>
      <c r="AR75" s="57" t="str">
        <f t="shared" si="25"/>
        <v/>
      </c>
      <c r="AS75" s="57" t="str">
        <f t="shared" si="25"/>
        <v/>
      </c>
      <c r="AT75" s="57" t="str">
        <f t="shared" si="25"/>
        <v/>
      </c>
      <c r="AU75" s="57" t="str">
        <f t="shared" si="25"/>
        <v/>
      </c>
      <c r="AV75" s="57" t="str">
        <f t="shared" si="25"/>
        <v/>
      </c>
      <c r="AW75" s="57" t="str">
        <f t="shared" si="25"/>
        <v/>
      </c>
      <c r="AX75" s="57" t="str">
        <f t="shared" si="25"/>
        <v/>
      </c>
      <c r="AY75" s="57" t="str">
        <f t="shared" si="25"/>
        <v/>
      </c>
      <c r="AZ75" s="57" t="str">
        <f t="shared" si="25"/>
        <v/>
      </c>
      <c r="BA75" s="57" t="str">
        <f t="shared" si="25"/>
        <v/>
      </c>
      <c r="BB75" s="57" t="str">
        <f t="shared" si="25"/>
        <v/>
      </c>
      <c r="BC75" s="57" t="str">
        <f t="shared" si="25"/>
        <v/>
      </c>
      <c r="BD75" s="57" t="str">
        <f t="shared" si="25"/>
        <v/>
      </c>
      <c r="BE75" s="57" t="str">
        <f t="shared" si="25"/>
        <v/>
      </c>
      <c r="BF75" s="57" t="str">
        <f t="shared" si="25"/>
        <v/>
      </c>
      <c r="BG75" s="57" t="str">
        <f t="shared" si="25"/>
        <v/>
      </c>
      <c r="BH75" s="57" t="str">
        <f t="shared" si="25"/>
        <v/>
      </c>
      <c r="BI75" s="57" t="str">
        <f t="shared" si="25"/>
        <v/>
      </c>
      <c r="BJ75" s="57" t="str">
        <f t="shared" si="25"/>
        <v/>
      </c>
      <c r="BK75" s="57" t="str">
        <f t="shared" si="25"/>
        <v/>
      </c>
      <c r="BL75" s="57" t="str">
        <f t="shared" si="25"/>
        <v/>
      </c>
      <c r="BM75" s="57" t="str">
        <f t="shared" si="25"/>
        <v/>
      </c>
      <c r="BN75" s="57" t="str">
        <f t="shared" si="25"/>
        <v/>
      </c>
      <c r="BO75" s="57" t="str">
        <f t="shared" ref="BO75:BX75" si="26">IF(BO20=BO49,"","*")</f>
        <v/>
      </c>
      <c r="BP75" s="57" t="str">
        <f t="shared" si="26"/>
        <v/>
      </c>
      <c r="BQ75" s="57" t="str">
        <f t="shared" si="26"/>
        <v/>
      </c>
      <c r="BR75" s="57" t="str">
        <f t="shared" si="26"/>
        <v/>
      </c>
      <c r="BS75" s="57" t="str">
        <f t="shared" si="26"/>
        <v/>
      </c>
      <c r="BT75" s="57" t="str">
        <f t="shared" si="26"/>
        <v/>
      </c>
      <c r="BU75" s="57" t="str">
        <f t="shared" si="26"/>
        <v/>
      </c>
      <c r="BV75" s="57" t="str">
        <f t="shared" si="26"/>
        <v/>
      </c>
      <c r="BW75" s="57" t="str">
        <f t="shared" si="26"/>
        <v/>
      </c>
      <c r="BX75" s="57" t="str">
        <f t="shared" si="26"/>
        <v/>
      </c>
    </row>
    <row r="76" spans="1:76" s="30" customFormat="1" ht="15" hidden="1" customHeight="1">
      <c r="A76" s="89" t="s">
        <v>411</v>
      </c>
      <c r="B76" s="56" t="s">
        <v>7</v>
      </c>
      <c r="C76" s="57" t="str">
        <f t="shared" ref="C76:AH76" si="27">IF(C21=C50,"","*")</f>
        <v/>
      </c>
      <c r="D76" s="57" t="str">
        <f t="shared" si="27"/>
        <v/>
      </c>
      <c r="E76" s="57" t="str">
        <f t="shared" si="27"/>
        <v/>
      </c>
      <c r="F76" s="57" t="str">
        <f t="shared" si="27"/>
        <v/>
      </c>
      <c r="G76" s="57" t="str">
        <f t="shared" si="27"/>
        <v/>
      </c>
      <c r="H76" s="57" t="str">
        <f t="shared" si="27"/>
        <v/>
      </c>
      <c r="I76" s="57" t="str">
        <f t="shared" si="27"/>
        <v/>
      </c>
      <c r="J76" s="57" t="str">
        <f t="shared" si="27"/>
        <v/>
      </c>
      <c r="K76" s="57" t="str">
        <f t="shared" si="27"/>
        <v/>
      </c>
      <c r="L76" s="57" t="str">
        <f t="shared" si="27"/>
        <v/>
      </c>
      <c r="M76" s="57" t="str">
        <f t="shared" si="27"/>
        <v/>
      </c>
      <c r="N76" s="57" t="str">
        <f t="shared" si="27"/>
        <v/>
      </c>
      <c r="O76" s="57" t="str">
        <f t="shared" si="27"/>
        <v/>
      </c>
      <c r="P76" s="57" t="str">
        <f t="shared" si="27"/>
        <v/>
      </c>
      <c r="Q76" s="57" t="str">
        <f t="shared" si="27"/>
        <v/>
      </c>
      <c r="R76" s="57" t="str">
        <f t="shared" si="27"/>
        <v/>
      </c>
      <c r="S76" s="57" t="str">
        <f t="shared" si="27"/>
        <v/>
      </c>
      <c r="T76" s="57" t="str">
        <f t="shared" si="27"/>
        <v/>
      </c>
      <c r="U76" s="57" t="str">
        <f t="shared" si="27"/>
        <v/>
      </c>
      <c r="V76" s="57" t="str">
        <f t="shared" si="27"/>
        <v/>
      </c>
      <c r="W76" s="57" t="str">
        <f t="shared" si="27"/>
        <v/>
      </c>
      <c r="X76" s="57" t="str">
        <f t="shared" si="27"/>
        <v/>
      </c>
      <c r="Y76" s="57" t="str">
        <f t="shared" si="27"/>
        <v/>
      </c>
      <c r="Z76" s="57" t="str">
        <f t="shared" si="27"/>
        <v/>
      </c>
      <c r="AA76" s="57" t="str">
        <f t="shared" si="27"/>
        <v/>
      </c>
      <c r="AB76" s="57" t="str">
        <f t="shared" si="27"/>
        <v/>
      </c>
      <c r="AC76" s="57" t="str">
        <f t="shared" si="27"/>
        <v/>
      </c>
      <c r="AD76" s="57" t="str">
        <f t="shared" si="27"/>
        <v/>
      </c>
      <c r="AE76" s="57" t="str">
        <f t="shared" si="27"/>
        <v/>
      </c>
      <c r="AF76" s="57" t="str">
        <f t="shared" si="27"/>
        <v/>
      </c>
      <c r="AG76" s="57" t="str">
        <f t="shared" si="27"/>
        <v/>
      </c>
      <c r="AH76" s="57" t="str">
        <f t="shared" si="27"/>
        <v/>
      </c>
      <c r="AI76" s="57" t="str">
        <f t="shared" ref="AI76:BN76" si="28">IF(AI21=AI50,"","*")</f>
        <v/>
      </c>
      <c r="AJ76" s="57" t="str">
        <f t="shared" si="28"/>
        <v/>
      </c>
      <c r="AK76" s="57" t="str">
        <f t="shared" si="28"/>
        <v/>
      </c>
      <c r="AL76" s="57" t="str">
        <f t="shared" si="28"/>
        <v/>
      </c>
      <c r="AM76" s="57" t="str">
        <f t="shared" si="28"/>
        <v/>
      </c>
      <c r="AN76" s="57" t="str">
        <f t="shared" si="28"/>
        <v/>
      </c>
      <c r="AO76" s="57" t="str">
        <f t="shared" si="28"/>
        <v/>
      </c>
      <c r="AP76" s="57" t="str">
        <f t="shared" si="28"/>
        <v/>
      </c>
      <c r="AQ76" s="57" t="str">
        <f t="shared" si="28"/>
        <v/>
      </c>
      <c r="AR76" s="57" t="str">
        <f t="shared" si="28"/>
        <v/>
      </c>
      <c r="AS76" s="57" t="str">
        <f t="shared" si="28"/>
        <v/>
      </c>
      <c r="AT76" s="57" t="str">
        <f t="shared" si="28"/>
        <v/>
      </c>
      <c r="AU76" s="57" t="str">
        <f t="shared" si="28"/>
        <v/>
      </c>
      <c r="AV76" s="57" t="str">
        <f t="shared" si="28"/>
        <v/>
      </c>
      <c r="AW76" s="57" t="str">
        <f t="shared" si="28"/>
        <v/>
      </c>
      <c r="AX76" s="57" t="str">
        <f t="shared" si="28"/>
        <v/>
      </c>
      <c r="AY76" s="57" t="str">
        <f t="shared" si="28"/>
        <v/>
      </c>
      <c r="AZ76" s="57" t="str">
        <f t="shared" si="28"/>
        <v/>
      </c>
      <c r="BA76" s="57" t="str">
        <f t="shared" si="28"/>
        <v/>
      </c>
      <c r="BB76" s="57" t="str">
        <f t="shared" si="28"/>
        <v/>
      </c>
      <c r="BC76" s="57" t="str">
        <f t="shared" si="28"/>
        <v/>
      </c>
      <c r="BD76" s="57" t="str">
        <f t="shared" si="28"/>
        <v/>
      </c>
      <c r="BE76" s="57" t="str">
        <f t="shared" si="28"/>
        <v/>
      </c>
      <c r="BF76" s="57" t="str">
        <f t="shared" si="28"/>
        <v/>
      </c>
      <c r="BG76" s="57" t="str">
        <f t="shared" si="28"/>
        <v/>
      </c>
      <c r="BH76" s="57" t="str">
        <f t="shared" si="28"/>
        <v/>
      </c>
      <c r="BI76" s="57" t="str">
        <f t="shared" si="28"/>
        <v/>
      </c>
      <c r="BJ76" s="57" t="str">
        <f t="shared" si="28"/>
        <v/>
      </c>
      <c r="BK76" s="57" t="str">
        <f t="shared" si="28"/>
        <v/>
      </c>
      <c r="BL76" s="57" t="str">
        <f t="shared" si="28"/>
        <v/>
      </c>
      <c r="BM76" s="57" t="str">
        <f t="shared" si="28"/>
        <v/>
      </c>
      <c r="BN76" s="57" t="str">
        <f t="shared" si="28"/>
        <v/>
      </c>
      <c r="BO76" s="57" t="str">
        <f t="shared" ref="BO76:BX76" si="29">IF(BO21=BO50,"","*")</f>
        <v/>
      </c>
      <c r="BP76" s="57" t="str">
        <f t="shared" si="29"/>
        <v/>
      </c>
      <c r="BQ76" s="57" t="str">
        <f t="shared" si="29"/>
        <v/>
      </c>
      <c r="BR76" s="57" t="str">
        <f t="shared" si="29"/>
        <v/>
      </c>
      <c r="BS76" s="57" t="str">
        <f t="shared" si="29"/>
        <v/>
      </c>
      <c r="BT76" s="57" t="str">
        <f t="shared" si="29"/>
        <v/>
      </c>
      <c r="BU76" s="57" t="str">
        <f t="shared" si="29"/>
        <v/>
      </c>
      <c r="BV76" s="57" t="str">
        <f t="shared" si="29"/>
        <v/>
      </c>
      <c r="BW76" s="57" t="str">
        <f t="shared" si="29"/>
        <v/>
      </c>
      <c r="BX76" s="57" t="str">
        <f t="shared" si="29"/>
        <v/>
      </c>
    </row>
    <row r="77" spans="1:76" s="30" customFormat="1" ht="15" hidden="1" customHeight="1">
      <c r="A77" s="89" t="s">
        <v>412</v>
      </c>
      <c r="B77" s="56" t="s">
        <v>8</v>
      </c>
      <c r="C77" s="57" t="str">
        <f t="shared" ref="C77:AH77" si="30">IF(C22=C51,"","*")</f>
        <v/>
      </c>
      <c r="D77" s="57" t="str">
        <f t="shared" si="30"/>
        <v/>
      </c>
      <c r="E77" s="57" t="str">
        <f t="shared" si="30"/>
        <v/>
      </c>
      <c r="F77" s="57" t="str">
        <f t="shared" si="30"/>
        <v/>
      </c>
      <c r="G77" s="57" t="str">
        <f t="shared" si="30"/>
        <v/>
      </c>
      <c r="H77" s="57" t="str">
        <f t="shared" si="30"/>
        <v/>
      </c>
      <c r="I77" s="57" t="str">
        <f t="shared" si="30"/>
        <v/>
      </c>
      <c r="J77" s="57" t="str">
        <f t="shared" si="30"/>
        <v/>
      </c>
      <c r="K77" s="57" t="str">
        <f t="shared" si="30"/>
        <v/>
      </c>
      <c r="L77" s="57" t="str">
        <f t="shared" si="30"/>
        <v/>
      </c>
      <c r="M77" s="57" t="str">
        <f t="shared" si="30"/>
        <v/>
      </c>
      <c r="N77" s="57" t="str">
        <f t="shared" si="30"/>
        <v/>
      </c>
      <c r="O77" s="57" t="str">
        <f t="shared" si="30"/>
        <v/>
      </c>
      <c r="P77" s="57" t="str">
        <f t="shared" si="30"/>
        <v/>
      </c>
      <c r="Q77" s="57" t="str">
        <f t="shared" si="30"/>
        <v/>
      </c>
      <c r="R77" s="57" t="str">
        <f t="shared" si="30"/>
        <v/>
      </c>
      <c r="S77" s="57" t="str">
        <f t="shared" si="30"/>
        <v/>
      </c>
      <c r="T77" s="57" t="str">
        <f t="shared" si="30"/>
        <v/>
      </c>
      <c r="U77" s="57" t="str">
        <f t="shared" si="30"/>
        <v/>
      </c>
      <c r="V77" s="57" t="str">
        <f t="shared" si="30"/>
        <v/>
      </c>
      <c r="W77" s="57" t="str">
        <f t="shared" si="30"/>
        <v/>
      </c>
      <c r="X77" s="57" t="str">
        <f t="shared" si="30"/>
        <v/>
      </c>
      <c r="Y77" s="57" t="str">
        <f t="shared" si="30"/>
        <v/>
      </c>
      <c r="Z77" s="57" t="str">
        <f t="shared" si="30"/>
        <v/>
      </c>
      <c r="AA77" s="57" t="str">
        <f t="shared" si="30"/>
        <v/>
      </c>
      <c r="AB77" s="57" t="str">
        <f t="shared" si="30"/>
        <v/>
      </c>
      <c r="AC77" s="57" t="str">
        <f t="shared" si="30"/>
        <v/>
      </c>
      <c r="AD77" s="57" t="str">
        <f t="shared" si="30"/>
        <v/>
      </c>
      <c r="AE77" s="57" t="str">
        <f t="shared" si="30"/>
        <v/>
      </c>
      <c r="AF77" s="57" t="str">
        <f t="shared" si="30"/>
        <v/>
      </c>
      <c r="AG77" s="57" t="str">
        <f t="shared" si="30"/>
        <v/>
      </c>
      <c r="AH77" s="57" t="str">
        <f t="shared" si="30"/>
        <v/>
      </c>
      <c r="AI77" s="57" t="str">
        <f t="shared" ref="AI77:BN77" si="31">IF(AI22=AI51,"","*")</f>
        <v/>
      </c>
      <c r="AJ77" s="57" t="str">
        <f t="shared" si="31"/>
        <v/>
      </c>
      <c r="AK77" s="57" t="str">
        <f t="shared" si="31"/>
        <v/>
      </c>
      <c r="AL77" s="57" t="str">
        <f t="shared" si="31"/>
        <v/>
      </c>
      <c r="AM77" s="57" t="str">
        <f t="shared" si="31"/>
        <v/>
      </c>
      <c r="AN77" s="57" t="str">
        <f t="shared" si="31"/>
        <v/>
      </c>
      <c r="AO77" s="57" t="str">
        <f t="shared" si="31"/>
        <v/>
      </c>
      <c r="AP77" s="57" t="str">
        <f t="shared" si="31"/>
        <v/>
      </c>
      <c r="AQ77" s="57" t="str">
        <f t="shared" si="31"/>
        <v/>
      </c>
      <c r="AR77" s="57" t="str">
        <f t="shared" si="31"/>
        <v/>
      </c>
      <c r="AS77" s="57" t="str">
        <f t="shared" si="31"/>
        <v/>
      </c>
      <c r="AT77" s="57" t="str">
        <f t="shared" si="31"/>
        <v/>
      </c>
      <c r="AU77" s="57" t="str">
        <f t="shared" si="31"/>
        <v/>
      </c>
      <c r="AV77" s="57" t="str">
        <f t="shared" si="31"/>
        <v/>
      </c>
      <c r="AW77" s="57" t="str">
        <f t="shared" si="31"/>
        <v/>
      </c>
      <c r="AX77" s="57" t="str">
        <f t="shared" si="31"/>
        <v/>
      </c>
      <c r="AY77" s="57" t="str">
        <f t="shared" si="31"/>
        <v/>
      </c>
      <c r="AZ77" s="57" t="str">
        <f t="shared" si="31"/>
        <v/>
      </c>
      <c r="BA77" s="57" t="str">
        <f t="shared" si="31"/>
        <v/>
      </c>
      <c r="BB77" s="57" t="str">
        <f t="shared" si="31"/>
        <v/>
      </c>
      <c r="BC77" s="57" t="str">
        <f t="shared" si="31"/>
        <v/>
      </c>
      <c r="BD77" s="57" t="str">
        <f t="shared" si="31"/>
        <v/>
      </c>
      <c r="BE77" s="57" t="str">
        <f t="shared" si="31"/>
        <v/>
      </c>
      <c r="BF77" s="57" t="str">
        <f t="shared" si="31"/>
        <v/>
      </c>
      <c r="BG77" s="57" t="str">
        <f t="shared" si="31"/>
        <v/>
      </c>
      <c r="BH77" s="57" t="str">
        <f t="shared" si="31"/>
        <v/>
      </c>
      <c r="BI77" s="57" t="str">
        <f t="shared" si="31"/>
        <v/>
      </c>
      <c r="BJ77" s="57" t="str">
        <f t="shared" si="31"/>
        <v/>
      </c>
      <c r="BK77" s="57" t="str">
        <f t="shared" si="31"/>
        <v/>
      </c>
      <c r="BL77" s="57" t="str">
        <f t="shared" si="31"/>
        <v/>
      </c>
      <c r="BM77" s="57" t="str">
        <f t="shared" si="31"/>
        <v/>
      </c>
      <c r="BN77" s="57" t="str">
        <f t="shared" si="31"/>
        <v/>
      </c>
      <c r="BO77" s="57" t="str">
        <f t="shared" ref="BO77:BX77" si="32">IF(BO22=BO51,"","*")</f>
        <v/>
      </c>
      <c r="BP77" s="57" t="str">
        <f t="shared" si="32"/>
        <v/>
      </c>
      <c r="BQ77" s="57" t="str">
        <f t="shared" si="32"/>
        <v/>
      </c>
      <c r="BR77" s="57" t="str">
        <f t="shared" si="32"/>
        <v/>
      </c>
      <c r="BS77" s="57" t="str">
        <f t="shared" si="32"/>
        <v/>
      </c>
      <c r="BT77" s="57" t="str">
        <f t="shared" si="32"/>
        <v/>
      </c>
      <c r="BU77" s="57" t="str">
        <f t="shared" si="32"/>
        <v/>
      </c>
      <c r="BV77" s="57" t="str">
        <f t="shared" si="32"/>
        <v/>
      </c>
      <c r="BW77" s="57" t="str">
        <f t="shared" si="32"/>
        <v/>
      </c>
      <c r="BX77" s="57" t="str">
        <f t="shared" si="32"/>
        <v/>
      </c>
    </row>
    <row r="78" spans="1:76" s="30" customFormat="1" ht="15" hidden="1" customHeight="1">
      <c r="A78" s="89" t="s">
        <v>413</v>
      </c>
      <c r="B78" s="56" t="s">
        <v>9</v>
      </c>
      <c r="C78" s="57" t="str">
        <f t="shared" ref="C78:AH78" si="33">IF(C23=C52,"","*")</f>
        <v/>
      </c>
      <c r="D78" s="57" t="str">
        <f t="shared" si="33"/>
        <v/>
      </c>
      <c r="E78" s="57" t="str">
        <f t="shared" si="33"/>
        <v/>
      </c>
      <c r="F78" s="57" t="str">
        <f t="shared" si="33"/>
        <v/>
      </c>
      <c r="G78" s="57" t="str">
        <f t="shared" si="33"/>
        <v/>
      </c>
      <c r="H78" s="57" t="str">
        <f t="shared" si="33"/>
        <v/>
      </c>
      <c r="I78" s="57" t="str">
        <f t="shared" si="33"/>
        <v/>
      </c>
      <c r="J78" s="57" t="str">
        <f t="shared" si="33"/>
        <v/>
      </c>
      <c r="K78" s="57" t="str">
        <f t="shared" si="33"/>
        <v/>
      </c>
      <c r="L78" s="57" t="str">
        <f t="shared" si="33"/>
        <v/>
      </c>
      <c r="M78" s="57" t="str">
        <f t="shared" si="33"/>
        <v/>
      </c>
      <c r="N78" s="57" t="str">
        <f t="shared" si="33"/>
        <v/>
      </c>
      <c r="O78" s="57" t="str">
        <f t="shared" si="33"/>
        <v/>
      </c>
      <c r="P78" s="57" t="str">
        <f t="shared" si="33"/>
        <v/>
      </c>
      <c r="Q78" s="57" t="str">
        <f t="shared" si="33"/>
        <v/>
      </c>
      <c r="R78" s="57" t="str">
        <f t="shared" si="33"/>
        <v/>
      </c>
      <c r="S78" s="57" t="str">
        <f t="shared" si="33"/>
        <v/>
      </c>
      <c r="T78" s="57" t="str">
        <f t="shared" si="33"/>
        <v/>
      </c>
      <c r="U78" s="57" t="str">
        <f t="shared" si="33"/>
        <v/>
      </c>
      <c r="V78" s="57" t="str">
        <f t="shared" si="33"/>
        <v/>
      </c>
      <c r="W78" s="57" t="str">
        <f t="shared" si="33"/>
        <v/>
      </c>
      <c r="X78" s="57" t="str">
        <f t="shared" si="33"/>
        <v/>
      </c>
      <c r="Y78" s="57" t="str">
        <f t="shared" si="33"/>
        <v/>
      </c>
      <c r="Z78" s="57" t="str">
        <f t="shared" si="33"/>
        <v/>
      </c>
      <c r="AA78" s="57" t="str">
        <f t="shared" si="33"/>
        <v/>
      </c>
      <c r="AB78" s="57" t="str">
        <f t="shared" si="33"/>
        <v/>
      </c>
      <c r="AC78" s="57" t="str">
        <f t="shared" si="33"/>
        <v/>
      </c>
      <c r="AD78" s="57" t="str">
        <f t="shared" si="33"/>
        <v/>
      </c>
      <c r="AE78" s="57" t="str">
        <f t="shared" si="33"/>
        <v/>
      </c>
      <c r="AF78" s="57" t="str">
        <f t="shared" si="33"/>
        <v/>
      </c>
      <c r="AG78" s="57" t="str">
        <f t="shared" si="33"/>
        <v/>
      </c>
      <c r="AH78" s="57" t="str">
        <f t="shared" si="33"/>
        <v/>
      </c>
      <c r="AI78" s="57" t="str">
        <f t="shared" ref="AI78:BN78" si="34">IF(AI23=AI52,"","*")</f>
        <v/>
      </c>
      <c r="AJ78" s="57" t="str">
        <f t="shared" si="34"/>
        <v/>
      </c>
      <c r="AK78" s="57" t="str">
        <f t="shared" si="34"/>
        <v/>
      </c>
      <c r="AL78" s="57" t="str">
        <f t="shared" si="34"/>
        <v/>
      </c>
      <c r="AM78" s="57" t="str">
        <f t="shared" si="34"/>
        <v/>
      </c>
      <c r="AN78" s="57" t="str">
        <f t="shared" si="34"/>
        <v/>
      </c>
      <c r="AO78" s="57" t="str">
        <f t="shared" si="34"/>
        <v/>
      </c>
      <c r="AP78" s="57" t="str">
        <f t="shared" si="34"/>
        <v/>
      </c>
      <c r="AQ78" s="57" t="str">
        <f t="shared" si="34"/>
        <v/>
      </c>
      <c r="AR78" s="57" t="str">
        <f t="shared" si="34"/>
        <v/>
      </c>
      <c r="AS78" s="57" t="str">
        <f t="shared" si="34"/>
        <v/>
      </c>
      <c r="AT78" s="57" t="str">
        <f t="shared" si="34"/>
        <v/>
      </c>
      <c r="AU78" s="57" t="str">
        <f t="shared" si="34"/>
        <v/>
      </c>
      <c r="AV78" s="57" t="str">
        <f t="shared" si="34"/>
        <v/>
      </c>
      <c r="AW78" s="57" t="str">
        <f t="shared" si="34"/>
        <v/>
      </c>
      <c r="AX78" s="57" t="str">
        <f t="shared" si="34"/>
        <v/>
      </c>
      <c r="AY78" s="57" t="str">
        <f t="shared" si="34"/>
        <v/>
      </c>
      <c r="AZ78" s="57" t="str">
        <f t="shared" si="34"/>
        <v/>
      </c>
      <c r="BA78" s="57" t="str">
        <f t="shared" si="34"/>
        <v/>
      </c>
      <c r="BB78" s="57" t="str">
        <f t="shared" si="34"/>
        <v/>
      </c>
      <c r="BC78" s="57" t="str">
        <f t="shared" si="34"/>
        <v/>
      </c>
      <c r="BD78" s="57" t="str">
        <f t="shared" si="34"/>
        <v/>
      </c>
      <c r="BE78" s="57" t="str">
        <f t="shared" si="34"/>
        <v/>
      </c>
      <c r="BF78" s="57" t="str">
        <f t="shared" si="34"/>
        <v/>
      </c>
      <c r="BG78" s="57" t="str">
        <f t="shared" si="34"/>
        <v/>
      </c>
      <c r="BH78" s="57" t="str">
        <f t="shared" si="34"/>
        <v/>
      </c>
      <c r="BI78" s="57" t="str">
        <f t="shared" si="34"/>
        <v/>
      </c>
      <c r="BJ78" s="57" t="str">
        <f t="shared" si="34"/>
        <v/>
      </c>
      <c r="BK78" s="57" t="str">
        <f t="shared" si="34"/>
        <v/>
      </c>
      <c r="BL78" s="57" t="str">
        <f t="shared" si="34"/>
        <v/>
      </c>
      <c r="BM78" s="57" t="str">
        <f t="shared" si="34"/>
        <v/>
      </c>
      <c r="BN78" s="57" t="str">
        <f t="shared" si="34"/>
        <v/>
      </c>
      <c r="BO78" s="57" t="str">
        <f t="shared" ref="BO78:BX78" si="35">IF(BO23=BO52,"","*")</f>
        <v/>
      </c>
      <c r="BP78" s="57" t="str">
        <f t="shared" si="35"/>
        <v/>
      </c>
      <c r="BQ78" s="57" t="str">
        <f t="shared" si="35"/>
        <v/>
      </c>
      <c r="BR78" s="57" t="str">
        <f t="shared" si="35"/>
        <v/>
      </c>
      <c r="BS78" s="57" t="str">
        <f t="shared" si="35"/>
        <v/>
      </c>
      <c r="BT78" s="57" t="str">
        <f t="shared" si="35"/>
        <v/>
      </c>
      <c r="BU78" s="57" t="str">
        <f t="shared" si="35"/>
        <v/>
      </c>
      <c r="BV78" s="57" t="str">
        <f t="shared" si="35"/>
        <v/>
      </c>
      <c r="BW78" s="57" t="str">
        <f t="shared" si="35"/>
        <v/>
      </c>
      <c r="BX78" s="57" t="str">
        <f t="shared" si="35"/>
        <v/>
      </c>
    </row>
    <row r="79" spans="1:76" s="30" customFormat="1" ht="15" hidden="1" customHeight="1">
      <c r="A79" s="89" t="s">
        <v>414</v>
      </c>
      <c r="B79" s="56" t="s">
        <v>10</v>
      </c>
      <c r="C79" s="57" t="str">
        <f t="shared" ref="C79:AH79" si="36">IF(C24=C53,"","*")</f>
        <v/>
      </c>
      <c r="D79" s="57" t="str">
        <f t="shared" si="36"/>
        <v/>
      </c>
      <c r="E79" s="57" t="str">
        <f t="shared" si="36"/>
        <v/>
      </c>
      <c r="F79" s="57" t="str">
        <f t="shared" si="36"/>
        <v/>
      </c>
      <c r="G79" s="57" t="str">
        <f t="shared" si="36"/>
        <v/>
      </c>
      <c r="H79" s="57" t="str">
        <f t="shared" si="36"/>
        <v/>
      </c>
      <c r="I79" s="57" t="str">
        <f t="shared" si="36"/>
        <v/>
      </c>
      <c r="J79" s="57" t="str">
        <f t="shared" si="36"/>
        <v/>
      </c>
      <c r="K79" s="57" t="str">
        <f t="shared" si="36"/>
        <v/>
      </c>
      <c r="L79" s="57" t="str">
        <f t="shared" si="36"/>
        <v/>
      </c>
      <c r="M79" s="57" t="str">
        <f t="shared" si="36"/>
        <v/>
      </c>
      <c r="N79" s="57" t="str">
        <f t="shared" si="36"/>
        <v/>
      </c>
      <c r="O79" s="57" t="str">
        <f t="shared" si="36"/>
        <v/>
      </c>
      <c r="P79" s="57" t="str">
        <f t="shared" si="36"/>
        <v/>
      </c>
      <c r="Q79" s="57" t="str">
        <f t="shared" si="36"/>
        <v/>
      </c>
      <c r="R79" s="57" t="str">
        <f t="shared" si="36"/>
        <v/>
      </c>
      <c r="S79" s="57" t="str">
        <f t="shared" si="36"/>
        <v/>
      </c>
      <c r="T79" s="57" t="str">
        <f t="shared" si="36"/>
        <v/>
      </c>
      <c r="U79" s="57" t="str">
        <f t="shared" si="36"/>
        <v/>
      </c>
      <c r="V79" s="57" t="str">
        <f t="shared" si="36"/>
        <v/>
      </c>
      <c r="W79" s="57" t="str">
        <f t="shared" si="36"/>
        <v/>
      </c>
      <c r="X79" s="57" t="str">
        <f t="shared" si="36"/>
        <v/>
      </c>
      <c r="Y79" s="57" t="str">
        <f t="shared" si="36"/>
        <v/>
      </c>
      <c r="Z79" s="57" t="str">
        <f t="shared" si="36"/>
        <v/>
      </c>
      <c r="AA79" s="57" t="str">
        <f t="shared" si="36"/>
        <v/>
      </c>
      <c r="AB79" s="57" t="str">
        <f t="shared" si="36"/>
        <v/>
      </c>
      <c r="AC79" s="57" t="str">
        <f t="shared" si="36"/>
        <v/>
      </c>
      <c r="AD79" s="57" t="str">
        <f t="shared" si="36"/>
        <v/>
      </c>
      <c r="AE79" s="57" t="str">
        <f t="shared" si="36"/>
        <v/>
      </c>
      <c r="AF79" s="57" t="str">
        <f t="shared" si="36"/>
        <v/>
      </c>
      <c r="AG79" s="57" t="str">
        <f t="shared" si="36"/>
        <v/>
      </c>
      <c r="AH79" s="57" t="str">
        <f t="shared" si="36"/>
        <v/>
      </c>
      <c r="AI79" s="57" t="str">
        <f t="shared" ref="AI79:BN79" si="37">IF(AI24=AI53,"","*")</f>
        <v/>
      </c>
      <c r="AJ79" s="57" t="str">
        <f t="shared" si="37"/>
        <v/>
      </c>
      <c r="AK79" s="57" t="str">
        <f t="shared" si="37"/>
        <v/>
      </c>
      <c r="AL79" s="57" t="str">
        <f t="shared" si="37"/>
        <v/>
      </c>
      <c r="AM79" s="57" t="str">
        <f t="shared" si="37"/>
        <v/>
      </c>
      <c r="AN79" s="57" t="str">
        <f t="shared" si="37"/>
        <v/>
      </c>
      <c r="AO79" s="57" t="str">
        <f t="shared" si="37"/>
        <v/>
      </c>
      <c r="AP79" s="57" t="str">
        <f t="shared" si="37"/>
        <v/>
      </c>
      <c r="AQ79" s="57" t="str">
        <f t="shared" si="37"/>
        <v/>
      </c>
      <c r="AR79" s="57" t="str">
        <f t="shared" si="37"/>
        <v/>
      </c>
      <c r="AS79" s="57" t="str">
        <f t="shared" si="37"/>
        <v/>
      </c>
      <c r="AT79" s="57" t="str">
        <f t="shared" si="37"/>
        <v/>
      </c>
      <c r="AU79" s="57" t="str">
        <f t="shared" si="37"/>
        <v/>
      </c>
      <c r="AV79" s="57" t="str">
        <f t="shared" si="37"/>
        <v/>
      </c>
      <c r="AW79" s="57" t="str">
        <f t="shared" si="37"/>
        <v/>
      </c>
      <c r="AX79" s="57" t="str">
        <f t="shared" si="37"/>
        <v/>
      </c>
      <c r="AY79" s="57" t="str">
        <f t="shared" si="37"/>
        <v/>
      </c>
      <c r="AZ79" s="57" t="str">
        <f t="shared" si="37"/>
        <v/>
      </c>
      <c r="BA79" s="57" t="str">
        <f t="shared" si="37"/>
        <v/>
      </c>
      <c r="BB79" s="57" t="str">
        <f t="shared" si="37"/>
        <v/>
      </c>
      <c r="BC79" s="57" t="str">
        <f t="shared" si="37"/>
        <v/>
      </c>
      <c r="BD79" s="57" t="str">
        <f t="shared" si="37"/>
        <v/>
      </c>
      <c r="BE79" s="57" t="str">
        <f t="shared" si="37"/>
        <v/>
      </c>
      <c r="BF79" s="57" t="str">
        <f t="shared" si="37"/>
        <v/>
      </c>
      <c r="BG79" s="57" t="str">
        <f t="shared" si="37"/>
        <v/>
      </c>
      <c r="BH79" s="57" t="str">
        <f t="shared" si="37"/>
        <v/>
      </c>
      <c r="BI79" s="57" t="str">
        <f t="shared" si="37"/>
        <v/>
      </c>
      <c r="BJ79" s="57" t="str">
        <f t="shared" si="37"/>
        <v/>
      </c>
      <c r="BK79" s="57" t="str">
        <f t="shared" si="37"/>
        <v/>
      </c>
      <c r="BL79" s="57" t="str">
        <f t="shared" si="37"/>
        <v/>
      </c>
      <c r="BM79" s="57" t="str">
        <f t="shared" si="37"/>
        <v/>
      </c>
      <c r="BN79" s="57" t="str">
        <f t="shared" si="37"/>
        <v/>
      </c>
      <c r="BO79" s="57" t="str">
        <f t="shared" ref="BO79:BX79" si="38">IF(BO24=BO53,"","*")</f>
        <v/>
      </c>
      <c r="BP79" s="57" t="str">
        <f t="shared" si="38"/>
        <v/>
      </c>
      <c r="BQ79" s="57" t="str">
        <f t="shared" si="38"/>
        <v/>
      </c>
      <c r="BR79" s="57" t="str">
        <f t="shared" si="38"/>
        <v/>
      </c>
      <c r="BS79" s="57" t="str">
        <f t="shared" si="38"/>
        <v/>
      </c>
      <c r="BT79" s="57" t="str">
        <f t="shared" si="38"/>
        <v/>
      </c>
      <c r="BU79" s="57" t="str">
        <f t="shared" si="38"/>
        <v/>
      </c>
      <c r="BV79" s="57" t="str">
        <f t="shared" si="38"/>
        <v/>
      </c>
      <c r="BW79" s="57" t="str">
        <f t="shared" si="38"/>
        <v/>
      </c>
      <c r="BX79" s="57" t="str">
        <f t="shared" si="38"/>
        <v/>
      </c>
    </row>
    <row r="80" spans="1:76" s="30" customFormat="1" ht="15" hidden="1" customHeight="1">
      <c r="A80" s="89" t="s">
        <v>415</v>
      </c>
      <c r="B80" s="56" t="s">
        <v>11</v>
      </c>
      <c r="C80" s="57" t="str">
        <f t="shared" ref="C80:AH80" si="39">IF(C25=C54,"","*")</f>
        <v/>
      </c>
      <c r="D80" s="57" t="str">
        <f t="shared" si="39"/>
        <v/>
      </c>
      <c r="E80" s="57" t="str">
        <f t="shared" si="39"/>
        <v/>
      </c>
      <c r="F80" s="57" t="str">
        <f t="shared" si="39"/>
        <v/>
      </c>
      <c r="G80" s="57" t="str">
        <f t="shared" si="39"/>
        <v/>
      </c>
      <c r="H80" s="57" t="str">
        <f t="shared" si="39"/>
        <v/>
      </c>
      <c r="I80" s="57" t="str">
        <f t="shared" si="39"/>
        <v/>
      </c>
      <c r="J80" s="57" t="str">
        <f t="shared" si="39"/>
        <v/>
      </c>
      <c r="K80" s="57" t="str">
        <f t="shared" si="39"/>
        <v/>
      </c>
      <c r="L80" s="57" t="str">
        <f t="shared" si="39"/>
        <v/>
      </c>
      <c r="M80" s="57" t="str">
        <f t="shared" si="39"/>
        <v/>
      </c>
      <c r="N80" s="57" t="str">
        <f t="shared" si="39"/>
        <v/>
      </c>
      <c r="O80" s="57" t="str">
        <f t="shared" si="39"/>
        <v/>
      </c>
      <c r="P80" s="57" t="str">
        <f t="shared" si="39"/>
        <v/>
      </c>
      <c r="Q80" s="57" t="str">
        <f t="shared" si="39"/>
        <v/>
      </c>
      <c r="R80" s="57" t="str">
        <f t="shared" si="39"/>
        <v/>
      </c>
      <c r="S80" s="57" t="str">
        <f t="shared" si="39"/>
        <v/>
      </c>
      <c r="T80" s="57" t="str">
        <f t="shared" si="39"/>
        <v/>
      </c>
      <c r="U80" s="57" t="str">
        <f t="shared" si="39"/>
        <v/>
      </c>
      <c r="V80" s="57" t="str">
        <f t="shared" si="39"/>
        <v/>
      </c>
      <c r="W80" s="57" t="str">
        <f t="shared" si="39"/>
        <v/>
      </c>
      <c r="X80" s="57" t="str">
        <f t="shared" si="39"/>
        <v/>
      </c>
      <c r="Y80" s="57" t="str">
        <f t="shared" si="39"/>
        <v/>
      </c>
      <c r="Z80" s="57" t="str">
        <f t="shared" si="39"/>
        <v/>
      </c>
      <c r="AA80" s="57" t="str">
        <f t="shared" si="39"/>
        <v/>
      </c>
      <c r="AB80" s="57" t="str">
        <f t="shared" si="39"/>
        <v/>
      </c>
      <c r="AC80" s="57" t="str">
        <f t="shared" si="39"/>
        <v/>
      </c>
      <c r="AD80" s="57" t="str">
        <f t="shared" si="39"/>
        <v/>
      </c>
      <c r="AE80" s="57" t="str">
        <f t="shared" si="39"/>
        <v/>
      </c>
      <c r="AF80" s="57" t="str">
        <f t="shared" si="39"/>
        <v/>
      </c>
      <c r="AG80" s="57" t="str">
        <f t="shared" si="39"/>
        <v/>
      </c>
      <c r="AH80" s="57" t="str">
        <f t="shared" si="39"/>
        <v/>
      </c>
      <c r="AI80" s="57" t="str">
        <f t="shared" ref="AI80:BN80" si="40">IF(AI25=AI54,"","*")</f>
        <v/>
      </c>
      <c r="AJ80" s="57" t="str">
        <f t="shared" si="40"/>
        <v/>
      </c>
      <c r="AK80" s="57" t="str">
        <f t="shared" si="40"/>
        <v/>
      </c>
      <c r="AL80" s="57" t="str">
        <f t="shared" si="40"/>
        <v/>
      </c>
      <c r="AM80" s="57" t="str">
        <f t="shared" si="40"/>
        <v/>
      </c>
      <c r="AN80" s="57" t="str">
        <f t="shared" si="40"/>
        <v/>
      </c>
      <c r="AO80" s="57" t="str">
        <f t="shared" si="40"/>
        <v/>
      </c>
      <c r="AP80" s="57" t="str">
        <f t="shared" si="40"/>
        <v/>
      </c>
      <c r="AQ80" s="57" t="str">
        <f t="shared" si="40"/>
        <v/>
      </c>
      <c r="AR80" s="57" t="str">
        <f t="shared" si="40"/>
        <v/>
      </c>
      <c r="AS80" s="57" t="str">
        <f t="shared" si="40"/>
        <v/>
      </c>
      <c r="AT80" s="57" t="str">
        <f t="shared" si="40"/>
        <v/>
      </c>
      <c r="AU80" s="57" t="str">
        <f t="shared" si="40"/>
        <v/>
      </c>
      <c r="AV80" s="57" t="str">
        <f t="shared" si="40"/>
        <v/>
      </c>
      <c r="AW80" s="57" t="str">
        <f t="shared" si="40"/>
        <v/>
      </c>
      <c r="AX80" s="57" t="str">
        <f t="shared" si="40"/>
        <v/>
      </c>
      <c r="AY80" s="57" t="str">
        <f t="shared" si="40"/>
        <v/>
      </c>
      <c r="AZ80" s="57" t="str">
        <f t="shared" si="40"/>
        <v/>
      </c>
      <c r="BA80" s="57" t="str">
        <f t="shared" si="40"/>
        <v/>
      </c>
      <c r="BB80" s="57" t="str">
        <f t="shared" si="40"/>
        <v/>
      </c>
      <c r="BC80" s="57" t="str">
        <f t="shared" si="40"/>
        <v/>
      </c>
      <c r="BD80" s="57" t="str">
        <f t="shared" si="40"/>
        <v/>
      </c>
      <c r="BE80" s="57" t="str">
        <f t="shared" si="40"/>
        <v/>
      </c>
      <c r="BF80" s="57" t="str">
        <f t="shared" si="40"/>
        <v/>
      </c>
      <c r="BG80" s="57" t="str">
        <f t="shared" si="40"/>
        <v/>
      </c>
      <c r="BH80" s="57" t="str">
        <f t="shared" si="40"/>
        <v/>
      </c>
      <c r="BI80" s="57" t="str">
        <f t="shared" si="40"/>
        <v/>
      </c>
      <c r="BJ80" s="57" t="str">
        <f t="shared" si="40"/>
        <v/>
      </c>
      <c r="BK80" s="57" t="str">
        <f t="shared" si="40"/>
        <v/>
      </c>
      <c r="BL80" s="57" t="str">
        <f t="shared" si="40"/>
        <v/>
      </c>
      <c r="BM80" s="57" t="str">
        <f t="shared" si="40"/>
        <v/>
      </c>
      <c r="BN80" s="57" t="str">
        <f t="shared" si="40"/>
        <v/>
      </c>
      <c r="BO80" s="57" t="str">
        <f t="shared" ref="BO80:BX80" si="41">IF(BO25=BO54,"","*")</f>
        <v/>
      </c>
      <c r="BP80" s="57" t="str">
        <f t="shared" si="41"/>
        <v/>
      </c>
      <c r="BQ80" s="57" t="str">
        <f t="shared" si="41"/>
        <v/>
      </c>
      <c r="BR80" s="57" t="str">
        <f t="shared" si="41"/>
        <v/>
      </c>
      <c r="BS80" s="57" t="str">
        <f t="shared" si="41"/>
        <v/>
      </c>
      <c r="BT80" s="57" t="str">
        <f t="shared" si="41"/>
        <v/>
      </c>
      <c r="BU80" s="57" t="str">
        <f t="shared" si="41"/>
        <v/>
      </c>
      <c r="BV80" s="57" t="str">
        <f t="shared" si="41"/>
        <v/>
      </c>
      <c r="BW80" s="57" t="str">
        <f t="shared" si="41"/>
        <v/>
      </c>
      <c r="BX80" s="57" t="str">
        <f t="shared" si="41"/>
        <v/>
      </c>
    </row>
    <row r="81" spans="1:76" s="30" customFormat="1" ht="15" hidden="1" customHeight="1">
      <c r="A81" s="89" t="s">
        <v>416</v>
      </c>
      <c r="B81" s="56" t="s">
        <v>12</v>
      </c>
      <c r="C81" s="57" t="str">
        <f t="shared" ref="C81:AH81" si="42">IF(C26=C55,"","*")</f>
        <v/>
      </c>
      <c r="D81" s="57" t="str">
        <f t="shared" si="42"/>
        <v/>
      </c>
      <c r="E81" s="57" t="str">
        <f t="shared" si="42"/>
        <v/>
      </c>
      <c r="F81" s="57" t="str">
        <f t="shared" si="42"/>
        <v/>
      </c>
      <c r="G81" s="57" t="str">
        <f t="shared" si="42"/>
        <v/>
      </c>
      <c r="H81" s="57" t="str">
        <f t="shared" si="42"/>
        <v/>
      </c>
      <c r="I81" s="57" t="str">
        <f t="shared" si="42"/>
        <v/>
      </c>
      <c r="J81" s="57" t="str">
        <f t="shared" si="42"/>
        <v/>
      </c>
      <c r="K81" s="57" t="str">
        <f t="shared" si="42"/>
        <v/>
      </c>
      <c r="L81" s="57" t="str">
        <f t="shared" si="42"/>
        <v/>
      </c>
      <c r="M81" s="57" t="str">
        <f t="shared" si="42"/>
        <v/>
      </c>
      <c r="N81" s="57" t="str">
        <f t="shared" si="42"/>
        <v/>
      </c>
      <c r="O81" s="57" t="str">
        <f t="shared" si="42"/>
        <v/>
      </c>
      <c r="P81" s="57" t="str">
        <f t="shared" si="42"/>
        <v/>
      </c>
      <c r="Q81" s="57" t="str">
        <f t="shared" si="42"/>
        <v/>
      </c>
      <c r="R81" s="57" t="str">
        <f t="shared" si="42"/>
        <v/>
      </c>
      <c r="S81" s="57" t="str">
        <f t="shared" si="42"/>
        <v/>
      </c>
      <c r="T81" s="57" t="str">
        <f t="shared" si="42"/>
        <v/>
      </c>
      <c r="U81" s="57" t="str">
        <f t="shared" si="42"/>
        <v/>
      </c>
      <c r="V81" s="57" t="str">
        <f t="shared" si="42"/>
        <v/>
      </c>
      <c r="W81" s="57" t="str">
        <f t="shared" si="42"/>
        <v/>
      </c>
      <c r="X81" s="57" t="str">
        <f t="shared" si="42"/>
        <v/>
      </c>
      <c r="Y81" s="57" t="str">
        <f t="shared" si="42"/>
        <v/>
      </c>
      <c r="Z81" s="57" t="str">
        <f t="shared" si="42"/>
        <v/>
      </c>
      <c r="AA81" s="57" t="str">
        <f t="shared" si="42"/>
        <v/>
      </c>
      <c r="AB81" s="57" t="str">
        <f t="shared" si="42"/>
        <v/>
      </c>
      <c r="AC81" s="57" t="str">
        <f t="shared" si="42"/>
        <v/>
      </c>
      <c r="AD81" s="57" t="str">
        <f t="shared" si="42"/>
        <v/>
      </c>
      <c r="AE81" s="57" t="str">
        <f t="shared" si="42"/>
        <v/>
      </c>
      <c r="AF81" s="57" t="str">
        <f t="shared" si="42"/>
        <v/>
      </c>
      <c r="AG81" s="57" t="str">
        <f t="shared" si="42"/>
        <v/>
      </c>
      <c r="AH81" s="57" t="str">
        <f t="shared" si="42"/>
        <v/>
      </c>
      <c r="AI81" s="57" t="str">
        <f t="shared" ref="AI81:BN81" si="43">IF(AI26=AI55,"","*")</f>
        <v/>
      </c>
      <c r="AJ81" s="57" t="str">
        <f t="shared" si="43"/>
        <v/>
      </c>
      <c r="AK81" s="57" t="str">
        <f t="shared" si="43"/>
        <v/>
      </c>
      <c r="AL81" s="57" t="str">
        <f t="shared" si="43"/>
        <v/>
      </c>
      <c r="AM81" s="57" t="str">
        <f t="shared" si="43"/>
        <v/>
      </c>
      <c r="AN81" s="57" t="str">
        <f t="shared" si="43"/>
        <v/>
      </c>
      <c r="AO81" s="57" t="str">
        <f t="shared" si="43"/>
        <v/>
      </c>
      <c r="AP81" s="57" t="str">
        <f t="shared" si="43"/>
        <v/>
      </c>
      <c r="AQ81" s="57" t="str">
        <f t="shared" si="43"/>
        <v/>
      </c>
      <c r="AR81" s="57" t="str">
        <f t="shared" si="43"/>
        <v/>
      </c>
      <c r="AS81" s="57" t="str">
        <f t="shared" si="43"/>
        <v/>
      </c>
      <c r="AT81" s="57" t="str">
        <f t="shared" si="43"/>
        <v/>
      </c>
      <c r="AU81" s="57" t="str">
        <f t="shared" si="43"/>
        <v/>
      </c>
      <c r="AV81" s="57" t="str">
        <f t="shared" si="43"/>
        <v/>
      </c>
      <c r="AW81" s="57" t="str">
        <f t="shared" si="43"/>
        <v/>
      </c>
      <c r="AX81" s="57" t="str">
        <f t="shared" si="43"/>
        <v/>
      </c>
      <c r="AY81" s="57" t="str">
        <f t="shared" si="43"/>
        <v/>
      </c>
      <c r="AZ81" s="57" t="str">
        <f t="shared" si="43"/>
        <v/>
      </c>
      <c r="BA81" s="57" t="str">
        <f t="shared" si="43"/>
        <v/>
      </c>
      <c r="BB81" s="57" t="str">
        <f t="shared" si="43"/>
        <v/>
      </c>
      <c r="BC81" s="57" t="str">
        <f t="shared" si="43"/>
        <v/>
      </c>
      <c r="BD81" s="57" t="str">
        <f t="shared" si="43"/>
        <v/>
      </c>
      <c r="BE81" s="57" t="str">
        <f t="shared" si="43"/>
        <v/>
      </c>
      <c r="BF81" s="57" t="str">
        <f t="shared" si="43"/>
        <v/>
      </c>
      <c r="BG81" s="57" t="str">
        <f t="shared" si="43"/>
        <v/>
      </c>
      <c r="BH81" s="57" t="str">
        <f t="shared" si="43"/>
        <v/>
      </c>
      <c r="BI81" s="57" t="str">
        <f t="shared" si="43"/>
        <v/>
      </c>
      <c r="BJ81" s="57" t="str">
        <f t="shared" si="43"/>
        <v/>
      </c>
      <c r="BK81" s="57" t="str">
        <f t="shared" si="43"/>
        <v/>
      </c>
      <c r="BL81" s="57" t="str">
        <f t="shared" si="43"/>
        <v/>
      </c>
      <c r="BM81" s="57" t="str">
        <f t="shared" si="43"/>
        <v/>
      </c>
      <c r="BN81" s="57" t="str">
        <f t="shared" si="43"/>
        <v/>
      </c>
      <c r="BO81" s="57" t="str">
        <f t="shared" ref="BO81:BX81" si="44">IF(BO26=BO55,"","*")</f>
        <v/>
      </c>
      <c r="BP81" s="57" t="str">
        <f t="shared" si="44"/>
        <v/>
      </c>
      <c r="BQ81" s="57" t="str">
        <f t="shared" si="44"/>
        <v/>
      </c>
      <c r="BR81" s="57" t="str">
        <f t="shared" si="44"/>
        <v/>
      </c>
      <c r="BS81" s="57" t="str">
        <f t="shared" si="44"/>
        <v/>
      </c>
      <c r="BT81" s="57" t="str">
        <f t="shared" si="44"/>
        <v/>
      </c>
      <c r="BU81" s="57" t="str">
        <f t="shared" si="44"/>
        <v/>
      </c>
      <c r="BV81" s="57" t="str">
        <f t="shared" si="44"/>
        <v/>
      </c>
      <c r="BW81" s="57" t="str">
        <f t="shared" si="44"/>
        <v/>
      </c>
      <c r="BX81" s="57" t="str">
        <f t="shared" si="44"/>
        <v/>
      </c>
    </row>
    <row r="82" spans="1:76" s="30" customFormat="1" ht="15" hidden="1" customHeight="1">
      <c r="A82" s="89" t="s">
        <v>417</v>
      </c>
      <c r="B82" s="56" t="s">
        <v>13</v>
      </c>
      <c r="C82" s="57" t="str">
        <f t="shared" ref="C82:AH82" si="45">IF(C27=C56,"","*")</f>
        <v/>
      </c>
      <c r="D82" s="57" t="str">
        <f t="shared" si="45"/>
        <v/>
      </c>
      <c r="E82" s="57" t="str">
        <f t="shared" si="45"/>
        <v/>
      </c>
      <c r="F82" s="57" t="str">
        <f t="shared" si="45"/>
        <v/>
      </c>
      <c r="G82" s="57" t="str">
        <f t="shared" si="45"/>
        <v/>
      </c>
      <c r="H82" s="57" t="str">
        <f t="shared" si="45"/>
        <v/>
      </c>
      <c r="I82" s="57" t="str">
        <f t="shared" si="45"/>
        <v/>
      </c>
      <c r="J82" s="57" t="str">
        <f t="shared" si="45"/>
        <v/>
      </c>
      <c r="K82" s="57" t="str">
        <f t="shared" si="45"/>
        <v/>
      </c>
      <c r="L82" s="57" t="str">
        <f t="shared" si="45"/>
        <v/>
      </c>
      <c r="M82" s="57" t="str">
        <f t="shared" si="45"/>
        <v/>
      </c>
      <c r="N82" s="57" t="str">
        <f t="shared" si="45"/>
        <v/>
      </c>
      <c r="O82" s="57" t="str">
        <f t="shared" si="45"/>
        <v/>
      </c>
      <c r="P82" s="57" t="str">
        <f t="shared" si="45"/>
        <v/>
      </c>
      <c r="Q82" s="57" t="str">
        <f t="shared" si="45"/>
        <v/>
      </c>
      <c r="R82" s="57" t="str">
        <f t="shared" si="45"/>
        <v/>
      </c>
      <c r="S82" s="57" t="str">
        <f t="shared" si="45"/>
        <v/>
      </c>
      <c r="T82" s="57" t="str">
        <f t="shared" si="45"/>
        <v/>
      </c>
      <c r="U82" s="57" t="str">
        <f t="shared" si="45"/>
        <v/>
      </c>
      <c r="V82" s="57" t="str">
        <f t="shared" si="45"/>
        <v/>
      </c>
      <c r="W82" s="57" t="str">
        <f t="shared" si="45"/>
        <v/>
      </c>
      <c r="X82" s="57" t="str">
        <f t="shared" si="45"/>
        <v/>
      </c>
      <c r="Y82" s="57" t="str">
        <f t="shared" si="45"/>
        <v/>
      </c>
      <c r="Z82" s="57" t="str">
        <f t="shared" si="45"/>
        <v/>
      </c>
      <c r="AA82" s="57" t="str">
        <f t="shared" si="45"/>
        <v/>
      </c>
      <c r="AB82" s="57" t="str">
        <f t="shared" si="45"/>
        <v/>
      </c>
      <c r="AC82" s="57" t="str">
        <f t="shared" si="45"/>
        <v/>
      </c>
      <c r="AD82" s="57" t="str">
        <f t="shared" si="45"/>
        <v/>
      </c>
      <c r="AE82" s="57" t="str">
        <f t="shared" si="45"/>
        <v/>
      </c>
      <c r="AF82" s="57" t="str">
        <f t="shared" si="45"/>
        <v/>
      </c>
      <c r="AG82" s="57" t="str">
        <f t="shared" si="45"/>
        <v/>
      </c>
      <c r="AH82" s="57" t="str">
        <f t="shared" si="45"/>
        <v/>
      </c>
      <c r="AI82" s="57" t="str">
        <f t="shared" ref="AI82:BN82" si="46">IF(AI27=AI56,"","*")</f>
        <v/>
      </c>
      <c r="AJ82" s="57" t="str">
        <f t="shared" si="46"/>
        <v/>
      </c>
      <c r="AK82" s="57" t="str">
        <f t="shared" si="46"/>
        <v/>
      </c>
      <c r="AL82" s="57" t="str">
        <f t="shared" si="46"/>
        <v/>
      </c>
      <c r="AM82" s="57" t="str">
        <f t="shared" si="46"/>
        <v/>
      </c>
      <c r="AN82" s="57" t="str">
        <f t="shared" si="46"/>
        <v/>
      </c>
      <c r="AO82" s="57" t="str">
        <f t="shared" si="46"/>
        <v/>
      </c>
      <c r="AP82" s="57" t="str">
        <f t="shared" si="46"/>
        <v/>
      </c>
      <c r="AQ82" s="57" t="str">
        <f t="shared" si="46"/>
        <v/>
      </c>
      <c r="AR82" s="57" t="str">
        <f t="shared" si="46"/>
        <v/>
      </c>
      <c r="AS82" s="57" t="str">
        <f t="shared" si="46"/>
        <v/>
      </c>
      <c r="AT82" s="57" t="str">
        <f t="shared" si="46"/>
        <v/>
      </c>
      <c r="AU82" s="57" t="str">
        <f t="shared" si="46"/>
        <v/>
      </c>
      <c r="AV82" s="57" t="str">
        <f t="shared" si="46"/>
        <v/>
      </c>
      <c r="AW82" s="57" t="str">
        <f t="shared" si="46"/>
        <v/>
      </c>
      <c r="AX82" s="57" t="str">
        <f t="shared" si="46"/>
        <v/>
      </c>
      <c r="AY82" s="57" t="str">
        <f t="shared" si="46"/>
        <v/>
      </c>
      <c r="AZ82" s="57" t="str">
        <f t="shared" si="46"/>
        <v/>
      </c>
      <c r="BA82" s="57" t="str">
        <f t="shared" si="46"/>
        <v/>
      </c>
      <c r="BB82" s="57" t="str">
        <f t="shared" si="46"/>
        <v/>
      </c>
      <c r="BC82" s="57" t="str">
        <f t="shared" si="46"/>
        <v/>
      </c>
      <c r="BD82" s="57" t="str">
        <f t="shared" si="46"/>
        <v/>
      </c>
      <c r="BE82" s="57" t="str">
        <f t="shared" si="46"/>
        <v/>
      </c>
      <c r="BF82" s="57" t="str">
        <f t="shared" si="46"/>
        <v/>
      </c>
      <c r="BG82" s="57" t="str">
        <f t="shared" si="46"/>
        <v/>
      </c>
      <c r="BH82" s="57" t="str">
        <f t="shared" si="46"/>
        <v/>
      </c>
      <c r="BI82" s="57" t="str">
        <f t="shared" si="46"/>
        <v/>
      </c>
      <c r="BJ82" s="57" t="str">
        <f t="shared" si="46"/>
        <v/>
      </c>
      <c r="BK82" s="57" t="str">
        <f t="shared" si="46"/>
        <v/>
      </c>
      <c r="BL82" s="57" t="str">
        <f t="shared" si="46"/>
        <v/>
      </c>
      <c r="BM82" s="57" t="str">
        <f t="shared" si="46"/>
        <v/>
      </c>
      <c r="BN82" s="57" t="str">
        <f t="shared" si="46"/>
        <v/>
      </c>
      <c r="BO82" s="57" t="str">
        <f t="shared" ref="BO82:BX82" si="47">IF(BO27=BO56,"","*")</f>
        <v/>
      </c>
      <c r="BP82" s="57" t="str">
        <f t="shared" si="47"/>
        <v/>
      </c>
      <c r="BQ82" s="57" t="str">
        <f t="shared" si="47"/>
        <v/>
      </c>
      <c r="BR82" s="57" t="str">
        <f t="shared" si="47"/>
        <v/>
      </c>
      <c r="BS82" s="57" t="str">
        <f t="shared" si="47"/>
        <v/>
      </c>
      <c r="BT82" s="57" t="str">
        <f t="shared" si="47"/>
        <v/>
      </c>
      <c r="BU82" s="57" t="str">
        <f t="shared" si="47"/>
        <v/>
      </c>
      <c r="BV82" s="57" t="str">
        <f t="shared" si="47"/>
        <v/>
      </c>
      <c r="BW82" s="57" t="str">
        <f t="shared" si="47"/>
        <v/>
      </c>
      <c r="BX82" s="57" t="str">
        <f t="shared" si="47"/>
        <v/>
      </c>
    </row>
    <row r="83" spans="1:76" s="30" customFormat="1" ht="15" hidden="1" customHeight="1">
      <c r="A83" s="89" t="s">
        <v>418</v>
      </c>
      <c r="B83" s="56" t="s">
        <v>14</v>
      </c>
      <c r="C83" s="57" t="str">
        <f t="shared" ref="C83:AH83" si="48">IF(C28=C57,"","*")</f>
        <v/>
      </c>
      <c r="D83" s="57" t="str">
        <f t="shared" si="48"/>
        <v/>
      </c>
      <c r="E83" s="57" t="str">
        <f t="shared" si="48"/>
        <v/>
      </c>
      <c r="F83" s="57" t="str">
        <f t="shared" si="48"/>
        <v/>
      </c>
      <c r="G83" s="57" t="str">
        <f t="shared" si="48"/>
        <v/>
      </c>
      <c r="H83" s="57" t="str">
        <f t="shared" si="48"/>
        <v/>
      </c>
      <c r="I83" s="57" t="str">
        <f t="shared" si="48"/>
        <v/>
      </c>
      <c r="J83" s="57" t="str">
        <f t="shared" si="48"/>
        <v/>
      </c>
      <c r="K83" s="57" t="str">
        <f t="shared" si="48"/>
        <v/>
      </c>
      <c r="L83" s="57" t="str">
        <f t="shared" si="48"/>
        <v/>
      </c>
      <c r="M83" s="57" t="str">
        <f t="shared" si="48"/>
        <v/>
      </c>
      <c r="N83" s="57" t="str">
        <f t="shared" si="48"/>
        <v/>
      </c>
      <c r="O83" s="57" t="str">
        <f t="shared" si="48"/>
        <v/>
      </c>
      <c r="P83" s="57" t="str">
        <f t="shared" si="48"/>
        <v/>
      </c>
      <c r="Q83" s="57" t="str">
        <f t="shared" si="48"/>
        <v/>
      </c>
      <c r="R83" s="57" t="str">
        <f t="shared" si="48"/>
        <v/>
      </c>
      <c r="S83" s="57" t="str">
        <f t="shared" si="48"/>
        <v/>
      </c>
      <c r="T83" s="57" t="str">
        <f t="shared" si="48"/>
        <v/>
      </c>
      <c r="U83" s="57" t="str">
        <f t="shared" si="48"/>
        <v/>
      </c>
      <c r="V83" s="57" t="str">
        <f t="shared" si="48"/>
        <v/>
      </c>
      <c r="W83" s="57" t="str">
        <f t="shared" si="48"/>
        <v/>
      </c>
      <c r="X83" s="57" t="str">
        <f t="shared" si="48"/>
        <v/>
      </c>
      <c r="Y83" s="57" t="str">
        <f t="shared" si="48"/>
        <v/>
      </c>
      <c r="Z83" s="57" t="str">
        <f t="shared" si="48"/>
        <v/>
      </c>
      <c r="AA83" s="57" t="str">
        <f t="shared" si="48"/>
        <v/>
      </c>
      <c r="AB83" s="57" t="str">
        <f t="shared" si="48"/>
        <v/>
      </c>
      <c r="AC83" s="57" t="str">
        <f t="shared" si="48"/>
        <v/>
      </c>
      <c r="AD83" s="57" t="str">
        <f t="shared" si="48"/>
        <v/>
      </c>
      <c r="AE83" s="57" t="str">
        <f t="shared" si="48"/>
        <v/>
      </c>
      <c r="AF83" s="57" t="str">
        <f t="shared" si="48"/>
        <v/>
      </c>
      <c r="AG83" s="57" t="str">
        <f t="shared" si="48"/>
        <v/>
      </c>
      <c r="AH83" s="57" t="str">
        <f t="shared" si="48"/>
        <v/>
      </c>
      <c r="AI83" s="57" t="str">
        <f t="shared" ref="AI83:BN83" si="49">IF(AI28=AI57,"","*")</f>
        <v/>
      </c>
      <c r="AJ83" s="57" t="str">
        <f t="shared" si="49"/>
        <v/>
      </c>
      <c r="AK83" s="57" t="str">
        <f t="shared" si="49"/>
        <v/>
      </c>
      <c r="AL83" s="57" t="str">
        <f t="shared" si="49"/>
        <v/>
      </c>
      <c r="AM83" s="57" t="str">
        <f t="shared" si="49"/>
        <v/>
      </c>
      <c r="AN83" s="57" t="str">
        <f t="shared" si="49"/>
        <v/>
      </c>
      <c r="AO83" s="57" t="str">
        <f t="shared" si="49"/>
        <v/>
      </c>
      <c r="AP83" s="57" t="str">
        <f t="shared" si="49"/>
        <v/>
      </c>
      <c r="AQ83" s="57" t="str">
        <f t="shared" si="49"/>
        <v/>
      </c>
      <c r="AR83" s="57" t="str">
        <f t="shared" si="49"/>
        <v/>
      </c>
      <c r="AS83" s="57" t="str">
        <f t="shared" si="49"/>
        <v/>
      </c>
      <c r="AT83" s="57" t="str">
        <f t="shared" si="49"/>
        <v/>
      </c>
      <c r="AU83" s="57" t="str">
        <f t="shared" si="49"/>
        <v/>
      </c>
      <c r="AV83" s="57" t="str">
        <f t="shared" si="49"/>
        <v/>
      </c>
      <c r="AW83" s="57" t="str">
        <f t="shared" si="49"/>
        <v/>
      </c>
      <c r="AX83" s="57" t="str">
        <f t="shared" si="49"/>
        <v/>
      </c>
      <c r="AY83" s="57" t="str">
        <f t="shared" si="49"/>
        <v/>
      </c>
      <c r="AZ83" s="57" t="str">
        <f t="shared" si="49"/>
        <v/>
      </c>
      <c r="BA83" s="57" t="str">
        <f t="shared" si="49"/>
        <v/>
      </c>
      <c r="BB83" s="57" t="str">
        <f t="shared" si="49"/>
        <v/>
      </c>
      <c r="BC83" s="57" t="str">
        <f t="shared" si="49"/>
        <v/>
      </c>
      <c r="BD83" s="57" t="str">
        <f t="shared" si="49"/>
        <v/>
      </c>
      <c r="BE83" s="57" t="str">
        <f t="shared" si="49"/>
        <v/>
      </c>
      <c r="BF83" s="57" t="str">
        <f t="shared" si="49"/>
        <v/>
      </c>
      <c r="BG83" s="57" t="str">
        <f t="shared" si="49"/>
        <v/>
      </c>
      <c r="BH83" s="57" t="str">
        <f t="shared" si="49"/>
        <v/>
      </c>
      <c r="BI83" s="57" t="str">
        <f t="shared" si="49"/>
        <v/>
      </c>
      <c r="BJ83" s="57" t="str">
        <f t="shared" si="49"/>
        <v/>
      </c>
      <c r="BK83" s="57" t="str">
        <f t="shared" si="49"/>
        <v/>
      </c>
      <c r="BL83" s="57" t="str">
        <f t="shared" si="49"/>
        <v/>
      </c>
      <c r="BM83" s="57" t="str">
        <f t="shared" si="49"/>
        <v/>
      </c>
      <c r="BN83" s="57" t="str">
        <f t="shared" si="49"/>
        <v/>
      </c>
      <c r="BO83" s="57" t="str">
        <f t="shared" ref="BO83:BX83" si="50">IF(BO28=BO57,"","*")</f>
        <v/>
      </c>
      <c r="BP83" s="57" t="str">
        <f t="shared" si="50"/>
        <v/>
      </c>
      <c r="BQ83" s="57" t="str">
        <f t="shared" si="50"/>
        <v/>
      </c>
      <c r="BR83" s="57" t="str">
        <f t="shared" si="50"/>
        <v/>
      </c>
      <c r="BS83" s="57" t="str">
        <f t="shared" si="50"/>
        <v/>
      </c>
      <c r="BT83" s="57" t="str">
        <f t="shared" si="50"/>
        <v/>
      </c>
      <c r="BU83" s="57" t="str">
        <f t="shared" si="50"/>
        <v/>
      </c>
      <c r="BV83" s="57" t="str">
        <f t="shared" si="50"/>
        <v/>
      </c>
      <c r="BW83" s="57" t="str">
        <f t="shared" si="50"/>
        <v/>
      </c>
      <c r="BX83" s="57" t="str">
        <f t="shared" si="50"/>
        <v/>
      </c>
    </row>
    <row r="84" spans="1:76" s="30" customFormat="1" ht="15" hidden="1" customHeight="1">
      <c r="A84" s="89" t="s">
        <v>419</v>
      </c>
      <c r="B84" s="56" t="s">
        <v>15</v>
      </c>
      <c r="C84" s="57" t="str">
        <f t="shared" ref="C84:AH84" si="51">IF(C29=C58,"","*")</f>
        <v/>
      </c>
      <c r="D84" s="57" t="str">
        <f t="shared" si="51"/>
        <v/>
      </c>
      <c r="E84" s="57" t="str">
        <f t="shared" si="51"/>
        <v/>
      </c>
      <c r="F84" s="57" t="str">
        <f t="shared" si="51"/>
        <v/>
      </c>
      <c r="G84" s="57" t="str">
        <f t="shared" si="51"/>
        <v/>
      </c>
      <c r="H84" s="57" t="str">
        <f t="shared" si="51"/>
        <v/>
      </c>
      <c r="I84" s="57" t="str">
        <f t="shared" si="51"/>
        <v/>
      </c>
      <c r="J84" s="57" t="str">
        <f t="shared" si="51"/>
        <v/>
      </c>
      <c r="K84" s="57" t="str">
        <f t="shared" si="51"/>
        <v/>
      </c>
      <c r="L84" s="57" t="str">
        <f t="shared" si="51"/>
        <v/>
      </c>
      <c r="M84" s="57" t="str">
        <f t="shared" si="51"/>
        <v/>
      </c>
      <c r="N84" s="57" t="str">
        <f t="shared" si="51"/>
        <v/>
      </c>
      <c r="O84" s="57" t="str">
        <f t="shared" si="51"/>
        <v/>
      </c>
      <c r="P84" s="57" t="str">
        <f t="shared" si="51"/>
        <v/>
      </c>
      <c r="Q84" s="57" t="str">
        <f t="shared" si="51"/>
        <v/>
      </c>
      <c r="R84" s="57" t="str">
        <f t="shared" si="51"/>
        <v/>
      </c>
      <c r="S84" s="57" t="str">
        <f t="shared" si="51"/>
        <v/>
      </c>
      <c r="T84" s="57" t="str">
        <f t="shared" si="51"/>
        <v/>
      </c>
      <c r="U84" s="57" t="str">
        <f t="shared" si="51"/>
        <v/>
      </c>
      <c r="V84" s="57" t="str">
        <f t="shared" si="51"/>
        <v/>
      </c>
      <c r="W84" s="57" t="str">
        <f t="shared" si="51"/>
        <v/>
      </c>
      <c r="X84" s="57" t="str">
        <f t="shared" si="51"/>
        <v/>
      </c>
      <c r="Y84" s="57" t="str">
        <f t="shared" si="51"/>
        <v/>
      </c>
      <c r="Z84" s="57" t="str">
        <f t="shared" si="51"/>
        <v/>
      </c>
      <c r="AA84" s="57" t="str">
        <f t="shared" si="51"/>
        <v/>
      </c>
      <c r="AB84" s="57" t="str">
        <f t="shared" si="51"/>
        <v/>
      </c>
      <c r="AC84" s="57" t="str">
        <f t="shared" si="51"/>
        <v/>
      </c>
      <c r="AD84" s="57" t="str">
        <f t="shared" si="51"/>
        <v/>
      </c>
      <c r="AE84" s="57" t="str">
        <f t="shared" si="51"/>
        <v/>
      </c>
      <c r="AF84" s="57" t="str">
        <f t="shared" si="51"/>
        <v/>
      </c>
      <c r="AG84" s="57" t="str">
        <f t="shared" si="51"/>
        <v/>
      </c>
      <c r="AH84" s="57" t="str">
        <f t="shared" si="51"/>
        <v/>
      </c>
      <c r="AI84" s="57" t="str">
        <f t="shared" ref="AI84:BN84" si="52">IF(AI29=AI58,"","*")</f>
        <v/>
      </c>
      <c r="AJ84" s="57" t="str">
        <f t="shared" si="52"/>
        <v/>
      </c>
      <c r="AK84" s="57" t="str">
        <f t="shared" si="52"/>
        <v/>
      </c>
      <c r="AL84" s="57" t="str">
        <f t="shared" si="52"/>
        <v/>
      </c>
      <c r="AM84" s="57" t="str">
        <f t="shared" si="52"/>
        <v/>
      </c>
      <c r="AN84" s="57" t="str">
        <f t="shared" si="52"/>
        <v/>
      </c>
      <c r="AO84" s="57" t="str">
        <f t="shared" si="52"/>
        <v/>
      </c>
      <c r="AP84" s="57" t="str">
        <f t="shared" si="52"/>
        <v/>
      </c>
      <c r="AQ84" s="57" t="str">
        <f t="shared" si="52"/>
        <v/>
      </c>
      <c r="AR84" s="57" t="str">
        <f t="shared" si="52"/>
        <v/>
      </c>
      <c r="AS84" s="57" t="str">
        <f t="shared" si="52"/>
        <v/>
      </c>
      <c r="AT84" s="57" t="str">
        <f t="shared" si="52"/>
        <v/>
      </c>
      <c r="AU84" s="57" t="str">
        <f t="shared" si="52"/>
        <v/>
      </c>
      <c r="AV84" s="57" t="str">
        <f t="shared" si="52"/>
        <v/>
      </c>
      <c r="AW84" s="57" t="str">
        <f t="shared" si="52"/>
        <v/>
      </c>
      <c r="AX84" s="57" t="str">
        <f t="shared" si="52"/>
        <v/>
      </c>
      <c r="AY84" s="57" t="str">
        <f t="shared" si="52"/>
        <v/>
      </c>
      <c r="AZ84" s="57" t="str">
        <f t="shared" si="52"/>
        <v/>
      </c>
      <c r="BA84" s="57" t="str">
        <f t="shared" si="52"/>
        <v/>
      </c>
      <c r="BB84" s="57" t="str">
        <f t="shared" si="52"/>
        <v/>
      </c>
      <c r="BC84" s="57" t="str">
        <f t="shared" si="52"/>
        <v/>
      </c>
      <c r="BD84" s="57" t="str">
        <f t="shared" si="52"/>
        <v/>
      </c>
      <c r="BE84" s="57" t="str">
        <f t="shared" si="52"/>
        <v/>
      </c>
      <c r="BF84" s="57" t="str">
        <f t="shared" si="52"/>
        <v/>
      </c>
      <c r="BG84" s="57" t="str">
        <f t="shared" si="52"/>
        <v/>
      </c>
      <c r="BH84" s="57" t="str">
        <f t="shared" si="52"/>
        <v/>
      </c>
      <c r="BI84" s="57" t="str">
        <f t="shared" si="52"/>
        <v/>
      </c>
      <c r="BJ84" s="57" t="str">
        <f t="shared" si="52"/>
        <v/>
      </c>
      <c r="BK84" s="57" t="str">
        <f t="shared" si="52"/>
        <v/>
      </c>
      <c r="BL84" s="57" t="str">
        <f t="shared" si="52"/>
        <v/>
      </c>
      <c r="BM84" s="57" t="str">
        <f t="shared" si="52"/>
        <v/>
      </c>
      <c r="BN84" s="57" t="str">
        <f t="shared" si="52"/>
        <v/>
      </c>
      <c r="BO84" s="57" t="str">
        <f t="shared" ref="BO84:BX84" si="53">IF(BO29=BO58,"","*")</f>
        <v/>
      </c>
      <c r="BP84" s="57" t="str">
        <f t="shared" si="53"/>
        <v/>
      </c>
      <c r="BQ84" s="57" t="str">
        <f t="shared" si="53"/>
        <v/>
      </c>
      <c r="BR84" s="57" t="str">
        <f t="shared" si="53"/>
        <v/>
      </c>
      <c r="BS84" s="57" t="str">
        <f t="shared" si="53"/>
        <v/>
      </c>
      <c r="BT84" s="57" t="str">
        <f t="shared" si="53"/>
        <v/>
      </c>
      <c r="BU84" s="57" t="str">
        <f t="shared" si="53"/>
        <v/>
      </c>
      <c r="BV84" s="57" t="str">
        <f t="shared" si="53"/>
        <v/>
      </c>
      <c r="BW84" s="57" t="str">
        <f t="shared" si="53"/>
        <v/>
      </c>
      <c r="BX84" s="57" t="str">
        <f t="shared" si="53"/>
        <v/>
      </c>
    </row>
    <row r="85" spans="1:76" s="30" customFormat="1" ht="15" hidden="1" customHeight="1">
      <c r="A85" s="89" t="s">
        <v>420</v>
      </c>
      <c r="B85" s="56" t="s">
        <v>16</v>
      </c>
      <c r="C85" s="57" t="str">
        <f t="shared" ref="C85:AH85" si="54">IF(C30=C59,"","*")</f>
        <v/>
      </c>
      <c r="D85" s="57" t="str">
        <f t="shared" si="54"/>
        <v/>
      </c>
      <c r="E85" s="57" t="str">
        <f t="shared" si="54"/>
        <v/>
      </c>
      <c r="F85" s="57" t="str">
        <f t="shared" si="54"/>
        <v/>
      </c>
      <c r="G85" s="57" t="str">
        <f t="shared" si="54"/>
        <v/>
      </c>
      <c r="H85" s="57" t="str">
        <f t="shared" si="54"/>
        <v/>
      </c>
      <c r="I85" s="57" t="str">
        <f t="shared" si="54"/>
        <v/>
      </c>
      <c r="J85" s="57" t="str">
        <f t="shared" si="54"/>
        <v/>
      </c>
      <c r="K85" s="57" t="str">
        <f t="shared" si="54"/>
        <v/>
      </c>
      <c r="L85" s="57" t="str">
        <f t="shared" si="54"/>
        <v/>
      </c>
      <c r="M85" s="57" t="str">
        <f t="shared" si="54"/>
        <v/>
      </c>
      <c r="N85" s="57" t="str">
        <f t="shared" si="54"/>
        <v/>
      </c>
      <c r="O85" s="57" t="str">
        <f t="shared" si="54"/>
        <v/>
      </c>
      <c r="P85" s="57" t="str">
        <f t="shared" si="54"/>
        <v/>
      </c>
      <c r="Q85" s="57" t="str">
        <f t="shared" si="54"/>
        <v/>
      </c>
      <c r="R85" s="57" t="str">
        <f t="shared" si="54"/>
        <v/>
      </c>
      <c r="S85" s="57" t="str">
        <f t="shared" si="54"/>
        <v/>
      </c>
      <c r="T85" s="57" t="str">
        <f t="shared" si="54"/>
        <v/>
      </c>
      <c r="U85" s="57" t="str">
        <f t="shared" si="54"/>
        <v/>
      </c>
      <c r="V85" s="57" t="str">
        <f t="shared" si="54"/>
        <v/>
      </c>
      <c r="W85" s="57" t="str">
        <f t="shared" si="54"/>
        <v/>
      </c>
      <c r="X85" s="57" t="str">
        <f t="shared" si="54"/>
        <v/>
      </c>
      <c r="Y85" s="57" t="str">
        <f t="shared" si="54"/>
        <v/>
      </c>
      <c r="Z85" s="57" t="str">
        <f t="shared" si="54"/>
        <v/>
      </c>
      <c r="AA85" s="57" t="str">
        <f t="shared" si="54"/>
        <v/>
      </c>
      <c r="AB85" s="57" t="str">
        <f t="shared" si="54"/>
        <v/>
      </c>
      <c r="AC85" s="57" t="str">
        <f t="shared" si="54"/>
        <v/>
      </c>
      <c r="AD85" s="57" t="str">
        <f t="shared" si="54"/>
        <v/>
      </c>
      <c r="AE85" s="57" t="str">
        <f t="shared" si="54"/>
        <v/>
      </c>
      <c r="AF85" s="57" t="str">
        <f t="shared" si="54"/>
        <v/>
      </c>
      <c r="AG85" s="57" t="str">
        <f t="shared" si="54"/>
        <v/>
      </c>
      <c r="AH85" s="57" t="str">
        <f t="shared" si="54"/>
        <v/>
      </c>
      <c r="AI85" s="57" t="str">
        <f t="shared" ref="AI85:BN85" si="55">IF(AI30=AI59,"","*")</f>
        <v/>
      </c>
      <c r="AJ85" s="57" t="str">
        <f t="shared" si="55"/>
        <v/>
      </c>
      <c r="AK85" s="57" t="str">
        <f t="shared" si="55"/>
        <v/>
      </c>
      <c r="AL85" s="57" t="str">
        <f t="shared" si="55"/>
        <v/>
      </c>
      <c r="AM85" s="57" t="str">
        <f t="shared" si="55"/>
        <v/>
      </c>
      <c r="AN85" s="57" t="str">
        <f t="shared" si="55"/>
        <v/>
      </c>
      <c r="AO85" s="57" t="str">
        <f t="shared" si="55"/>
        <v/>
      </c>
      <c r="AP85" s="57" t="str">
        <f t="shared" si="55"/>
        <v/>
      </c>
      <c r="AQ85" s="57" t="str">
        <f t="shared" si="55"/>
        <v/>
      </c>
      <c r="AR85" s="57" t="str">
        <f t="shared" si="55"/>
        <v/>
      </c>
      <c r="AS85" s="57" t="str">
        <f t="shared" si="55"/>
        <v/>
      </c>
      <c r="AT85" s="57" t="str">
        <f t="shared" si="55"/>
        <v/>
      </c>
      <c r="AU85" s="57" t="str">
        <f t="shared" si="55"/>
        <v/>
      </c>
      <c r="AV85" s="57" t="str">
        <f t="shared" si="55"/>
        <v/>
      </c>
      <c r="AW85" s="57" t="str">
        <f t="shared" si="55"/>
        <v/>
      </c>
      <c r="AX85" s="57" t="str">
        <f t="shared" si="55"/>
        <v/>
      </c>
      <c r="AY85" s="57" t="str">
        <f t="shared" si="55"/>
        <v/>
      </c>
      <c r="AZ85" s="57" t="str">
        <f t="shared" si="55"/>
        <v/>
      </c>
      <c r="BA85" s="57" t="str">
        <f t="shared" si="55"/>
        <v/>
      </c>
      <c r="BB85" s="57" t="str">
        <f t="shared" si="55"/>
        <v/>
      </c>
      <c r="BC85" s="57" t="str">
        <f t="shared" si="55"/>
        <v/>
      </c>
      <c r="BD85" s="57" t="str">
        <f t="shared" si="55"/>
        <v/>
      </c>
      <c r="BE85" s="57" t="str">
        <f t="shared" si="55"/>
        <v/>
      </c>
      <c r="BF85" s="57" t="str">
        <f t="shared" si="55"/>
        <v/>
      </c>
      <c r="BG85" s="57" t="str">
        <f t="shared" si="55"/>
        <v/>
      </c>
      <c r="BH85" s="57" t="str">
        <f t="shared" si="55"/>
        <v/>
      </c>
      <c r="BI85" s="57" t="str">
        <f t="shared" si="55"/>
        <v/>
      </c>
      <c r="BJ85" s="57" t="str">
        <f t="shared" si="55"/>
        <v/>
      </c>
      <c r="BK85" s="57" t="str">
        <f t="shared" si="55"/>
        <v/>
      </c>
      <c r="BL85" s="57" t="str">
        <f t="shared" si="55"/>
        <v/>
      </c>
      <c r="BM85" s="57" t="str">
        <f t="shared" si="55"/>
        <v/>
      </c>
      <c r="BN85" s="57" t="str">
        <f t="shared" si="55"/>
        <v/>
      </c>
      <c r="BO85" s="57" t="str">
        <f t="shared" ref="BO85:BX85" si="56">IF(BO30=BO59,"","*")</f>
        <v/>
      </c>
      <c r="BP85" s="57" t="str">
        <f t="shared" si="56"/>
        <v/>
      </c>
      <c r="BQ85" s="57" t="str">
        <f t="shared" si="56"/>
        <v/>
      </c>
      <c r="BR85" s="57" t="str">
        <f t="shared" si="56"/>
        <v/>
      </c>
      <c r="BS85" s="57" t="str">
        <f t="shared" si="56"/>
        <v/>
      </c>
      <c r="BT85" s="57" t="str">
        <f t="shared" si="56"/>
        <v/>
      </c>
      <c r="BU85" s="57" t="str">
        <f t="shared" si="56"/>
        <v/>
      </c>
      <c r="BV85" s="57" t="str">
        <f t="shared" si="56"/>
        <v/>
      </c>
      <c r="BW85" s="57" t="str">
        <f t="shared" si="56"/>
        <v/>
      </c>
      <c r="BX85" s="57" t="str">
        <f t="shared" si="56"/>
        <v/>
      </c>
    </row>
    <row r="86" spans="1:76" s="30" customFormat="1" ht="15" hidden="1" customHeight="1">
      <c r="A86" s="89" t="s">
        <v>421</v>
      </c>
      <c r="B86" s="56" t="s">
        <v>17</v>
      </c>
      <c r="C86" s="57" t="str">
        <f t="shared" ref="C86:AH86" si="57">IF(C31=C60,"","*")</f>
        <v/>
      </c>
      <c r="D86" s="57" t="str">
        <f t="shared" si="57"/>
        <v/>
      </c>
      <c r="E86" s="57" t="str">
        <f t="shared" si="57"/>
        <v/>
      </c>
      <c r="F86" s="57" t="str">
        <f t="shared" si="57"/>
        <v/>
      </c>
      <c r="G86" s="57" t="str">
        <f t="shared" si="57"/>
        <v/>
      </c>
      <c r="H86" s="57" t="str">
        <f t="shared" si="57"/>
        <v/>
      </c>
      <c r="I86" s="57" t="str">
        <f t="shared" si="57"/>
        <v/>
      </c>
      <c r="J86" s="57" t="str">
        <f t="shared" si="57"/>
        <v/>
      </c>
      <c r="K86" s="57" t="str">
        <f t="shared" si="57"/>
        <v/>
      </c>
      <c r="L86" s="57" t="str">
        <f t="shared" si="57"/>
        <v/>
      </c>
      <c r="M86" s="57" t="str">
        <f t="shared" si="57"/>
        <v/>
      </c>
      <c r="N86" s="57" t="str">
        <f t="shared" si="57"/>
        <v/>
      </c>
      <c r="O86" s="57" t="str">
        <f t="shared" si="57"/>
        <v/>
      </c>
      <c r="P86" s="57" t="str">
        <f t="shared" si="57"/>
        <v/>
      </c>
      <c r="Q86" s="57" t="str">
        <f t="shared" si="57"/>
        <v/>
      </c>
      <c r="R86" s="57" t="str">
        <f t="shared" si="57"/>
        <v/>
      </c>
      <c r="S86" s="57" t="str">
        <f t="shared" si="57"/>
        <v/>
      </c>
      <c r="T86" s="57" t="str">
        <f t="shared" si="57"/>
        <v/>
      </c>
      <c r="U86" s="57" t="str">
        <f t="shared" si="57"/>
        <v/>
      </c>
      <c r="V86" s="57" t="str">
        <f t="shared" si="57"/>
        <v/>
      </c>
      <c r="W86" s="57" t="str">
        <f t="shared" si="57"/>
        <v/>
      </c>
      <c r="X86" s="57" t="str">
        <f t="shared" si="57"/>
        <v/>
      </c>
      <c r="Y86" s="57" t="str">
        <f t="shared" si="57"/>
        <v/>
      </c>
      <c r="Z86" s="57" t="str">
        <f t="shared" si="57"/>
        <v/>
      </c>
      <c r="AA86" s="57" t="str">
        <f t="shared" si="57"/>
        <v/>
      </c>
      <c r="AB86" s="57" t="str">
        <f t="shared" si="57"/>
        <v/>
      </c>
      <c r="AC86" s="57" t="str">
        <f t="shared" si="57"/>
        <v/>
      </c>
      <c r="AD86" s="57" t="str">
        <f t="shared" si="57"/>
        <v/>
      </c>
      <c r="AE86" s="57" t="str">
        <f t="shared" si="57"/>
        <v/>
      </c>
      <c r="AF86" s="57" t="str">
        <f t="shared" si="57"/>
        <v/>
      </c>
      <c r="AG86" s="57" t="str">
        <f t="shared" si="57"/>
        <v/>
      </c>
      <c r="AH86" s="57" t="str">
        <f t="shared" si="57"/>
        <v/>
      </c>
      <c r="AI86" s="57" t="str">
        <f t="shared" ref="AI86:BN86" si="58">IF(AI31=AI60,"","*")</f>
        <v/>
      </c>
      <c r="AJ86" s="57" t="str">
        <f t="shared" si="58"/>
        <v/>
      </c>
      <c r="AK86" s="57" t="str">
        <f t="shared" si="58"/>
        <v/>
      </c>
      <c r="AL86" s="57" t="str">
        <f t="shared" si="58"/>
        <v/>
      </c>
      <c r="AM86" s="57" t="str">
        <f t="shared" si="58"/>
        <v/>
      </c>
      <c r="AN86" s="57" t="str">
        <f t="shared" si="58"/>
        <v/>
      </c>
      <c r="AO86" s="57" t="str">
        <f t="shared" si="58"/>
        <v/>
      </c>
      <c r="AP86" s="57" t="str">
        <f t="shared" si="58"/>
        <v/>
      </c>
      <c r="AQ86" s="57" t="str">
        <f t="shared" si="58"/>
        <v/>
      </c>
      <c r="AR86" s="57" t="str">
        <f t="shared" si="58"/>
        <v/>
      </c>
      <c r="AS86" s="57" t="str">
        <f t="shared" si="58"/>
        <v/>
      </c>
      <c r="AT86" s="57" t="str">
        <f t="shared" si="58"/>
        <v/>
      </c>
      <c r="AU86" s="57" t="str">
        <f t="shared" si="58"/>
        <v/>
      </c>
      <c r="AV86" s="57" t="str">
        <f t="shared" si="58"/>
        <v/>
      </c>
      <c r="AW86" s="57" t="str">
        <f t="shared" si="58"/>
        <v/>
      </c>
      <c r="AX86" s="57" t="str">
        <f t="shared" si="58"/>
        <v/>
      </c>
      <c r="AY86" s="57" t="str">
        <f t="shared" si="58"/>
        <v/>
      </c>
      <c r="AZ86" s="57" t="str">
        <f t="shared" si="58"/>
        <v/>
      </c>
      <c r="BA86" s="57" t="str">
        <f t="shared" si="58"/>
        <v/>
      </c>
      <c r="BB86" s="57" t="str">
        <f t="shared" si="58"/>
        <v/>
      </c>
      <c r="BC86" s="57" t="str">
        <f t="shared" si="58"/>
        <v/>
      </c>
      <c r="BD86" s="57" t="str">
        <f t="shared" si="58"/>
        <v/>
      </c>
      <c r="BE86" s="57" t="str">
        <f t="shared" si="58"/>
        <v/>
      </c>
      <c r="BF86" s="57" t="str">
        <f t="shared" si="58"/>
        <v/>
      </c>
      <c r="BG86" s="57" t="str">
        <f t="shared" si="58"/>
        <v/>
      </c>
      <c r="BH86" s="57" t="str">
        <f t="shared" si="58"/>
        <v/>
      </c>
      <c r="BI86" s="57" t="str">
        <f t="shared" si="58"/>
        <v/>
      </c>
      <c r="BJ86" s="57" t="str">
        <f t="shared" si="58"/>
        <v/>
      </c>
      <c r="BK86" s="57" t="str">
        <f t="shared" si="58"/>
        <v/>
      </c>
      <c r="BL86" s="57" t="str">
        <f t="shared" si="58"/>
        <v/>
      </c>
      <c r="BM86" s="57" t="str">
        <f t="shared" si="58"/>
        <v/>
      </c>
      <c r="BN86" s="57" t="str">
        <f t="shared" si="58"/>
        <v/>
      </c>
      <c r="BO86" s="57" t="str">
        <f t="shared" ref="BO86:BX86" si="59">IF(BO31=BO60,"","*")</f>
        <v/>
      </c>
      <c r="BP86" s="57" t="str">
        <f t="shared" si="59"/>
        <v/>
      </c>
      <c r="BQ86" s="57" t="str">
        <f t="shared" si="59"/>
        <v/>
      </c>
      <c r="BR86" s="57" t="str">
        <f t="shared" si="59"/>
        <v/>
      </c>
      <c r="BS86" s="57" t="str">
        <f t="shared" si="59"/>
        <v/>
      </c>
      <c r="BT86" s="57" t="str">
        <f t="shared" si="59"/>
        <v/>
      </c>
      <c r="BU86" s="57" t="str">
        <f t="shared" si="59"/>
        <v/>
      </c>
      <c r="BV86" s="57" t="str">
        <f t="shared" si="59"/>
        <v/>
      </c>
      <c r="BW86" s="57" t="str">
        <f t="shared" si="59"/>
        <v/>
      </c>
      <c r="BX86" s="57" t="str">
        <f t="shared" si="59"/>
        <v/>
      </c>
    </row>
    <row r="87" spans="1:76" s="30" customFormat="1" ht="15" hidden="1" customHeight="1">
      <c r="A87" s="89" t="s">
        <v>422</v>
      </c>
      <c r="B87" s="56" t="s">
        <v>18</v>
      </c>
      <c r="C87" s="57" t="str">
        <f t="shared" ref="C87:AH87" si="60">IF(C32=C61,"","*")</f>
        <v/>
      </c>
      <c r="D87" s="57" t="str">
        <f t="shared" si="60"/>
        <v/>
      </c>
      <c r="E87" s="57" t="str">
        <f t="shared" si="60"/>
        <v/>
      </c>
      <c r="F87" s="57" t="str">
        <f t="shared" si="60"/>
        <v/>
      </c>
      <c r="G87" s="57" t="str">
        <f t="shared" si="60"/>
        <v/>
      </c>
      <c r="H87" s="57" t="str">
        <f t="shared" si="60"/>
        <v/>
      </c>
      <c r="I87" s="57" t="str">
        <f t="shared" si="60"/>
        <v/>
      </c>
      <c r="J87" s="57" t="str">
        <f t="shared" si="60"/>
        <v/>
      </c>
      <c r="K87" s="57" t="str">
        <f t="shared" si="60"/>
        <v/>
      </c>
      <c r="L87" s="57" t="str">
        <f t="shared" si="60"/>
        <v/>
      </c>
      <c r="M87" s="57" t="str">
        <f t="shared" si="60"/>
        <v/>
      </c>
      <c r="N87" s="57" t="str">
        <f t="shared" si="60"/>
        <v/>
      </c>
      <c r="O87" s="57" t="str">
        <f t="shared" si="60"/>
        <v/>
      </c>
      <c r="P87" s="57" t="str">
        <f t="shared" si="60"/>
        <v/>
      </c>
      <c r="Q87" s="57" t="str">
        <f t="shared" si="60"/>
        <v/>
      </c>
      <c r="R87" s="57" t="str">
        <f t="shared" si="60"/>
        <v/>
      </c>
      <c r="S87" s="57" t="str">
        <f t="shared" si="60"/>
        <v/>
      </c>
      <c r="T87" s="57" t="str">
        <f t="shared" si="60"/>
        <v/>
      </c>
      <c r="U87" s="57" t="str">
        <f t="shared" si="60"/>
        <v/>
      </c>
      <c r="V87" s="57" t="str">
        <f t="shared" si="60"/>
        <v/>
      </c>
      <c r="W87" s="57" t="str">
        <f t="shared" si="60"/>
        <v/>
      </c>
      <c r="X87" s="57" t="str">
        <f t="shared" si="60"/>
        <v/>
      </c>
      <c r="Y87" s="57" t="str">
        <f t="shared" si="60"/>
        <v/>
      </c>
      <c r="Z87" s="57" t="str">
        <f t="shared" si="60"/>
        <v/>
      </c>
      <c r="AA87" s="57" t="str">
        <f t="shared" si="60"/>
        <v/>
      </c>
      <c r="AB87" s="57" t="str">
        <f t="shared" si="60"/>
        <v/>
      </c>
      <c r="AC87" s="57" t="str">
        <f t="shared" si="60"/>
        <v/>
      </c>
      <c r="AD87" s="57" t="str">
        <f t="shared" si="60"/>
        <v/>
      </c>
      <c r="AE87" s="57" t="str">
        <f t="shared" si="60"/>
        <v/>
      </c>
      <c r="AF87" s="57" t="str">
        <f t="shared" si="60"/>
        <v/>
      </c>
      <c r="AG87" s="57" t="str">
        <f t="shared" si="60"/>
        <v/>
      </c>
      <c r="AH87" s="57" t="str">
        <f t="shared" si="60"/>
        <v/>
      </c>
      <c r="AI87" s="57" t="str">
        <f t="shared" ref="AI87:BN87" si="61">IF(AI32=AI61,"","*")</f>
        <v/>
      </c>
      <c r="AJ87" s="57" t="str">
        <f t="shared" si="61"/>
        <v/>
      </c>
      <c r="AK87" s="57" t="str">
        <f t="shared" si="61"/>
        <v/>
      </c>
      <c r="AL87" s="57" t="str">
        <f t="shared" si="61"/>
        <v/>
      </c>
      <c r="AM87" s="57" t="str">
        <f t="shared" si="61"/>
        <v/>
      </c>
      <c r="AN87" s="57" t="str">
        <f t="shared" si="61"/>
        <v/>
      </c>
      <c r="AO87" s="57" t="str">
        <f t="shared" si="61"/>
        <v/>
      </c>
      <c r="AP87" s="57" t="str">
        <f t="shared" si="61"/>
        <v/>
      </c>
      <c r="AQ87" s="57" t="str">
        <f t="shared" si="61"/>
        <v/>
      </c>
      <c r="AR87" s="57" t="str">
        <f t="shared" si="61"/>
        <v/>
      </c>
      <c r="AS87" s="57" t="str">
        <f t="shared" si="61"/>
        <v/>
      </c>
      <c r="AT87" s="57" t="str">
        <f t="shared" si="61"/>
        <v/>
      </c>
      <c r="AU87" s="57" t="str">
        <f t="shared" si="61"/>
        <v/>
      </c>
      <c r="AV87" s="57" t="str">
        <f t="shared" si="61"/>
        <v/>
      </c>
      <c r="AW87" s="57" t="str">
        <f t="shared" si="61"/>
        <v/>
      </c>
      <c r="AX87" s="57" t="str">
        <f t="shared" si="61"/>
        <v/>
      </c>
      <c r="AY87" s="57" t="str">
        <f t="shared" si="61"/>
        <v/>
      </c>
      <c r="AZ87" s="57" t="str">
        <f t="shared" si="61"/>
        <v/>
      </c>
      <c r="BA87" s="57" t="str">
        <f t="shared" si="61"/>
        <v/>
      </c>
      <c r="BB87" s="57" t="str">
        <f t="shared" si="61"/>
        <v/>
      </c>
      <c r="BC87" s="57" t="str">
        <f t="shared" si="61"/>
        <v/>
      </c>
      <c r="BD87" s="57" t="str">
        <f t="shared" si="61"/>
        <v/>
      </c>
      <c r="BE87" s="57" t="str">
        <f t="shared" si="61"/>
        <v/>
      </c>
      <c r="BF87" s="57" t="str">
        <f t="shared" si="61"/>
        <v/>
      </c>
      <c r="BG87" s="57" t="str">
        <f t="shared" si="61"/>
        <v/>
      </c>
      <c r="BH87" s="57" t="str">
        <f t="shared" si="61"/>
        <v/>
      </c>
      <c r="BI87" s="57" t="str">
        <f t="shared" si="61"/>
        <v/>
      </c>
      <c r="BJ87" s="57" t="str">
        <f t="shared" si="61"/>
        <v/>
      </c>
      <c r="BK87" s="57" t="str">
        <f t="shared" si="61"/>
        <v/>
      </c>
      <c r="BL87" s="57" t="str">
        <f t="shared" si="61"/>
        <v/>
      </c>
      <c r="BM87" s="57" t="str">
        <f t="shared" si="61"/>
        <v/>
      </c>
      <c r="BN87" s="57" t="str">
        <f t="shared" si="61"/>
        <v/>
      </c>
      <c r="BO87" s="57" t="str">
        <f t="shared" ref="BO87:BX87" si="62">IF(BO32=BO61,"","*")</f>
        <v/>
      </c>
      <c r="BP87" s="57" t="str">
        <f t="shared" si="62"/>
        <v/>
      </c>
      <c r="BQ87" s="57" t="str">
        <f t="shared" si="62"/>
        <v/>
      </c>
      <c r="BR87" s="57" t="str">
        <f t="shared" si="62"/>
        <v/>
      </c>
      <c r="BS87" s="57" t="str">
        <f t="shared" si="62"/>
        <v/>
      </c>
      <c r="BT87" s="57" t="str">
        <f t="shared" si="62"/>
        <v/>
      </c>
      <c r="BU87" s="57" t="str">
        <f t="shared" si="62"/>
        <v/>
      </c>
      <c r="BV87" s="57" t="str">
        <f t="shared" si="62"/>
        <v/>
      </c>
      <c r="BW87" s="57" t="str">
        <f t="shared" si="62"/>
        <v/>
      </c>
      <c r="BX87" s="57" t="str">
        <f t="shared" si="62"/>
        <v/>
      </c>
    </row>
    <row r="88" spans="1:76" s="12" customFormat="1" ht="15" hidden="1" customHeight="1">
      <c r="A88" s="84" t="s">
        <v>423</v>
      </c>
      <c r="B88" s="31" t="s">
        <v>61</v>
      </c>
      <c r="C88" s="14" t="e">
        <f>IF(#REF!=C62,"","*")</f>
        <v>#REF!</v>
      </c>
      <c r="D88" s="14" t="e">
        <f>IF(#REF!=D62,"","*")</f>
        <v>#REF!</v>
      </c>
      <c r="E88" s="14" t="e">
        <f>IF(#REF!=E62,"","*")</f>
        <v>#REF!</v>
      </c>
      <c r="F88" s="14" t="e">
        <f>IF(#REF!=F62,"","*")</f>
        <v>#REF!</v>
      </c>
      <c r="G88" s="14" t="e">
        <f>IF(#REF!=G62,"","*")</f>
        <v>#REF!</v>
      </c>
      <c r="H88" s="14" t="e">
        <f>IF(#REF!=H62,"","*")</f>
        <v>#REF!</v>
      </c>
      <c r="I88" s="14" t="e">
        <f>IF(#REF!=I62,"","*")</f>
        <v>#REF!</v>
      </c>
      <c r="J88" s="14" t="e">
        <f>IF(#REF!=J62,"","*")</f>
        <v>#REF!</v>
      </c>
      <c r="K88" s="14" t="e">
        <f>IF(#REF!=K62,"","*")</f>
        <v>#REF!</v>
      </c>
      <c r="L88" s="14" t="e">
        <f>IF(#REF!=L62,"","*")</f>
        <v>#REF!</v>
      </c>
      <c r="M88" s="14" t="e">
        <f>IF(#REF!=M62,"","*")</f>
        <v>#REF!</v>
      </c>
      <c r="N88" s="14" t="e">
        <f>IF(#REF!=N62,"","*")</f>
        <v>#REF!</v>
      </c>
      <c r="O88" s="14" t="e">
        <f>IF(#REF!=O62,"","*")</f>
        <v>#REF!</v>
      </c>
      <c r="P88" s="14" t="e">
        <f>IF(#REF!=P62,"","*")</f>
        <v>#REF!</v>
      </c>
      <c r="Q88" s="14" t="e">
        <f>IF(#REF!=Q62,"","*")</f>
        <v>#REF!</v>
      </c>
      <c r="R88" s="14" t="e">
        <f>IF(#REF!=R62,"","*")</f>
        <v>#REF!</v>
      </c>
      <c r="S88" s="14" t="e">
        <f>IF(#REF!=S62,"","*")</f>
        <v>#REF!</v>
      </c>
      <c r="T88" s="14" t="e">
        <f>IF(#REF!=T62,"","*")</f>
        <v>#REF!</v>
      </c>
      <c r="U88" s="14" t="e">
        <f>IF(#REF!=U62,"","*")</f>
        <v>#REF!</v>
      </c>
      <c r="V88" s="14" t="e">
        <f>IF(#REF!=V62,"","*")</f>
        <v>#REF!</v>
      </c>
      <c r="W88" s="14" t="e">
        <f>IF(#REF!=W62,"","*")</f>
        <v>#REF!</v>
      </c>
      <c r="X88" s="14" t="e">
        <f>IF(#REF!=X62,"","*")</f>
        <v>#REF!</v>
      </c>
      <c r="Y88" s="14" t="e">
        <f>IF(#REF!=Y62,"","*")</f>
        <v>#REF!</v>
      </c>
      <c r="Z88" s="14" t="e">
        <f>IF(#REF!=Z62,"","*")</f>
        <v>#REF!</v>
      </c>
      <c r="AA88" s="14" t="e">
        <f>IF(#REF!=AA62,"","*")</f>
        <v>#REF!</v>
      </c>
      <c r="AB88" s="14" t="e">
        <f>IF(#REF!=AB62,"","*")</f>
        <v>#REF!</v>
      </c>
      <c r="AC88" s="14" t="e">
        <f>IF(#REF!=AC62,"","*")</f>
        <v>#REF!</v>
      </c>
      <c r="AD88" s="14" t="e">
        <f>IF(#REF!=AD62,"","*")</f>
        <v>#REF!</v>
      </c>
      <c r="AE88" s="14" t="e">
        <f>IF(#REF!=AE62,"","*")</f>
        <v>#REF!</v>
      </c>
      <c r="AF88" s="14" t="e">
        <f>IF(#REF!=AF62,"","*")</f>
        <v>#REF!</v>
      </c>
      <c r="AG88" s="14" t="e">
        <f>IF(#REF!=AG62,"","*")</f>
        <v>#REF!</v>
      </c>
      <c r="AH88" s="14" t="e">
        <f>IF(#REF!=AH62,"","*")</f>
        <v>#REF!</v>
      </c>
      <c r="AI88" s="14" t="e">
        <f>IF(#REF!=AI62,"","*")</f>
        <v>#REF!</v>
      </c>
      <c r="AJ88" s="14" t="e">
        <f>IF(#REF!=AJ62,"","*")</f>
        <v>#REF!</v>
      </c>
      <c r="AK88" s="14" t="e">
        <f>IF(#REF!=AK62,"","*")</f>
        <v>#REF!</v>
      </c>
      <c r="AL88" s="14" t="e">
        <f>IF(#REF!=AL62,"","*")</f>
        <v>#REF!</v>
      </c>
      <c r="AM88" s="14" t="e">
        <f>IF(#REF!=AM62,"","*")</f>
        <v>#REF!</v>
      </c>
      <c r="AN88" s="14" t="e">
        <f>IF(#REF!=AN62,"","*")</f>
        <v>#REF!</v>
      </c>
      <c r="AO88" s="14" t="e">
        <f>IF(#REF!=AO62,"","*")</f>
        <v>#REF!</v>
      </c>
      <c r="AP88" s="14" t="e">
        <f>IF(#REF!=AP62,"","*")</f>
        <v>#REF!</v>
      </c>
      <c r="AQ88" s="14" t="e">
        <f>IF(#REF!=AQ62,"","*")</f>
        <v>#REF!</v>
      </c>
      <c r="AR88" s="14" t="e">
        <f>IF(#REF!=AR62,"","*")</f>
        <v>#REF!</v>
      </c>
      <c r="AS88" s="14" t="e">
        <f>IF(#REF!=AS62,"","*")</f>
        <v>#REF!</v>
      </c>
      <c r="AT88" s="14" t="e">
        <f>IF(#REF!=AT62,"","*")</f>
        <v>#REF!</v>
      </c>
      <c r="AU88" s="14" t="e">
        <f>IF(#REF!=AU62,"","*")</f>
        <v>#REF!</v>
      </c>
      <c r="AV88" s="14" t="e">
        <f>IF(#REF!=AV62,"","*")</f>
        <v>#REF!</v>
      </c>
      <c r="AW88" s="14" t="e">
        <f>IF(#REF!=AW62,"","*")</f>
        <v>#REF!</v>
      </c>
      <c r="AX88" s="14" t="e">
        <f>IF(#REF!=AX62,"","*")</f>
        <v>#REF!</v>
      </c>
      <c r="AY88" s="14" t="e">
        <f>IF(#REF!=AY62,"","*")</f>
        <v>#REF!</v>
      </c>
      <c r="AZ88" s="14" t="e">
        <f>IF(#REF!=AZ62,"","*")</f>
        <v>#REF!</v>
      </c>
      <c r="BA88" s="14" t="e">
        <f>IF(#REF!=BA62,"","*")</f>
        <v>#REF!</v>
      </c>
      <c r="BB88" s="14" t="e">
        <f>IF(#REF!=BB62,"","*")</f>
        <v>#REF!</v>
      </c>
      <c r="BC88" s="14" t="e">
        <f>IF(#REF!=BC62,"","*")</f>
        <v>#REF!</v>
      </c>
      <c r="BD88" s="14" t="e">
        <f>IF(#REF!=BD62,"","*")</f>
        <v>#REF!</v>
      </c>
      <c r="BE88" s="14" t="e">
        <f>IF(#REF!=BE62,"","*")</f>
        <v>#REF!</v>
      </c>
      <c r="BF88" s="14" t="e">
        <f>IF(#REF!=BF62,"","*")</f>
        <v>#REF!</v>
      </c>
      <c r="BG88" s="14" t="e">
        <f>IF(#REF!=BG62,"","*")</f>
        <v>#REF!</v>
      </c>
      <c r="BH88" s="14" t="e">
        <f>IF(#REF!=BH62,"","*")</f>
        <v>#REF!</v>
      </c>
      <c r="BI88" s="14" t="e">
        <f>IF(#REF!=BI62,"","*")</f>
        <v>#REF!</v>
      </c>
      <c r="BJ88" s="14" t="e">
        <f>IF(#REF!=BJ62,"","*")</f>
        <v>#REF!</v>
      </c>
      <c r="BK88" s="14" t="e">
        <f>IF(#REF!=BK62,"","*")</f>
        <v>#REF!</v>
      </c>
      <c r="BL88" s="14" t="e">
        <f>IF(#REF!=BL62,"","*")</f>
        <v>#REF!</v>
      </c>
      <c r="BM88" s="14" t="e">
        <f>IF(#REF!=BM62,"","*")</f>
        <v>#REF!</v>
      </c>
      <c r="BN88" s="14" t="e">
        <f>IF(#REF!=BN62,"","*")</f>
        <v>#REF!</v>
      </c>
      <c r="BO88" s="14" t="e">
        <f>IF(#REF!=BO62,"","*")</f>
        <v>#REF!</v>
      </c>
      <c r="BP88" s="14" t="e">
        <f>IF(#REF!=BP62,"","*")</f>
        <v>#REF!</v>
      </c>
      <c r="BQ88" s="14" t="e">
        <f>IF(#REF!=BQ62,"","*")</f>
        <v>#REF!</v>
      </c>
      <c r="BR88" s="14" t="e">
        <f>IF(#REF!=BR62,"","*")</f>
        <v>#REF!</v>
      </c>
      <c r="BS88" s="14" t="e">
        <f>IF(#REF!=BS62,"","*")</f>
        <v>#REF!</v>
      </c>
      <c r="BT88" s="14" t="e">
        <f>IF(#REF!=BT62,"","*")</f>
        <v>#REF!</v>
      </c>
      <c r="BU88" s="14" t="e">
        <f>IF(#REF!=BU62,"","*")</f>
        <v>#REF!</v>
      </c>
      <c r="BV88" s="14" t="e">
        <f>IF(#REF!=BV62,"","*")</f>
        <v>#REF!</v>
      </c>
      <c r="BW88" s="14" t="e">
        <f>IF(#REF!=BW62,"","*")</f>
        <v>#REF!</v>
      </c>
      <c r="BX88" s="14" t="e">
        <f>IF(#REF!=BX62,"","*")</f>
        <v>#REF!</v>
      </c>
    </row>
    <row r="89" spans="1:76" s="30" customFormat="1" ht="15" hidden="1" customHeight="1">
      <c r="A89" s="89" t="s">
        <v>424</v>
      </c>
      <c r="B89" s="56" t="s">
        <v>19</v>
      </c>
      <c r="C89" s="57" t="str">
        <f t="shared" ref="C89:BN90" si="63">IF(C33=C63,"","*")</f>
        <v/>
      </c>
      <c r="D89" s="57" t="str">
        <f t="shared" si="63"/>
        <v/>
      </c>
      <c r="E89" s="57" t="str">
        <f t="shared" si="63"/>
        <v/>
      </c>
      <c r="F89" s="57" t="str">
        <f t="shared" si="63"/>
        <v/>
      </c>
      <c r="G89" s="57" t="str">
        <f t="shared" si="63"/>
        <v/>
      </c>
      <c r="H89" s="57" t="str">
        <f t="shared" si="63"/>
        <v/>
      </c>
      <c r="I89" s="57" t="str">
        <f t="shared" si="63"/>
        <v/>
      </c>
      <c r="J89" s="57" t="str">
        <f t="shared" si="63"/>
        <v/>
      </c>
      <c r="K89" s="57" t="str">
        <f t="shared" si="63"/>
        <v/>
      </c>
      <c r="L89" s="57" t="str">
        <f t="shared" si="63"/>
        <v/>
      </c>
      <c r="M89" s="57" t="str">
        <f t="shared" si="63"/>
        <v/>
      </c>
      <c r="N89" s="57" t="str">
        <f t="shared" si="63"/>
        <v/>
      </c>
      <c r="O89" s="57" t="str">
        <f t="shared" si="63"/>
        <v/>
      </c>
      <c r="P89" s="57" t="str">
        <f t="shared" si="63"/>
        <v/>
      </c>
      <c r="Q89" s="57" t="str">
        <f t="shared" si="63"/>
        <v/>
      </c>
      <c r="R89" s="57" t="str">
        <f t="shared" si="63"/>
        <v/>
      </c>
      <c r="S89" s="57" t="str">
        <f t="shared" si="63"/>
        <v/>
      </c>
      <c r="T89" s="57" t="str">
        <f t="shared" si="63"/>
        <v/>
      </c>
      <c r="U89" s="57" t="str">
        <f t="shared" si="63"/>
        <v/>
      </c>
      <c r="V89" s="57" t="str">
        <f t="shared" si="63"/>
        <v/>
      </c>
      <c r="W89" s="57" t="str">
        <f t="shared" si="63"/>
        <v/>
      </c>
      <c r="X89" s="57" t="str">
        <f t="shared" si="63"/>
        <v/>
      </c>
      <c r="Y89" s="57" t="str">
        <f t="shared" si="63"/>
        <v/>
      </c>
      <c r="Z89" s="57" t="str">
        <f t="shared" si="63"/>
        <v/>
      </c>
      <c r="AA89" s="57" t="str">
        <f t="shared" si="63"/>
        <v/>
      </c>
      <c r="AB89" s="57" t="str">
        <f t="shared" si="63"/>
        <v/>
      </c>
      <c r="AC89" s="57" t="str">
        <f t="shared" si="63"/>
        <v/>
      </c>
      <c r="AD89" s="57" t="str">
        <f t="shared" si="63"/>
        <v/>
      </c>
      <c r="AE89" s="57" t="str">
        <f t="shared" si="63"/>
        <v/>
      </c>
      <c r="AF89" s="57" t="str">
        <f t="shared" si="63"/>
        <v/>
      </c>
      <c r="AG89" s="57" t="str">
        <f t="shared" si="63"/>
        <v/>
      </c>
      <c r="AH89" s="57" t="str">
        <f t="shared" si="63"/>
        <v/>
      </c>
      <c r="AI89" s="57" t="str">
        <f t="shared" si="63"/>
        <v/>
      </c>
      <c r="AJ89" s="57" t="str">
        <f t="shared" si="63"/>
        <v/>
      </c>
      <c r="AK89" s="57" t="str">
        <f t="shared" si="63"/>
        <v/>
      </c>
      <c r="AL89" s="57" t="str">
        <f t="shared" si="63"/>
        <v/>
      </c>
      <c r="AM89" s="57" t="str">
        <f t="shared" si="63"/>
        <v/>
      </c>
      <c r="AN89" s="57" t="str">
        <f t="shared" si="63"/>
        <v/>
      </c>
      <c r="AO89" s="57" t="str">
        <f t="shared" si="63"/>
        <v/>
      </c>
      <c r="AP89" s="57" t="str">
        <f t="shared" si="63"/>
        <v/>
      </c>
      <c r="AQ89" s="57" t="str">
        <f t="shared" si="63"/>
        <v/>
      </c>
      <c r="AR89" s="57" t="str">
        <f t="shared" si="63"/>
        <v/>
      </c>
      <c r="AS89" s="57" t="str">
        <f t="shared" si="63"/>
        <v/>
      </c>
      <c r="AT89" s="57" t="str">
        <f t="shared" si="63"/>
        <v/>
      </c>
      <c r="AU89" s="57" t="str">
        <f t="shared" si="63"/>
        <v/>
      </c>
      <c r="AV89" s="57" t="str">
        <f t="shared" si="63"/>
        <v/>
      </c>
      <c r="AW89" s="57" t="str">
        <f t="shared" si="63"/>
        <v/>
      </c>
      <c r="AX89" s="57" t="str">
        <f t="shared" si="63"/>
        <v/>
      </c>
      <c r="AY89" s="57" t="str">
        <f t="shared" si="63"/>
        <v/>
      </c>
      <c r="AZ89" s="57" t="str">
        <f t="shared" si="63"/>
        <v/>
      </c>
      <c r="BA89" s="57" t="str">
        <f t="shared" si="63"/>
        <v/>
      </c>
      <c r="BB89" s="57" t="str">
        <f t="shared" si="63"/>
        <v/>
      </c>
      <c r="BC89" s="57" t="str">
        <f t="shared" si="63"/>
        <v/>
      </c>
      <c r="BD89" s="57" t="str">
        <f t="shared" si="63"/>
        <v/>
      </c>
      <c r="BE89" s="57" t="str">
        <f t="shared" si="63"/>
        <v/>
      </c>
      <c r="BF89" s="57" t="str">
        <f t="shared" si="63"/>
        <v/>
      </c>
      <c r="BG89" s="57" t="str">
        <f t="shared" si="63"/>
        <v/>
      </c>
      <c r="BH89" s="57" t="str">
        <f t="shared" si="63"/>
        <v/>
      </c>
      <c r="BI89" s="57" t="str">
        <f t="shared" si="63"/>
        <v/>
      </c>
      <c r="BJ89" s="57" t="str">
        <f t="shared" si="63"/>
        <v/>
      </c>
      <c r="BK89" s="57" t="str">
        <f t="shared" si="63"/>
        <v/>
      </c>
      <c r="BL89" s="57" t="str">
        <f t="shared" si="63"/>
        <v/>
      </c>
      <c r="BM89" s="57" t="str">
        <f t="shared" si="63"/>
        <v/>
      </c>
      <c r="BN89" s="57" t="str">
        <f t="shared" si="63"/>
        <v/>
      </c>
      <c r="BO89" s="57" t="str">
        <f t="shared" ref="BO89:BX89" si="64">IF(BO33=BO63,"","*")</f>
        <v/>
      </c>
      <c r="BP89" s="57" t="str">
        <f t="shared" si="64"/>
        <v/>
      </c>
      <c r="BQ89" s="57" t="str">
        <f t="shared" si="64"/>
        <v/>
      </c>
      <c r="BR89" s="57" t="str">
        <f t="shared" si="64"/>
        <v/>
      </c>
      <c r="BS89" s="57" t="str">
        <f t="shared" si="64"/>
        <v/>
      </c>
      <c r="BT89" s="57" t="str">
        <f t="shared" si="64"/>
        <v/>
      </c>
      <c r="BU89" s="57" t="str">
        <f t="shared" si="64"/>
        <v/>
      </c>
      <c r="BV89" s="57" t="str">
        <f t="shared" si="64"/>
        <v/>
      </c>
      <c r="BW89" s="57" t="str">
        <f t="shared" si="64"/>
        <v/>
      </c>
      <c r="BX89" s="57" t="str">
        <f t="shared" si="64"/>
        <v/>
      </c>
    </row>
    <row r="90" spans="1:76" s="30" customFormat="1" ht="15" hidden="1" customHeight="1">
      <c r="A90" s="90" t="s">
        <v>425</v>
      </c>
      <c r="B90" s="58" t="s">
        <v>20</v>
      </c>
      <c r="C90" s="59" t="str">
        <f t="shared" si="63"/>
        <v/>
      </c>
      <c r="D90" s="59" t="str">
        <f t="shared" si="63"/>
        <v/>
      </c>
      <c r="E90" s="59" t="str">
        <f t="shared" si="63"/>
        <v/>
      </c>
      <c r="F90" s="59" t="str">
        <f t="shared" si="63"/>
        <v/>
      </c>
      <c r="G90" s="59" t="str">
        <f t="shared" si="63"/>
        <v/>
      </c>
      <c r="H90" s="59" t="str">
        <f t="shared" si="63"/>
        <v/>
      </c>
      <c r="I90" s="59" t="str">
        <f t="shared" si="63"/>
        <v/>
      </c>
      <c r="J90" s="59" t="str">
        <f t="shared" si="63"/>
        <v/>
      </c>
      <c r="K90" s="59" t="str">
        <f t="shared" si="63"/>
        <v/>
      </c>
      <c r="L90" s="59" t="str">
        <f t="shared" si="63"/>
        <v/>
      </c>
      <c r="M90" s="59" t="str">
        <f t="shared" si="63"/>
        <v/>
      </c>
      <c r="N90" s="59" t="str">
        <f t="shared" si="63"/>
        <v/>
      </c>
      <c r="O90" s="59" t="str">
        <f t="shared" si="63"/>
        <v/>
      </c>
      <c r="P90" s="59" t="str">
        <f t="shared" si="63"/>
        <v/>
      </c>
      <c r="Q90" s="59" t="str">
        <f t="shared" si="63"/>
        <v/>
      </c>
      <c r="R90" s="59" t="str">
        <f t="shared" si="63"/>
        <v/>
      </c>
      <c r="S90" s="59" t="str">
        <f t="shared" si="63"/>
        <v/>
      </c>
      <c r="T90" s="59" t="str">
        <f t="shared" si="63"/>
        <v/>
      </c>
      <c r="U90" s="59" t="str">
        <f t="shared" si="63"/>
        <v/>
      </c>
      <c r="V90" s="59" t="str">
        <f t="shared" si="63"/>
        <v/>
      </c>
      <c r="W90" s="59" t="str">
        <f t="shared" si="63"/>
        <v/>
      </c>
      <c r="X90" s="59" t="str">
        <f t="shared" si="63"/>
        <v/>
      </c>
      <c r="Y90" s="59" t="str">
        <f t="shared" si="63"/>
        <v/>
      </c>
      <c r="Z90" s="59" t="str">
        <f t="shared" si="63"/>
        <v/>
      </c>
      <c r="AA90" s="59" t="str">
        <f t="shared" si="63"/>
        <v/>
      </c>
      <c r="AB90" s="59" t="str">
        <f t="shared" si="63"/>
        <v/>
      </c>
      <c r="AC90" s="59" t="str">
        <f t="shared" si="63"/>
        <v/>
      </c>
      <c r="AD90" s="59" t="str">
        <f t="shared" si="63"/>
        <v/>
      </c>
      <c r="AE90" s="59" t="str">
        <f t="shared" si="63"/>
        <v/>
      </c>
      <c r="AF90" s="59" t="str">
        <f t="shared" si="63"/>
        <v/>
      </c>
      <c r="AG90" s="59" t="str">
        <f t="shared" si="63"/>
        <v/>
      </c>
      <c r="AH90" s="59" t="str">
        <f t="shared" si="63"/>
        <v/>
      </c>
      <c r="AI90" s="59" t="str">
        <f t="shared" si="63"/>
        <v/>
      </c>
      <c r="AJ90" s="59" t="str">
        <f t="shared" si="63"/>
        <v/>
      </c>
      <c r="AK90" s="59" t="str">
        <f t="shared" si="63"/>
        <v/>
      </c>
      <c r="AL90" s="59" t="str">
        <f t="shared" si="63"/>
        <v/>
      </c>
      <c r="AM90" s="59" t="str">
        <f t="shared" si="63"/>
        <v/>
      </c>
      <c r="AN90" s="59" t="str">
        <f t="shared" si="63"/>
        <v/>
      </c>
      <c r="AO90" s="59" t="str">
        <f t="shared" si="63"/>
        <v/>
      </c>
      <c r="AP90" s="59" t="str">
        <f t="shared" si="63"/>
        <v/>
      </c>
      <c r="AQ90" s="59" t="str">
        <f t="shared" si="63"/>
        <v/>
      </c>
      <c r="AR90" s="59" t="str">
        <f t="shared" si="63"/>
        <v/>
      </c>
      <c r="AS90" s="59" t="str">
        <f t="shared" si="63"/>
        <v/>
      </c>
      <c r="AT90" s="59" t="str">
        <f t="shared" si="63"/>
        <v/>
      </c>
      <c r="AU90" s="59" t="str">
        <f t="shared" si="63"/>
        <v/>
      </c>
      <c r="AV90" s="59" t="str">
        <f t="shared" si="63"/>
        <v/>
      </c>
      <c r="AW90" s="59" t="str">
        <f t="shared" si="63"/>
        <v/>
      </c>
      <c r="AX90" s="59" t="str">
        <f t="shared" si="63"/>
        <v/>
      </c>
      <c r="AY90" s="59" t="str">
        <f t="shared" si="63"/>
        <v/>
      </c>
      <c r="AZ90" s="59" t="str">
        <f t="shared" si="63"/>
        <v/>
      </c>
      <c r="BA90" s="59" t="str">
        <f t="shared" si="63"/>
        <v/>
      </c>
      <c r="BB90" s="59" t="str">
        <f t="shared" si="63"/>
        <v/>
      </c>
      <c r="BC90" s="59" t="str">
        <f t="shared" si="63"/>
        <v/>
      </c>
      <c r="BD90" s="59" t="str">
        <f t="shared" si="63"/>
        <v/>
      </c>
      <c r="BE90" s="59" t="str">
        <f t="shared" si="63"/>
        <v/>
      </c>
      <c r="BF90" s="59" t="str">
        <f t="shared" si="63"/>
        <v/>
      </c>
      <c r="BG90" s="59" t="str">
        <f t="shared" si="63"/>
        <v/>
      </c>
      <c r="BH90" s="59" t="str">
        <f t="shared" si="63"/>
        <v/>
      </c>
      <c r="BI90" s="59" t="str">
        <f t="shared" si="63"/>
        <v/>
      </c>
      <c r="BJ90" s="59" t="str">
        <f t="shared" si="63"/>
        <v/>
      </c>
      <c r="BK90" s="59" t="str">
        <f t="shared" si="63"/>
        <v/>
      </c>
      <c r="BL90" s="59" t="str">
        <f t="shared" si="63"/>
        <v/>
      </c>
      <c r="BM90" s="59" t="str">
        <f t="shared" si="63"/>
        <v/>
      </c>
      <c r="BN90" s="59" t="str">
        <f>IF(BN34=BN64,"","*")</f>
        <v/>
      </c>
      <c r="BO90" s="59" t="str">
        <f t="shared" ref="BO90:BX90" si="65">IF(BO34=BO64,"","*")</f>
        <v/>
      </c>
      <c r="BP90" s="59" t="str">
        <f t="shared" si="65"/>
        <v/>
      </c>
      <c r="BQ90" s="59" t="str">
        <f t="shared" si="65"/>
        <v/>
      </c>
      <c r="BR90" s="59" t="str">
        <f t="shared" si="65"/>
        <v/>
      </c>
      <c r="BS90" s="59" t="str">
        <f t="shared" si="65"/>
        <v/>
      </c>
      <c r="BT90" s="59" t="str">
        <f t="shared" si="65"/>
        <v/>
      </c>
      <c r="BU90" s="59" t="str">
        <f t="shared" si="65"/>
        <v/>
      </c>
      <c r="BV90" s="59" t="str">
        <f t="shared" si="65"/>
        <v/>
      </c>
      <c r="BW90" s="59" t="str">
        <f t="shared" si="65"/>
        <v/>
      </c>
      <c r="BX90" s="59" t="str">
        <f t="shared" si="65"/>
        <v/>
      </c>
    </row>
  </sheetData>
  <mergeCells count="149">
    <mergeCell ref="AI5:AN5"/>
    <mergeCell ref="AH6:AH9"/>
    <mergeCell ref="A3:B11"/>
    <mergeCell ref="C3:F4"/>
    <mergeCell ref="G3:J4"/>
    <mergeCell ref="K3:AT3"/>
    <mergeCell ref="AU3:BX3"/>
    <mergeCell ref="K4:P4"/>
    <mergeCell ref="Q4:V4"/>
    <mergeCell ref="W4:AB4"/>
    <mergeCell ref="AC4:AH4"/>
    <mergeCell ref="AI4:AN4"/>
    <mergeCell ref="AO4:AT4"/>
    <mergeCell ref="AU4:AY4"/>
    <mergeCell ref="AZ4:BD4"/>
    <mergeCell ref="BE4:BI4"/>
    <mergeCell ref="BJ4:BN4"/>
    <mergeCell ref="BO4:BS4"/>
    <mergeCell ref="BT4:BX4"/>
    <mergeCell ref="C5:F5"/>
    <mergeCell ref="G5:J5"/>
    <mergeCell ref="K5:P5"/>
    <mergeCell ref="Q5:V5"/>
    <mergeCell ref="W5:AB5"/>
    <mergeCell ref="AC5:AH5"/>
    <mergeCell ref="BJ7:BN7"/>
    <mergeCell ref="AO5:AT5"/>
    <mergeCell ref="AU5:AY5"/>
    <mergeCell ref="BE5:BI5"/>
    <mergeCell ref="BJ5:BN5"/>
    <mergeCell ref="BO5:BS5"/>
    <mergeCell ref="BT5:BX5"/>
    <mergeCell ref="C6:C7"/>
    <mergeCell ref="D6:F6"/>
    <mergeCell ref="G6:G7"/>
    <mergeCell ref="H6:J6"/>
    <mergeCell ref="P6:P9"/>
    <mergeCell ref="D7:F7"/>
    <mergeCell ref="H7:J7"/>
    <mergeCell ref="K7:O7"/>
    <mergeCell ref="Q7:U7"/>
    <mergeCell ref="W7:AA7"/>
    <mergeCell ref="AZ5:BD5"/>
    <mergeCell ref="AC7:AG7"/>
    <mergeCell ref="AI7:AM7"/>
    <mergeCell ref="AO7:AS7"/>
    <mergeCell ref="AU7:AY7"/>
    <mergeCell ref="AZ7:BD7"/>
    <mergeCell ref="BW8:BX8"/>
    <mergeCell ref="BW9:BX9"/>
    <mergeCell ref="BK9:BL9"/>
    <mergeCell ref="BM8:BN8"/>
    <mergeCell ref="BO8:BO9"/>
    <mergeCell ref="BP8:BQ8"/>
    <mergeCell ref="BR8:BS8"/>
    <mergeCell ref="BT8:BT9"/>
    <mergeCell ref="BU8:BV8"/>
    <mergeCell ref="BM9:BN9"/>
    <mergeCell ref="BP9:BQ9"/>
    <mergeCell ref="BR9:BS9"/>
    <mergeCell ref="BU9:BV9"/>
    <mergeCell ref="D10:D11"/>
    <mergeCell ref="E10:E11"/>
    <mergeCell ref="F10:F11"/>
    <mergeCell ref="H10:H11"/>
    <mergeCell ref="I10:I11"/>
    <mergeCell ref="J10:J11"/>
    <mergeCell ref="K10:K11"/>
    <mergeCell ref="AF9:AG9"/>
    <mergeCell ref="AJ9:AK9"/>
    <mergeCell ref="AI8:AI9"/>
    <mergeCell ref="H8:H9"/>
    <mergeCell ref="I8:I9"/>
    <mergeCell ref="J8:J9"/>
    <mergeCell ref="K8:K9"/>
    <mergeCell ref="AB6:AB9"/>
    <mergeCell ref="L9:M9"/>
    <mergeCell ref="N9:O9"/>
    <mergeCell ref="R9:S9"/>
    <mergeCell ref="X9:Y9"/>
    <mergeCell ref="T9:U9"/>
    <mergeCell ref="AD8:AE8"/>
    <mergeCell ref="AF8:AG8"/>
    <mergeCell ref="AT6:AT9"/>
    <mergeCell ref="AP8:AQ8"/>
    <mergeCell ref="AL9:AM9"/>
    <mergeCell ref="AP9:AQ9"/>
    <mergeCell ref="BE7:BI7"/>
    <mergeCell ref="BO7:BS7"/>
    <mergeCell ref="AR8:AS8"/>
    <mergeCell ref="AU8:AU9"/>
    <mergeCell ref="AV8:AW8"/>
    <mergeCell ref="AX8:AY8"/>
    <mergeCell ref="BE8:BE9"/>
    <mergeCell ref="BF8:BG8"/>
    <mergeCell ref="BH8:BI8"/>
    <mergeCell ref="BJ8:BJ9"/>
    <mergeCell ref="BK8:BL8"/>
    <mergeCell ref="BC9:BD9"/>
    <mergeCell ref="BF9:BG9"/>
    <mergeCell ref="BH9:BI9"/>
    <mergeCell ref="BT7:BX7"/>
    <mergeCell ref="AZ8:AZ9"/>
    <mergeCell ref="BA8:BB8"/>
    <mergeCell ref="AR9:AS9"/>
    <mergeCell ref="AV9:AW9"/>
    <mergeCell ref="AX9:AY9"/>
    <mergeCell ref="BA9:BB9"/>
    <mergeCell ref="BC8:BD8"/>
    <mergeCell ref="A40:B40"/>
    <mergeCell ref="BO10:BO11"/>
    <mergeCell ref="BT10:BT11"/>
    <mergeCell ref="AO10:AO11"/>
    <mergeCell ref="AT10:AT11"/>
    <mergeCell ref="AU10:AU11"/>
    <mergeCell ref="AZ10:AZ11"/>
    <mergeCell ref="P10:P11"/>
    <mergeCell ref="Q10:Q11"/>
    <mergeCell ref="BE10:BE11"/>
    <mergeCell ref="V10:V11"/>
    <mergeCell ref="W10:W11"/>
    <mergeCell ref="AB10:AB11"/>
    <mergeCell ref="AC10:AC11"/>
    <mergeCell ref="AH10:AH11"/>
    <mergeCell ref="AI10:AI11"/>
    <mergeCell ref="A66:B66"/>
    <mergeCell ref="BJ10:BJ11"/>
    <mergeCell ref="C8:C11"/>
    <mergeCell ref="D8:D9"/>
    <mergeCell ref="E8:E9"/>
    <mergeCell ref="F8:F9"/>
    <mergeCell ref="G8:G11"/>
    <mergeCell ref="AN6:AN9"/>
    <mergeCell ref="L8:M8"/>
    <mergeCell ref="N8:O8"/>
    <mergeCell ref="Q8:Q9"/>
    <mergeCell ref="R8:S8"/>
    <mergeCell ref="T8:U8"/>
    <mergeCell ref="W8:W9"/>
    <mergeCell ref="X8:Y8"/>
    <mergeCell ref="Z8:AA8"/>
    <mergeCell ref="AC8:AC9"/>
    <mergeCell ref="Z9:AA9"/>
    <mergeCell ref="V6:V9"/>
    <mergeCell ref="AD9:AE9"/>
    <mergeCell ref="AJ8:AK8"/>
    <mergeCell ref="AL8:AM8"/>
    <mergeCell ref="AO8:AO9"/>
    <mergeCell ref="AN10:AN11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88" fitToWidth="5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CS38"/>
  <sheetViews>
    <sheetView workbookViewId="0">
      <pane xSplit="2" ySplit="12" topLeftCell="C13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8.5" style="3" customWidth="1"/>
    <col min="2" max="2" width="18.6640625" style="3" customWidth="1"/>
    <col min="3" max="3" width="9.5" style="2" bestFit="1" customWidth="1"/>
    <col min="4" max="6" width="11" style="2" customWidth="1"/>
    <col min="7" max="7" width="9.5" style="2" bestFit="1" customWidth="1"/>
    <col min="8" max="10" width="11" style="2" customWidth="1"/>
    <col min="11" max="11" width="9.5" style="2" bestFit="1" customWidth="1"/>
    <col min="12" max="13" width="9.5" style="2" customWidth="1"/>
    <col min="14" max="15" width="9.5" style="2" bestFit="1" customWidth="1"/>
    <col min="16" max="16" width="12.6640625" style="2" customWidth="1"/>
    <col min="17" max="17" width="9.5" style="2" bestFit="1" customWidth="1"/>
    <col min="18" max="19" width="9.5" style="2" customWidth="1"/>
    <col min="20" max="21" width="9.5" style="2" bestFit="1" customWidth="1"/>
    <col min="22" max="22" width="12.6640625" style="2" customWidth="1"/>
    <col min="23" max="23" width="9.5" style="2" bestFit="1" customWidth="1"/>
    <col min="24" max="25" width="9.5" style="2" customWidth="1"/>
    <col min="26" max="27" width="9.5" style="2" bestFit="1" customWidth="1"/>
    <col min="28" max="28" width="12.33203125" style="2" customWidth="1"/>
    <col min="29" max="29" width="9.5" style="2" bestFit="1" customWidth="1"/>
    <col min="30" max="31" width="9.5" style="2" customWidth="1"/>
    <col min="32" max="33" width="9.5" style="2" bestFit="1" customWidth="1"/>
    <col min="34" max="34" width="14.6640625" style="2" customWidth="1"/>
    <col min="35" max="35" width="9.5" style="2" bestFit="1" customWidth="1"/>
    <col min="36" max="37" width="9.5" style="2" customWidth="1"/>
    <col min="38" max="39" width="9.5" style="2" bestFit="1" customWidth="1"/>
    <col min="40" max="40" width="12.5" style="2" customWidth="1"/>
    <col min="41" max="41" width="9.5" style="2" bestFit="1" customWidth="1"/>
    <col min="42" max="43" width="9.5" style="2" customWidth="1"/>
    <col min="44" max="45" width="9.5" style="2" bestFit="1" customWidth="1"/>
    <col min="46" max="46" width="11.6640625" style="2" customWidth="1"/>
    <col min="47" max="53" width="9.5" style="2" bestFit="1" customWidth="1"/>
    <col min="54" max="54" width="10" style="2" bestFit="1" customWidth="1"/>
    <col min="55" max="58" width="13.6640625" style="2" customWidth="1"/>
    <col min="59" max="59" width="14.6640625" style="2" customWidth="1"/>
    <col min="60" max="69" width="9.5" style="2" bestFit="1" customWidth="1"/>
    <col min="70" max="70" width="9.6640625" style="2" customWidth="1"/>
    <col min="71" max="74" width="9.5" style="2" bestFit="1" customWidth="1"/>
    <col min="75" max="75" width="10.6640625" style="2" customWidth="1"/>
    <col min="76" max="91" width="9.5" style="2" bestFit="1" customWidth="1"/>
    <col min="92" max="92" width="10" style="2" bestFit="1" customWidth="1"/>
    <col min="93" max="96" width="9.5" style="2" bestFit="1" customWidth="1"/>
    <col min="97" max="97" width="9.5" style="3" bestFit="1" customWidth="1"/>
    <col min="98" max="16384" width="9.33203125" style="2"/>
  </cols>
  <sheetData>
    <row r="1" spans="1:97" s="98" customFormat="1" ht="22.7" customHeight="1">
      <c r="A1" s="1" t="s">
        <v>201</v>
      </c>
      <c r="CR1" s="100"/>
    </row>
    <row r="2" spans="1:97" ht="26.25" customHeight="1">
      <c r="A2" s="75" t="s">
        <v>397</v>
      </c>
      <c r="B2" s="2"/>
      <c r="CR2" s="3"/>
      <c r="CS2" s="2"/>
    </row>
    <row r="3" spans="1:97" ht="12" customHeight="1">
      <c r="A3" s="176" t="s">
        <v>364</v>
      </c>
      <c r="B3" s="195"/>
      <c r="C3" s="252" t="s">
        <v>202</v>
      </c>
      <c r="D3" s="253"/>
      <c r="E3" s="253"/>
      <c r="F3" s="253"/>
      <c r="G3" s="256" t="s">
        <v>203</v>
      </c>
      <c r="H3" s="257"/>
      <c r="I3" s="257"/>
      <c r="J3" s="254"/>
      <c r="K3" s="261" t="s">
        <v>384</v>
      </c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3"/>
      <c r="AU3" s="261" t="s">
        <v>385</v>
      </c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62"/>
      <c r="BL3" s="262"/>
      <c r="BM3" s="262"/>
      <c r="BN3" s="262"/>
      <c r="BO3" s="262"/>
      <c r="BP3" s="262"/>
      <c r="BQ3" s="262"/>
      <c r="BR3" s="262"/>
      <c r="BS3" s="262"/>
      <c r="BT3" s="262"/>
      <c r="BU3" s="262"/>
      <c r="BV3" s="262"/>
      <c r="BW3" s="262"/>
      <c r="BX3" s="262"/>
      <c r="CS3" s="2"/>
    </row>
    <row r="4" spans="1:97" s="17" customFormat="1" ht="12" customHeight="1">
      <c r="A4" s="196"/>
      <c r="B4" s="197"/>
      <c r="C4" s="254"/>
      <c r="D4" s="255"/>
      <c r="E4" s="255"/>
      <c r="F4" s="255"/>
      <c r="G4" s="258"/>
      <c r="H4" s="259"/>
      <c r="I4" s="259"/>
      <c r="J4" s="260"/>
      <c r="K4" s="216" t="s">
        <v>204</v>
      </c>
      <c r="L4" s="176"/>
      <c r="M4" s="176"/>
      <c r="N4" s="176"/>
      <c r="O4" s="176"/>
      <c r="P4" s="195"/>
      <c r="Q4" s="216" t="s">
        <v>366</v>
      </c>
      <c r="R4" s="176"/>
      <c r="S4" s="176"/>
      <c r="T4" s="176"/>
      <c r="U4" s="176"/>
      <c r="V4" s="195"/>
      <c r="W4" s="216" t="s">
        <v>206</v>
      </c>
      <c r="X4" s="176"/>
      <c r="Y4" s="176"/>
      <c r="Z4" s="176"/>
      <c r="AA4" s="176"/>
      <c r="AB4" s="195"/>
      <c r="AC4" s="216" t="s">
        <v>367</v>
      </c>
      <c r="AD4" s="176"/>
      <c r="AE4" s="176"/>
      <c r="AF4" s="176"/>
      <c r="AG4" s="176"/>
      <c r="AH4" s="195"/>
      <c r="AI4" s="216" t="s">
        <v>368</v>
      </c>
      <c r="AJ4" s="176"/>
      <c r="AK4" s="176"/>
      <c r="AL4" s="176"/>
      <c r="AM4" s="176"/>
      <c r="AN4" s="195"/>
      <c r="AO4" s="216" t="s">
        <v>369</v>
      </c>
      <c r="AP4" s="176"/>
      <c r="AQ4" s="176"/>
      <c r="AR4" s="176"/>
      <c r="AS4" s="176"/>
      <c r="AT4" s="195"/>
      <c r="AU4" s="216" t="s">
        <v>370</v>
      </c>
      <c r="AV4" s="176"/>
      <c r="AW4" s="176"/>
      <c r="AX4" s="176"/>
      <c r="AY4" s="195"/>
      <c r="AZ4" s="216" t="s">
        <v>371</v>
      </c>
      <c r="BA4" s="176"/>
      <c r="BB4" s="176"/>
      <c r="BC4" s="176"/>
      <c r="BD4" s="195"/>
      <c r="BE4" s="216" t="s">
        <v>372</v>
      </c>
      <c r="BF4" s="176"/>
      <c r="BG4" s="176"/>
      <c r="BH4" s="176"/>
      <c r="BI4" s="195"/>
      <c r="BJ4" s="216" t="s">
        <v>390</v>
      </c>
      <c r="BK4" s="176"/>
      <c r="BL4" s="176"/>
      <c r="BM4" s="176"/>
      <c r="BN4" s="195"/>
      <c r="BO4" s="216" t="s">
        <v>391</v>
      </c>
      <c r="BP4" s="176"/>
      <c r="BQ4" s="176"/>
      <c r="BR4" s="176"/>
      <c r="BS4" s="195"/>
      <c r="BT4" s="216" t="s">
        <v>376</v>
      </c>
      <c r="BU4" s="176"/>
      <c r="BV4" s="176"/>
      <c r="BW4" s="176"/>
      <c r="BX4" s="176"/>
    </row>
    <row r="5" spans="1:97" s="17" customFormat="1" ht="12" customHeight="1">
      <c r="A5" s="196"/>
      <c r="B5" s="197"/>
      <c r="C5" s="180" t="s">
        <v>91</v>
      </c>
      <c r="D5" s="180"/>
      <c r="E5" s="180"/>
      <c r="F5" s="181"/>
      <c r="G5" s="246" t="s">
        <v>237</v>
      </c>
      <c r="H5" s="180"/>
      <c r="I5" s="180"/>
      <c r="J5" s="181"/>
      <c r="K5" s="217" t="s">
        <v>238</v>
      </c>
      <c r="L5" s="196"/>
      <c r="M5" s="196"/>
      <c r="N5" s="196"/>
      <c r="O5" s="196"/>
      <c r="P5" s="197"/>
      <c r="Q5" s="218" t="s">
        <v>239</v>
      </c>
      <c r="R5" s="198"/>
      <c r="S5" s="198"/>
      <c r="T5" s="198"/>
      <c r="U5" s="198"/>
      <c r="V5" s="199"/>
      <c r="W5" s="218" t="s">
        <v>240</v>
      </c>
      <c r="X5" s="198"/>
      <c r="Y5" s="198"/>
      <c r="Z5" s="198"/>
      <c r="AA5" s="198"/>
      <c r="AB5" s="199"/>
      <c r="AC5" s="218" t="s">
        <v>241</v>
      </c>
      <c r="AD5" s="198"/>
      <c r="AE5" s="198"/>
      <c r="AF5" s="198"/>
      <c r="AG5" s="198"/>
      <c r="AH5" s="199"/>
      <c r="AI5" s="218" t="s">
        <v>92</v>
      </c>
      <c r="AJ5" s="198"/>
      <c r="AK5" s="198"/>
      <c r="AL5" s="198"/>
      <c r="AM5" s="198"/>
      <c r="AN5" s="199"/>
      <c r="AO5" s="218" t="s">
        <v>93</v>
      </c>
      <c r="AP5" s="198"/>
      <c r="AQ5" s="198"/>
      <c r="AR5" s="198"/>
      <c r="AS5" s="198"/>
      <c r="AT5" s="199"/>
      <c r="AU5" s="218" t="s">
        <v>94</v>
      </c>
      <c r="AV5" s="198"/>
      <c r="AW5" s="198"/>
      <c r="AX5" s="198"/>
      <c r="AY5" s="199"/>
      <c r="AZ5" s="218" t="s">
        <v>95</v>
      </c>
      <c r="BA5" s="198"/>
      <c r="BB5" s="198"/>
      <c r="BC5" s="198"/>
      <c r="BD5" s="199"/>
      <c r="BE5" s="218" t="s">
        <v>96</v>
      </c>
      <c r="BF5" s="198"/>
      <c r="BG5" s="198"/>
      <c r="BH5" s="198"/>
      <c r="BI5" s="199"/>
      <c r="BJ5" s="218" t="s">
        <v>242</v>
      </c>
      <c r="BK5" s="198"/>
      <c r="BL5" s="198"/>
      <c r="BM5" s="198"/>
      <c r="BN5" s="199"/>
      <c r="BO5" s="218" t="s">
        <v>243</v>
      </c>
      <c r="BP5" s="198"/>
      <c r="BQ5" s="198"/>
      <c r="BR5" s="198"/>
      <c r="BS5" s="199"/>
      <c r="BT5" s="218" t="s">
        <v>244</v>
      </c>
      <c r="BU5" s="198"/>
      <c r="BV5" s="198"/>
      <c r="BW5" s="198"/>
      <c r="BX5" s="198"/>
    </row>
    <row r="6" spans="1:97" s="11" customFormat="1" ht="12" customHeight="1">
      <c r="A6" s="196"/>
      <c r="B6" s="197"/>
      <c r="C6" s="245" t="s">
        <v>386</v>
      </c>
      <c r="D6" s="216" t="s">
        <v>355</v>
      </c>
      <c r="E6" s="176"/>
      <c r="F6" s="195"/>
      <c r="G6" s="245" t="s">
        <v>356</v>
      </c>
      <c r="H6" s="216" t="s">
        <v>355</v>
      </c>
      <c r="I6" s="176"/>
      <c r="J6" s="195"/>
      <c r="K6" s="18" t="s">
        <v>357</v>
      </c>
      <c r="L6" s="18"/>
      <c r="M6" s="18"/>
      <c r="N6" s="18"/>
      <c r="O6" s="18"/>
      <c r="P6" s="244" t="s">
        <v>227</v>
      </c>
      <c r="Q6" s="18" t="s">
        <v>357</v>
      </c>
      <c r="R6" s="18"/>
      <c r="S6" s="18"/>
      <c r="T6" s="18"/>
      <c r="U6" s="18"/>
      <c r="V6" s="244" t="s">
        <v>227</v>
      </c>
      <c r="W6" s="18" t="s">
        <v>357</v>
      </c>
      <c r="X6" s="18"/>
      <c r="Y6" s="18"/>
      <c r="Z6" s="18"/>
      <c r="AA6" s="18"/>
      <c r="AB6" s="244" t="s">
        <v>227</v>
      </c>
      <c r="AC6" s="18" t="s">
        <v>357</v>
      </c>
      <c r="AD6" s="18"/>
      <c r="AE6" s="18"/>
      <c r="AF6" s="18"/>
      <c r="AG6" s="18"/>
      <c r="AH6" s="244" t="s">
        <v>227</v>
      </c>
      <c r="AI6" s="18" t="s">
        <v>357</v>
      </c>
      <c r="AJ6" s="18"/>
      <c r="AK6" s="18"/>
      <c r="AL6" s="18"/>
      <c r="AM6" s="18"/>
      <c r="AN6" s="244" t="s">
        <v>227</v>
      </c>
      <c r="AO6" s="18" t="s">
        <v>357</v>
      </c>
      <c r="AP6" s="18"/>
      <c r="AQ6" s="18"/>
      <c r="AR6" s="18"/>
      <c r="AS6" s="18"/>
      <c r="AT6" s="244" t="s">
        <v>227</v>
      </c>
      <c r="AU6" s="18" t="s">
        <v>357</v>
      </c>
      <c r="AV6" s="18"/>
      <c r="AW6" s="18"/>
      <c r="AX6" s="18"/>
      <c r="AY6" s="18"/>
      <c r="AZ6" s="18" t="s">
        <v>357</v>
      </c>
      <c r="BA6" s="18"/>
      <c r="BB6" s="18"/>
      <c r="BC6" s="18"/>
      <c r="BD6" s="18"/>
      <c r="BE6" s="18" t="s">
        <v>357</v>
      </c>
      <c r="BF6" s="18"/>
      <c r="BG6" s="18"/>
      <c r="BH6" s="18"/>
      <c r="BI6" s="18"/>
      <c r="BJ6" s="18" t="s">
        <v>357</v>
      </c>
      <c r="BK6" s="18"/>
      <c r="BL6" s="18"/>
      <c r="BM6" s="18"/>
      <c r="BN6" s="18"/>
      <c r="BO6" s="18" t="s">
        <v>357</v>
      </c>
      <c r="BP6" s="18"/>
      <c r="BQ6" s="18"/>
      <c r="BR6" s="18"/>
      <c r="BS6" s="18"/>
      <c r="BT6" s="18" t="s">
        <v>357</v>
      </c>
      <c r="BU6" s="18"/>
      <c r="BV6" s="18"/>
      <c r="BW6" s="18"/>
      <c r="BX6" s="85"/>
    </row>
    <row r="7" spans="1:97" s="11" customFormat="1" ht="12" customHeight="1">
      <c r="A7" s="196"/>
      <c r="B7" s="197"/>
      <c r="C7" s="242"/>
      <c r="D7" s="218" t="s">
        <v>97</v>
      </c>
      <c r="E7" s="198"/>
      <c r="F7" s="199"/>
      <c r="G7" s="242"/>
      <c r="H7" s="218" t="s">
        <v>97</v>
      </c>
      <c r="I7" s="198"/>
      <c r="J7" s="199"/>
      <c r="K7" s="218" t="s">
        <v>228</v>
      </c>
      <c r="L7" s="198"/>
      <c r="M7" s="198"/>
      <c r="N7" s="198"/>
      <c r="O7" s="199"/>
      <c r="P7" s="244"/>
      <c r="Q7" s="218" t="s">
        <v>228</v>
      </c>
      <c r="R7" s="198"/>
      <c r="S7" s="198"/>
      <c r="T7" s="198"/>
      <c r="U7" s="199"/>
      <c r="V7" s="244"/>
      <c r="W7" s="218" t="s">
        <v>228</v>
      </c>
      <c r="X7" s="198"/>
      <c r="Y7" s="198"/>
      <c r="Z7" s="198"/>
      <c r="AA7" s="199"/>
      <c r="AB7" s="244"/>
      <c r="AC7" s="218" t="s">
        <v>228</v>
      </c>
      <c r="AD7" s="198"/>
      <c r="AE7" s="198"/>
      <c r="AF7" s="198"/>
      <c r="AG7" s="199"/>
      <c r="AH7" s="244"/>
      <c r="AI7" s="218" t="s">
        <v>228</v>
      </c>
      <c r="AJ7" s="198"/>
      <c r="AK7" s="198"/>
      <c r="AL7" s="198"/>
      <c r="AM7" s="199"/>
      <c r="AN7" s="244"/>
      <c r="AO7" s="218" t="s">
        <v>228</v>
      </c>
      <c r="AP7" s="198"/>
      <c r="AQ7" s="198"/>
      <c r="AR7" s="198"/>
      <c r="AS7" s="199"/>
      <c r="AT7" s="244"/>
      <c r="AU7" s="218" t="s">
        <v>228</v>
      </c>
      <c r="AV7" s="198"/>
      <c r="AW7" s="198"/>
      <c r="AX7" s="198"/>
      <c r="AY7" s="199"/>
      <c r="AZ7" s="218" t="s">
        <v>228</v>
      </c>
      <c r="BA7" s="198"/>
      <c r="BB7" s="198"/>
      <c r="BC7" s="198"/>
      <c r="BD7" s="199"/>
      <c r="BE7" s="218" t="s">
        <v>228</v>
      </c>
      <c r="BF7" s="198"/>
      <c r="BG7" s="198"/>
      <c r="BH7" s="198"/>
      <c r="BI7" s="199"/>
      <c r="BJ7" s="218" t="s">
        <v>228</v>
      </c>
      <c r="BK7" s="198"/>
      <c r="BL7" s="198"/>
      <c r="BM7" s="198"/>
      <c r="BN7" s="199"/>
      <c r="BO7" s="218" t="s">
        <v>228</v>
      </c>
      <c r="BP7" s="198"/>
      <c r="BQ7" s="198"/>
      <c r="BR7" s="198"/>
      <c r="BS7" s="199"/>
      <c r="BT7" s="218" t="s">
        <v>228</v>
      </c>
      <c r="BU7" s="198"/>
      <c r="BV7" s="198"/>
      <c r="BW7" s="198"/>
      <c r="BX7" s="198"/>
    </row>
    <row r="8" spans="1:97" ht="12" customHeight="1">
      <c r="A8" s="196"/>
      <c r="B8" s="197"/>
      <c r="C8" s="242" t="s">
        <v>98</v>
      </c>
      <c r="D8" s="245" t="s">
        <v>229</v>
      </c>
      <c r="E8" s="245" t="s">
        <v>358</v>
      </c>
      <c r="F8" s="245" t="s">
        <v>359</v>
      </c>
      <c r="G8" s="242" t="s">
        <v>99</v>
      </c>
      <c r="H8" s="245" t="s">
        <v>229</v>
      </c>
      <c r="I8" s="245" t="s">
        <v>358</v>
      </c>
      <c r="J8" s="245" t="s">
        <v>359</v>
      </c>
      <c r="K8" s="245" t="s">
        <v>229</v>
      </c>
      <c r="L8" s="216" t="s">
        <v>387</v>
      </c>
      <c r="M8" s="195"/>
      <c r="N8" s="216" t="s">
        <v>208</v>
      </c>
      <c r="O8" s="195"/>
      <c r="P8" s="244"/>
      <c r="Q8" s="245" t="s">
        <v>229</v>
      </c>
      <c r="R8" s="216" t="s">
        <v>387</v>
      </c>
      <c r="S8" s="195"/>
      <c r="T8" s="216" t="s">
        <v>208</v>
      </c>
      <c r="U8" s="195"/>
      <c r="V8" s="244"/>
      <c r="W8" s="245" t="s">
        <v>229</v>
      </c>
      <c r="X8" s="216" t="s">
        <v>387</v>
      </c>
      <c r="Y8" s="195"/>
      <c r="Z8" s="216" t="s">
        <v>208</v>
      </c>
      <c r="AA8" s="195"/>
      <c r="AB8" s="244"/>
      <c r="AC8" s="245" t="s">
        <v>229</v>
      </c>
      <c r="AD8" s="216" t="s">
        <v>387</v>
      </c>
      <c r="AE8" s="195"/>
      <c r="AF8" s="216" t="s">
        <v>208</v>
      </c>
      <c r="AG8" s="195"/>
      <c r="AH8" s="244"/>
      <c r="AI8" s="245" t="s">
        <v>229</v>
      </c>
      <c r="AJ8" s="216" t="s">
        <v>387</v>
      </c>
      <c r="AK8" s="195"/>
      <c r="AL8" s="216" t="s">
        <v>208</v>
      </c>
      <c r="AM8" s="195"/>
      <c r="AN8" s="244"/>
      <c r="AO8" s="245" t="s">
        <v>229</v>
      </c>
      <c r="AP8" s="216" t="s">
        <v>387</v>
      </c>
      <c r="AQ8" s="195"/>
      <c r="AR8" s="216" t="s">
        <v>208</v>
      </c>
      <c r="AS8" s="195"/>
      <c r="AT8" s="244"/>
      <c r="AU8" s="245" t="s">
        <v>229</v>
      </c>
      <c r="AV8" s="216" t="s">
        <v>387</v>
      </c>
      <c r="AW8" s="195"/>
      <c r="AX8" s="216" t="s">
        <v>208</v>
      </c>
      <c r="AY8" s="195"/>
      <c r="AZ8" s="245" t="s">
        <v>229</v>
      </c>
      <c r="BA8" s="216" t="s">
        <v>387</v>
      </c>
      <c r="BB8" s="195"/>
      <c r="BC8" s="216" t="s">
        <v>208</v>
      </c>
      <c r="BD8" s="195"/>
      <c r="BE8" s="245" t="s">
        <v>229</v>
      </c>
      <c r="BF8" s="216" t="s">
        <v>387</v>
      </c>
      <c r="BG8" s="195"/>
      <c r="BH8" s="216" t="s">
        <v>208</v>
      </c>
      <c r="BI8" s="195"/>
      <c r="BJ8" s="245" t="s">
        <v>229</v>
      </c>
      <c r="BK8" s="216" t="s">
        <v>387</v>
      </c>
      <c r="BL8" s="195"/>
      <c r="BM8" s="216" t="s">
        <v>208</v>
      </c>
      <c r="BN8" s="195"/>
      <c r="BO8" s="245" t="s">
        <v>229</v>
      </c>
      <c r="BP8" s="216" t="s">
        <v>387</v>
      </c>
      <c r="BQ8" s="195"/>
      <c r="BR8" s="216" t="s">
        <v>208</v>
      </c>
      <c r="BS8" s="195"/>
      <c r="BT8" s="245" t="s">
        <v>229</v>
      </c>
      <c r="BU8" s="216" t="s">
        <v>387</v>
      </c>
      <c r="BV8" s="195"/>
      <c r="BW8" s="216" t="s">
        <v>208</v>
      </c>
      <c r="BX8" s="176"/>
      <c r="CS8" s="2"/>
    </row>
    <row r="9" spans="1:97" ht="12" customHeight="1">
      <c r="A9" s="196"/>
      <c r="B9" s="197"/>
      <c r="C9" s="242"/>
      <c r="D9" s="242"/>
      <c r="E9" s="242"/>
      <c r="F9" s="242"/>
      <c r="G9" s="242"/>
      <c r="H9" s="242"/>
      <c r="I9" s="242"/>
      <c r="J9" s="242"/>
      <c r="K9" s="242"/>
      <c r="L9" s="218" t="s">
        <v>100</v>
      </c>
      <c r="M9" s="199"/>
      <c r="N9" s="218" t="s">
        <v>101</v>
      </c>
      <c r="O9" s="199"/>
      <c r="P9" s="245"/>
      <c r="Q9" s="242"/>
      <c r="R9" s="218" t="s">
        <v>100</v>
      </c>
      <c r="S9" s="199"/>
      <c r="T9" s="218" t="s">
        <v>101</v>
      </c>
      <c r="U9" s="199"/>
      <c r="V9" s="245"/>
      <c r="W9" s="242"/>
      <c r="X9" s="218" t="s">
        <v>100</v>
      </c>
      <c r="Y9" s="199"/>
      <c r="Z9" s="218" t="s">
        <v>101</v>
      </c>
      <c r="AA9" s="199"/>
      <c r="AB9" s="245"/>
      <c r="AC9" s="242"/>
      <c r="AD9" s="218" t="s">
        <v>100</v>
      </c>
      <c r="AE9" s="199"/>
      <c r="AF9" s="218" t="s">
        <v>101</v>
      </c>
      <c r="AG9" s="199"/>
      <c r="AH9" s="245"/>
      <c r="AI9" s="242"/>
      <c r="AJ9" s="218" t="s">
        <v>100</v>
      </c>
      <c r="AK9" s="199"/>
      <c r="AL9" s="218" t="s">
        <v>101</v>
      </c>
      <c r="AM9" s="199"/>
      <c r="AN9" s="245"/>
      <c r="AO9" s="242"/>
      <c r="AP9" s="218" t="s">
        <v>100</v>
      </c>
      <c r="AQ9" s="199"/>
      <c r="AR9" s="218" t="s">
        <v>101</v>
      </c>
      <c r="AS9" s="199"/>
      <c r="AT9" s="245"/>
      <c r="AU9" s="242"/>
      <c r="AV9" s="218" t="s">
        <v>100</v>
      </c>
      <c r="AW9" s="199"/>
      <c r="AX9" s="218" t="s">
        <v>101</v>
      </c>
      <c r="AY9" s="199"/>
      <c r="AZ9" s="242"/>
      <c r="BA9" s="218" t="s">
        <v>100</v>
      </c>
      <c r="BB9" s="199"/>
      <c r="BC9" s="218" t="s">
        <v>101</v>
      </c>
      <c r="BD9" s="199"/>
      <c r="BE9" s="242"/>
      <c r="BF9" s="218" t="s">
        <v>100</v>
      </c>
      <c r="BG9" s="199"/>
      <c r="BH9" s="218" t="s">
        <v>101</v>
      </c>
      <c r="BI9" s="199"/>
      <c r="BJ9" s="242"/>
      <c r="BK9" s="218" t="s">
        <v>100</v>
      </c>
      <c r="BL9" s="199"/>
      <c r="BM9" s="218" t="s">
        <v>101</v>
      </c>
      <c r="BN9" s="199"/>
      <c r="BO9" s="242"/>
      <c r="BP9" s="218" t="s">
        <v>100</v>
      </c>
      <c r="BQ9" s="199"/>
      <c r="BR9" s="218" t="s">
        <v>101</v>
      </c>
      <c r="BS9" s="199"/>
      <c r="BT9" s="242"/>
      <c r="BU9" s="218" t="s">
        <v>100</v>
      </c>
      <c r="BV9" s="199"/>
      <c r="BW9" s="218" t="s">
        <v>101</v>
      </c>
      <c r="BX9" s="198"/>
      <c r="CS9" s="2"/>
    </row>
    <row r="10" spans="1:97" ht="12" customHeight="1">
      <c r="A10" s="196"/>
      <c r="B10" s="197"/>
      <c r="C10" s="242"/>
      <c r="D10" s="242" t="s">
        <v>245</v>
      </c>
      <c r="E10" s="242" t="s">
        <v>246</v>
      </c>
      <c r="F10" s="242" t="s">
        <v>247</v>
      </c>
      <c r="G10" s="242"/>
      <c r="H10" s="242" t="s">
        <v>245</v>
      </c>
      <c r="I10" s="242" t="s">
        <v>246</v>
      </c>
      <c r="J10" s="242" t="s">
        <v>247</v>
      </c>
      <c r="K10" s="242" t="s">
        <v>245</v>
      </c>
      <c r="L10" s="50" t="s">
        <v>358</v>
      </c>
      <c r="M10" s="50" t="s">
        <v>359</v>
      </c>
      <c r="N10" s="50" t="s">
        <v>358</v>
      </c>
      <c r="O10" s="50" t="s">
        <v>359</v>
      </c>
      <c r="P10" s="243" t="s">
        <v>102</v>
      </c>
      <c r="Q10" s="242" t="s">
        <v>245</v>
      </c>
      <c r="R10" s="50" t="s">
        <v>358</v>
      </c>
      <c r="S10" s="50" t="s">
        <v>359</v>
      </c>
      <c r="T10" s="50" t="s">
        <v>358</v>
      </c>
      <c r="U10" s="50" t="s">
        <v>359</v>
      </c>
      <c r="V10" s="243" t="s">
        <v>102</v>
      </c>
      <c r="W10" s="242" t="s">
        <v>245</v>
      </c>
      <c r="X10" s="50" t="s">
        <v>358</v>
      </c>
      <c r="Y10" s="50" t="s">
        <v>359</v>
      </c>
      <c r="Z10" s="50" t="s">
        <v>358</v>
      </c>
      <c r="AA10" s="50" t="s">
        <v>359</v>
      </c>
      <c r="AB10" s="243" t="s">
        <v>102</v>
      </c>
      <c r="AC10" s="242" t="s">
        <v>245</v>
      </c>
      <c r="AD10" s="50" t="s">
        <v>358</v>
      </c>
      <c r="AE10" s="50" t="s">
        <v>359</v>
      </c>
      <c r="AF10" s="50" t="s">
        <v>358</v>
      </c>
      <c r="AG10" s="50" t="s">
        <v>359</v>
      </c>
      <c r="AH10" s="243" t="s">
        <v>102</v>
      </c>
      <c r="AI10" s="242" t="s">
        <v>245</v>
      </c>
      <c r="AJ10" s="50" t="s">
        <v>358</v>
      </c>
      <c r="AK10" s="50" t="s">
        <v>359</v>
      </c>
      <c r="AL10" s="50" t="s">
        <v>358</v>
      </c>
      <c r="AM10" s="50" t="s">
        <v>359</v>
      </c>
      <c r="AN10" s="243" t="s">
        <v>102</v>
      </c>
      <c r="AO10" s="242" t="s">
        <v>245</v>
      </c>
      <c r="AP10" s="50" t="s">
        <v>358</v>
      </c>
      <c r="AQ10" s="50" t="s">
        <v>359</v>
      </c>
      <c r="AR10" s="50" t="s">
        <v>358</v>
      </c>
      <c r="AS10" s="50" t="s">
        <v>359</v>
      </c>
      <c r="AT10" s="243" t="s">
        <v>102</v>
      </c>
      <c r="AU10" s="242" t="s">
        <v>245</v>
      </c>
      <c r="AV10" s="50" t="s">
        <v>358</v>
      </c>
      <c r="AW10" s="50" t="s">
        <v>359</v>
      </c>
      <c r="AX10" s="50" t="s">
        <v>358</v>
      </c>
      <c r="AY10" s="50" t="s">
        <v>359</v>
      </c>
      <c r="AZ10" s="242" t="s">
        <v>245</v>
      </c>
      <c r="BA10" s="50" t="s">
        <v>358</v>
      </c>
      <c r="BB10" s="50" t="s">
        <v>359</v>
      </c>
      <c r="BC10" s="50" t="s">
        <v>358</v>
      </c>
      <c r="BD10" s="50" t="s">
        <v>359</v>
      </c>
      <c r="BE10" s="242" t="s">
        <v>245</v>
      </c>
      <c r="BF10" s="50" t="s">
        <v>358</v>
      </c>
      <c r="BG10" s="50" t="s">
        <v>359</v>
      </c>
      <c r="BH10" s="50" t="s">
        <v>358</v>
      </c>
      <c r="BI10" s="50" t="s">
        <v>359</v>
      </c>
      <c r="BJ10" s="242" t="s">
        <v>245</v>
      </c>
      <c r="BK10" s="50" t="s">
        <v>358</v>
      </c>
      <c r="BL10" s="50" t="s">
        <v>359</v>
      </c>
      <c r="BM10" s="50" t="s">
        <v>358</v>
      </c>
      <c r="BN10" s="50" t="s">
        <v>359</v>
      </c>
      <c r="BO10" s="242" t="s">
        <v>245</v>
      </c>
      <c r="BP10" s="50" t="s">
        <v>358</v>
      </c>
      <c r="BQ10" s="50" t="s">
        <v>359</v>
      </c>
      <c r="BR10" s="50" t="s">
        <v>358</v>
      </c>
      <c r="BS10" s="50" t="s">
        <v>359</v>
      </c>
      <c r="BT10" s="242" t="s">
        <v>245</v>
      </c>
      <c r="BU10" s="50" t="s">
        <v>358</v>
      </c>
      <c r="BV10" s="50" t="s">
        <v>359</v>
      </c>
      <c r="BW10" s="50" t="s">
        <v>358</v>
      </c>
      <c r="BX10" s="46" t="s">
        <v>359</v>
      </c>
      <c r="CS10" s="2"/>
    </row>
    <row r="11" spans="1:97" ht="12" customHeight="1">
      <c r="A11" s="198"/>
      <c r="B11" s="199"/>
      <c r="C11" s="243"/>
      <c r="D11" s="243"/>
      <c r="E11" s="243"/>
      <c r="F11" s="243"/>
      <c r="G11" s="243"/>
      <c r="H11" s="243"/>
      <c r="I11" s="243"/>
      <c r="J11" s="243"/>
      <c r="K11" s="243"/>
      <c r="L11" s="53" t="s">
        <v>246</v>
      </c>
      <c r="M11" s="53" t="s">
        <v>247</v>
      </c>
      <c r="N11" s="53" t="s">
        <v>246</v>
      </c>
      <c r="O11" s="53" t="s">
        <v>247</v>
      </c>
      <c r="P11" s="244"/>
      <c r="Q11" s="243"/>
      <c r="R11" s="53" t="s">
        <v>246</v>
      </c>
      <c r="S11" s="53" t="s">
        <v>247</v>
      </c>
      <c r="T11" s="53" t="s">
        <v>246</v>
      </c>
      <c r="U11" s="53" t="s">
        <v>247</v>
      </c>
      <c r="V11" s="244"/>
      <c r="W11" s="243"/>
      <c r="X11" s="53" t="s">
        <v>246</v>
      </c>
      <c r="Y11" s="53" t="s">
        <v>247</v>
      </c>
      <c r="Z11" s="53" t="s">
        <v>246</v>
      </c>
      <c r="AA11" s="53" t="s">
        <v>247</v>
      </c>
      <c r="AB11" s="244"/>
      <c r="AC11" s="243"/>
      <c r="AD11" s="53" t="s">
        <v>246</v>
      </c>
      <c r="AE11" s="53" t="s">
        <v>247</v>
      </c>
      <c r="AF11" s="53" t="s">
        <v>246</v>
      </c>
      <c r="AG11" s="53" t="s">
        <v>247</v>
      </c>
      <c r="AH11" s="244"/>
      <c r="AI11" s="243"/>
      <c r="AJ11" s="53" t="s">
        <v>246</v>
      </c>
      <c r="AK11" s="53" t="s">
        <v>247</v>
      </c>
      <c r="AL11" s="53" t="s">
        <v>246</v>
      </c>
      <c r="AM11" s="53" t="s">
        <v>247</v>
      </c>
      <c r="AN11" s="244"/>
      <c r="AO11" s="243"/>
      <c r="AP11" s="53" t="s">
        <v>246</v>
      </c>
      <c r="AQ11" s="53" t="s">
        <v>247</v>
      </c>
      <c r="AR11" s="53" t="s">
        <v>246</v>
      </c>
      <c r="AS11" s="53" t="s">
        <v>247</v>
      </c>
      <c r="AT11" s="244"/>
      <c r="AU11" s="243"/>
      <c r="AV11" s="53" t="s">
        <v>246</v>
      </c>
      <c r="AW11" s="53" t="s">
        <v>247</v>
      </c>
      <c r="AX11" s="53" t="s">
        <v>246</v>
      </c>
      <c r="AY11" s="53" t="s">
        <v>247</v>
      </c>
      <c r="AZ11" s="243"/>
      <c r="BA11" s="53" t="s">
        <v>246</v>
      </c>
      <c r="BB11" s="53" t="s">
        <v>247</v>
      </c>
      <c r="BC11" s="53" t="s">
        <v>246</v>
      </c>
      <c r="BD11" s="53" t="s">
        <v>247</v>
      </c>
      <c r="BE11" s="243"/>
      <c r="BF11" s="53" t="s">
        <v>246</v>
      </c>
      <c r="BG11" s="53" t="s">
        <v>247</v>
      </c>
      <c r="BH11" s="53" t="s">
        <v>246</v>
      </c>
      <c r="BI11" s="53" t="s">
        <v>247</v>
      </c>
      <c r="BJ11" s="243"/>
      <c r="BK11" s="53" t="s">
        <v>246</v>
      </c>
      <c r="BL11" s="53" t="s">
        <v>247</v>
      </c>
      <c r="BM11" s="53" t="s">
        <v>246</v>
      </c>
      <c r="BN11" s="53" t="s">
        <v>247</v>
      </c>
      <c r="BO11" s="243"/>
      <c r="BP11" s="53" t="s">
        <v>246</v>
      </c>
      <c r="BQ11" s="53" t="s">
        <v>247</v>
      </c>
      <c r="BR11" s="53" t="s">
        <v>246</v>
      </c>
      <c r="BS11" s="53" t="s">
        <v>247</v>
      </c>
      <c r="BT11" s="243"/>
      <c r="BU11" s="53" t="s">
        <v>246</v>
      </c>
      <c r="BV11" s="53" t="s">
        <v>247</v>
      </c>
      <c r="BW11" s="53" t="s">
        <v>246</v>
      </c>
      <c r="BX11" s="47" t="s">
        <v>247</v>
      </c>
      <c r="CS11" s="2"/>
    </row>
    <row r="12" spans="1:97" s="19" customFormat="1" ht="16.5" customHeight="1">
      <c r="A12" s="86" t="s">
        <v>253</v>
      </c>
      <c r="B12" s="40" t="s">
        <v>200</v>
      </c>
      <c r="C12" s="14">
        <v>35</v>
      </c>
      <c r="D12" s="14">
        <v>6063</v>
      </c>
      <c r="E12" s="14">
        <v>2937</v>
      </c>
      <c r="F12" s="14">
        <v>3126</v>
      </c>
      <c r="G12" s="14">
        <v>336</v>
      </c>
      <c r="H12" s="14">
        <v>8903</v>
      </c>
      <c r="I12" s="14">
        <v>4212</v>
      </c>
      <c r="J12" s="14">
        <v>4691</v>
      </c>
      <c r="K12" s="14">
        <v>971</v>
      </c>
      <c r="L12" s="14">
        <v>434</v>
      </c>
      <c r="M12" s="14">
        <v>518</v>
      </c>
      <c r="N12" s="14">
        <v>10</v>
      </c>
      <c r="O12" s="14">
        <v>9</v>
      </c>
      <c r="P12" s="14">
        <v>1741</v>
      </c>
      <c r="Q12" s="14">
        <v>348</v>
      </c>
      <c r="R12" s="14">
        <v>154</v>
      </c>
      <c r="S12" s="14">
        <v>188</v>
      </c>
      <c r="T12" s="14">
        <v>3</v>
      </c>
      <c r="U12" s="14">
        <v>3</v>
      </c>
      <c r="V12" s="14">
        <v>767</v>
      </c>
      <c r="W12" s="14">
        <v>3760</v>
      </c>
      <c r="X12" s="14">
        <v>1780</v>
      </c>
      <c r="Y12" s="14">
        <v>1919</v>
      </c>
      <c r="Z12" s="14">
        <v>34</v>
      </c>
      <c r="AA12" s="14">
        <v>27</v>
      </c>
      <c r="AB12" s="14">
        <v>8189</v>
      </c>
      <c r="AC12" s="14">
        <v>6289</v>
      </c>
      <c r="AD12" s="14">
        <v>2903</v>
      </c>
      <c r="AE12" s="14">
        <v>3249</v>
      </c>
      <c r="AF12" s="14">
        <v>60</v>
      </c>
      <c r="AG12" s="14">
        <v>77</v>
      </c>
      <c r="AH12" s="14">
        <v>15561</v>
      </c>
      <c r="AI12" s="14">
        <v>3003</v>
      </c>
      <c r="AJ12" s="14">
        <v>1344</v>
      </c>
      <c r="AK12" s="14">
        <v>1553</v>
      </c>
      <c r="AL12" s="14">
        <v>43</v>
      </c>
      <c r="AM12" s="14">
        <v>63</v>
      </c>
      <c r="AN12" s="14">
        <v>7714</v>
      </c>
      <c r="AO12" s="14">
        <v>816</v>
      </c>
      <c r="AP12" s="14">
        <v>571</v>
      </c>
      <c r="AQ12" s="14">
        <v>231</v>
      </c>
      <c r="AR12" s="14">
        <v>10</v>
      </c>
      <c r="AS12" s="14">
        <v>4</v>
      </c>
      <c r="AT12" s="14">
        <v>2409</v>
      </c>
      <c r="AU12" s="14">
        <v>517</v>
      </c>
      <c r="AV12" s="14">
        <v>292</v>
      </c>
      <c r="AW12" s="14">
        <v>216</v>
      </c>
      <c r="AX12" s="14">
        <v>6</v>
      </c>
      <c r="AY12" s="14">
        <v>3</v>
      </c>
      <c r="AZ12" s="14">
        <v>2218</v>
      </c>
      <c r="BA12" s="14">
        <v>825</v>
      </c>
      <c r="BB12" s="14">
        <v>1359</v>
      </c>
      <c r="BC12" s="14">
        <v>9</v>
      </c>
      <c r="BD12" s="14">
        <v>25</v>
      </c>
      <c r="BE12" s="14">
        <v>437</v>
      </c>
      <c r="BF12" s="14">
        <v>192</v>
      </c>
      <c r="BG12" s="14">
        <v>237</v>
      </c>
      <c r="BH12" s="14">
        <v>1</v>
      </c>
      <c r="BI12" s="14">
        <v>7</v>
      </c>
      <c r="BJ12" s="14">
        <v>51</v>
      </c>
      <c r="BK12" s="14">
        <v>33</v>
      </c>
      <c r="BL12" s="14">
        <v>18</v>
      </c>
      <c r="BM12" s="14">
        <v>0</v>
      </c>
      <c r="BN12" s="14">
        <v>0</v>
      </c>
      <c r="BO12" s="14">
        <v>758</v>
      </c>
      <c r="BP12" s="14">
        <v>529</v>
      </c>
      <c r="BQ12" s="14">
        <v>217</v>
      </c>
      <c r="BR12" s="14">
        <v>4</v>
      </c>
      <c r="BS12" s="14">
        <v>8</v>
      </c>
      <c r="BT12" s="14">
        <v>1300</v>
      </c>
      <c r="BU12" s="14">
        <v>714</v>
      </c>
      <c r="BV12" s="14">
        <v>578</v>
      </c>
      <c r="BW12" s="14">
        <v>6</v>
      </c>
      <c r="BX12" s="14">
        <v>2</v>
      </c>
    </row>
    <row r="13" spans="1:97" s="12" customFormat="1" ht="15" customHeight="1">
      <c r="A13" s="86" t="s">
        <v>392</v>
      </c>
      <c r="B13" s="31" t="s">
        <v>103</v>
      </c>
      <c r="C13" s="14">
        <v>1</v>
      </c>
      <c r="D13" s="14">
        <v>1516</v>
      </c>
      <c r="E13" s="14">
        <v>716</v>
      </c>
      <c r="F13" s="14">
        <v>800</v>
      </c>
      <c r="G13" s="14">
        <v>11</v>
      </c>
      <c r="H13" s="14">
        <v>4464</v>
      </c>
      <c r="I13" s="14">
        <v>1968</v>
      </c>
      <c r="J13" s="14">
        <v>2496</v>
      </c>
      <c r="K13" s="14">
        <v>4</v>
      </c>
      <c r="L13" s="14">
        <v>4</v>
      </c>
      <c r="M13" s="14">
        <v>0</v>
      </c>
      <c r="N13" s="14">
        <v>0</v>
      </c>
      <c r="O13" s="14">
        <v>0</v>
      </c>
      <c r="P13" s="14">
        <v>4</v>
      </c>
      <c r="Q13" s="14">
        <v>128</v>
      </c>
      <c r="R13" s="14">
        <v>48</v>
      </c>
      <c r="S13" s="14">
        <v>80</v>
      </c>
      <c r="T13" s="14">
        <v>0</v>
      </c>
      <c r="U13" s="14">
        <v>0</v>
      </c>
      <c r="V13" s="14">
        <v>128</v>
      </c>
      <c r="W13" s="14">
        <v>846</v>
      </c>
      <c r="X13" s="14">
        <v>344</v>
      </c>
      <c r="Y13" s="14">
        <v>500</v>
      </c>
      <c r="Z13" s="14">
        <v>0</v>
      </c>
      <c r="AA13" s="14">
        <v>2</v>
      </c>
      <c r="AB13" s="14">
        <v>1038</v>
      </c>
      <c r="AC13" s="14">
        <v>961</v>
      </c>
      <c r="AD13" s="14">
        <v>411</v>
      </c>
      <c r="AE13" s="14">
        <v>546</v>
      </c>
      <c r="AF13" s="14">
        <v>0</v>
      </c>
      <c r="AG13" s="14">
        <v>4</v>
      </c>
      <c r="AH13" s="14">
        <v>1155</v>
      </c>
      <c r="AI13" s="14">
        <v>310</v>
      </c>
      <c r="AJ13" s="14">
        <v>162</v>
      </c>
      <c r="AK13" s="14">
        <v>140</v>
      </c>
      <c r="AL13" s="14">
        <v>4</v>
      </c>
      <c r="AM13" s="14">
        <v>4</v>
      </c>
      <c r="AN13" s="14">
        <v>1854</v>
      </c>
      <c r="AO13" s="14">
        <v>131</v>
      </c>
      <c r="AP13" s="14">
        <v>92</v>
      </c>
      <c r="AQ13" s="14">
        <v>39</v>
      </c>
      <c r="AR13" s="14">
        <v>0</v>
      </c>
      <c r="AS13" s="14">
        <v>0</v>
      </c>
      <c r="AT13" s="14">
        <v>285</v>
      </c>
      <c r="AU13" s="14">
        <v>50</v>
      </c>
      <c r="AV13" s="14">
        <v>36</v>
      </c>
      <c r="AW13" s="14">
        <v>14</v>
      </c>
      <c r="AX13" s="14">
        <v>0</v>
      </c>
      <c r="AY13" s="14">
        <v>0</v>
      </c>
      <c r="AZ13" s="14">
        <v>616</v>
      </c>
      <c r="BA13" s="14">
        <v>208</v>
      </c>
      <c r="BB13" s="14">
        <v>408</v>
      </c>
      <c r="BC13" s="14">
        <v>0</v>
      </c>
      <c r="BD13" s="14">
        <v>0</v>
      </c>
      <c r="BE13" s="14">
        <v>18</v>
      </c>
      <c r="BF13" s="14">
        <v>12</v>
      </c>
      <c r="BG13" s="14">
        <v>6</v>
      </c>
      <c r="BH13" s="14">
        <v>0</v>
      </c>
      <c r="BI13" s="14">
        <v>0</v>
      </c>
      <c r="BJ13" s="14">
        <v>8</v>
      </c>
      <c r="BK13" s="14">
        <v>8</v>
      </c>
      <c r="BL13" s="14">
        <v>0</v>
      </c>
      <c r="BM13" s="14">
        <v>0</v>
      </c>
      <c r="BN13" s="14">
        <v>0</v>
      </c>
      <c r="BO13" s="14">
        <v>62</v>
      </c>
      <c r="BP13" s="14">
        <v>44</v>
      </c>
      <c r="BQ13" s="14">
        <v>14</v>
      </c>
      <c r="BR13" s="14">
        <v>0</v>
      </c>
      <c r="BS13" s="14">
        <v>4</v>
      </c>
      <c r="BT13" s="14">
        <v>34</v>
      </c>
      <c r="BU13" s="14">
        <v>18</v>
      </c>
      <c r="BV13" s="14">
        <v>16</v>
      </c>
      <c r="BW13" s="14">
        <v>0</v>
      </c>
      <c r="BX13" s="14">
        <v>0</v>
      </c>
    </row>
    <row r="14" spans="1:97" s="12" customFormat="1" ht="15" customHeight="1">
      <c r="A14" s="86" t="s">
        <v>286</v>
      </c>
      <c r="B14" s="31" t="s">
        <v>104</v>
      </c>
      <c r="C14" s="14">
        <v>1</v>
      </c>
      <c r="D14" s="14">
        <v>281</v>
      </c>
      <c r="E14" s="14">
        <v>111</v>
      </c>
      <c r="F14" s="14">
        <v>170</v>
      </c>
      <c r="G14" s="14">
        <v>16</v>
      </c>
      <c r="H14" s="14">
        <v>1</v>
      </c>
      <c r="I14" s="14">
        <v>0</v>
      </c>
      <c r="J14" s="14">
        <v>1</v>
      </c>
      <c r="K14" s="14">
        <v>125</v>
      </c>
      <c r="L14" s="14">
        <v>39</v>
      </c>
      <c r="M14" s="14">
        <v>86</v>
      </c>
      <c r="N14" s="14">
        <v>0</v>
      </c>
      <c r="O14" s="14">
        <v>0</v>
      </c>
      <c r="P14" s="14">
        <v>144</v>
      </c>
      <c r="Q14" s="14">
        <v>3</v>
      </c>
      <c r="R14" s="14">
        <v>1</v>
      </c>
      <c r="S14" s="14">
        <v>2</v>
      </c>
      <c r="T14" s="14">
        <v>0</v>
      </c>
      <c r="U14" s="14">
        <v>0</v>
      </c>
      <c r="V14" s="14">
        <v>3</v>
      </c>
      <c r="W14" s="14">
        <v>307</v>
      </c>
      <c r="X14" s="14">
        <v>116</v>
      </c>
      <c r="Y14" s="14">
        <v>191</v>
      </c>
      <c r="Z14" s="14">
        <v>0</v>
      </c>
      <c r="AA14" s="14">
        <v>0</v>
      </c>
      <c r="AB14" s="14">
        <v>411</v>
      </c>
      <c r="AC14" s="14">
        <v>1737</v>
      </c>
      <c r="AD14" s="14">
        <v>735</v>
      </c>
      <c r="AE14" s="14">
        <v>1002</v>
      </c>
      <c r="AF14" s="14">
        <v>0</v>
      </c>
      <c r="AG14" s="14">
        <v>0</v>
      </c>
      <c r="AH14" s="14">
        <v>5120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24</v>
      </c>
      <c r="AP14" s="14">
        <v>21</v>
      </c>
      <c r="AQ14" s="14">
        <v>3</v>
      </c>
      <c r="AR14" s="14">
        <v>0</v>
      </c>
      <c r="AS14" s="14">
        <v>0</v>
      </c>
      <c r="AT14" s="14">
        <v>24</v>
      </c>
      <c r="AU14" s="14">
        <v>23</v>
      </c>
      <c r="AV14" s="14">
        <v>15</v>
      </c>
      <c r="AW14" s="14">
        <v>8</v>
      </c>
      <c r="AX14" s="14">
        <v>0</v>
      </c>
      <c r="AY14" s="14">
        <v>0</v>
      </c>
      <c r="AZ14" s="14">
        <v>257</v>
      </c>
      <c r="BA14" s="14">
        <v>96</v>
      </c>
      <c r="BB14" s="14">
        <v>161</v>
      </c>
      <c r="BC14" s="14">
        <v>0</v>
      </c>
      <c r="BD14" s="14">
        <v>0</v>
      </c>
      <c r="BE14" s="14">
        <v>2</v>
      </c>
      <c r="BF14" s="14">
        <v>0</v>
      </c>
      <c r="BG14" s="14">
        <v>2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</row>
    <row r="15" spans="1:97" s="12" customFormat="1" ht="15" customHeight="1">
      <c r="A15" s="86" t="s">
        <v>283</v>
      </c>
      <c r="B15" s="31" t="s">
        <v>105</v>
      </c>
      <c r="C15" s="14">
        <v>1</v>
      </c>
      <c r="D15" s="14">
        <v>52</v>
      </c>
      <c r="E15" s="14">
        <v>16</v>
      </c>
      <c r="F15" s="14">
        <v>36</v>
      </c>
      <c r="G15" s="14">
        <v>5</v>
      </c>
      <c r="H15" s="14">
        <v>396</v>
      </c>
      <c r="I15" s="14">
        <v>160</v>
      </c>
      <c r="J15" s="14">
        <v>236</v>
      </c>
      <c r="K15" s="14">
        <v>307</v>
      </c>
      <c r="L15" s="14">
        <v>142</v>
      </c>
      <c r="M15" s="14">
        <v>165</v>
      </c>
      <c r="N15" s="14">
        <v>0</v>
      </c>
      <c r="O15" s="14">
        <v>0</v>
      </c>
      <c r="P15" s="14">
        <v>414</v>
      </c>
      <c r="Q15" s="14">
        <v>52</v>
      </c>
      <c r="R15" s="14">
        <v>25</v>
      </c>
      <c r="S15" s="14">
        <v>27</v>
      </c>
      <c r="T15" s="14">
        <v>0</v>
      </c>
      <c r="U15" s="14">
        <v>0</v>
      </c>
      <c r="V15" s="14">
        <v>150</v>
      </c>
      <c r="W15" s="14">
        <v>511</v>
      </c>
      <c r="X15" s="14">
        <v>259</v>
      </c>
      <c r="Y15" s="14">
        <v>252</v>
      </c>
      <c r="Z15" s="14">
        <v>0</v>
      </c>
      <c r="AA15" s="14">
        <v>0</v>
      </c>
      <c r="AB15" s="14">
        <v>709</v>
      </c>
      <c r="AC15" s="14">
        <v>786</v>
      </c>
      <c r="AD15" s="14">
        <v>303</v>
      </c>
      <c r="AE15" s="14">
        <v>479</v>
      </c>
      <c r="AF15" s="14">
        <v>0</v>
      </c>
      <c r="AG15" s="14">
        <v>4</v>
      </c>
      <c r="AH15" s="14">
        <v>1018</v>
      </c>
      <c r="AI15" s="14">
        <v>716</v>
      </c>
      <c r="AJ15" s="14">
        <v>259</v>
      </c>
      <c r="AK15" s="14">
        <v>453</v>
      </c>
      <c r="AL15" s="14">
        <v>0</v>
      </c>
      <c r="AM15" s="14">
        <v>4</v>
      </c>
      <c r="AN15" s="14">
        <v>879</v>
      </c>
      <c r="AO15" s="14">
        <v>98</v>
      </c>
      <c r="AP15" s="14">
        <v>73</v>
      </c>
      <c r="AQ15" s="14">
        <v>25</v>
      </c>
      <c r="AR15" s="14">
        <v>0</v>
      </c>
      <c r="AS15" s="14">
        <v>0</v>
      </c>
      <c r="AT15" s="14">
        <v>223</v>
      </c>
      <c r="AU15" s="14">
        <v>144</v>
      </c>
      <c r="AV15" s="14">
        <v>69</v>
      </c>
      <c r="AW15" s="14">
        <v>75</v>
      </c>
      <c r="AX15" s="14">
        <v>0</v>
      </c>
      <c r="AY15" s="14">
        <v>0</v>
      </c>
      <c r="AZ15" s="14">
        <v>430</v>
      </c>
      <c r="BA15" s="14">
        <v>187</v>
      </c>
      <c r="BB15" s="14">
        <v>243</v>
      </c>
      <c r="BC15" s="14">
        <v>0</v>
      </c>
      <c r="BD15" s="14">
        <v>0</v>
      </c>
      <c r="BE15" s="14">
        <v>109</v>
      </c>
      <c r="BF15" s="14">
        <v>33</v>
      </c>
      <c r="BG15" s="14">
        <v>76</v>
      </c>
      <c r="BH15" s="14">
        <v>0</v>
      </c>
      <c r="BI15" s="14">
        <v>0</v>
      </c>
      <c r="BJ15" s="14">
        <v>9</v>
      </c>
      <c r="BK15" s="14">
        <v>6</v>
      </c>
      <c r="BL15" s="14">
        <v>3</v>
      </c>
      <c r="BM15" s="14">
        <v>0</v>
      </c>
      <c r="BN15" s="14">
        <v>0</v>
      </c>
      <c r="BO15" s="14">
        <v>129</v>
      </c>
      <c r="BP15" s="14">
        <v>105</v>
      </c>
      <c r="BQ15" s="14">
        <v>24</v>
      </c>
      <c r="BR15" s="14">
        <v>0</v>
      </c>
      <c r="BS15" s="14">
        <v>0</v>
      </c>
      <c r="BT15" s="14">
        <v>55</v>
      </c>
      <c r="BU15" s="14">
        <v>37</v>
      </c>
      <c r="BV15" s="14">
        <v>18</v>
      </c>
      <c r="BW15" s="14">
        <v>0</v>
      </c>
      <c r="BX15" s="14">
        <v>0</v>
      </c>
    </row>
    <row r="16" spans="1:97" s="12" customFormat="1" ht="15" customHeight="1">
      <c r="A16" s="86" t="s">
        <v>285</v>
      </c>
      <c r="B16" s="31" t="s">
        <v>106</v>
      </c>
      <c r="C16" s="14">
        <v>1</v>
      </c>
      <c r="D16" s="14">
        <v>1029</v>
      </c>
      <c r="E16" s="14">
        <v>533</v>
      </c>
      <c r="F16" s="14">
        <v>496</v>
      </c>
      <c r="G16" s="14">
        <v>1</v>
      </c>
      <c r="H16" s="14">
        <v>540</v>
      </c>
      <c r="I16" s="14">
        <v>275</v>
      </c>
      <c r="J16" s="14">
        <v>265</v>
      </c>
      <c r="K16" s="14">
        <v>15</v>
      </c>
      <c r="L16" s="14">
        <v>14</v>
      </c>
      <c r="M16" s="14">
        <v>1</v>
      </c>
      <c r="N16" s="14">
        <v>0</v>
      </c>
      <c r="O16" s="14">
        <v>0</v>
      </c>
      <c r="P16" s="14">
        <v>84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316</v>
      </c>
      <c r="X16" s="14">
        <v>201</v>
      </c>
      <c r="Y16" s="14">
        <v>115</v>
      </c>
      <c r="Z16" s="14">
        <v>0</v>
      </c>
      <c r="AA16" s="14">
        <v>0</v>
      </c>
      <c r="AB16" s="14">
        <v>783</v>
      </c>
      <c r="AC16" s="14">
        <v>351</v>
      </c>
      <c r="AD16" s="14">
        <v>216</v>
      </c>
      <c r="AE16" s="14">
        <v>135</v>
      </c>
      <c r="AF16" s="14">
        <v>0</v>
      </c>
      <c r="AG16" s="14">
        <v>0</v>
      </c>
      <c r="AH16" s="14">
        <v>1211</v>
      </c>
      <c r="AI16" s="14">
        <v>76</v>
      </c>
      <c r="AJ16" s="14">
        <v>35</v>
      </c>
      <c r="AK16" s="14">
        <v>41</v>
      </c>
      <c r="AL16" s="14">
        <v>0</v>
      </c>
      <c r="AM16" s="14">
        <v>0</v>
      </c>
      <c r="AN16" s="14">
        <v>294</v>
      </c>
      <c r="AO16" s="14">
        <v>66</v>
      </c>
      <c r="AP16" s="14">
        <v>50</v>
      </c>
      <c r="AQ16" s="14">
        <v>16</v>
      </c>
      <c r="AR16" s="14">
        <v>0</v>
      </c>
      <c r="AS16" s="14">
        <v>0</v>
      </c>
      <c r="AT16" s="14">
        <v>660</v>
      </c>
      <c r="AU16" s="14">
        <v>23</v>
      </c>
      <c r="AV16" s="14">
        <v>16</v>
      </c>
      <c r="AW16" s="14">
        <v>7</v>
      </c>
      <c r="AX16" s="14">
        <v>0</v>
      </c>
      <c r="AY16" s="14">
        <v>0</v>
      </c>
      <c r="AZ16" s="14">
        <v>13</v>
      </c>
      <c r="BA16" s="14">
        <v>8</v>
      </c>
      <c r="BB16" s="14">
        <v>5</v>
      </c>
      <c r="BC16" s="14">
        <v>0</v>
      </c>
      <c r="BD16" s="14">
        <v>0</v>
      </c>
      <c r="BE16" s="14">
        <v>59</v>
      </c>
      <c r="BF16" s="14">
        <v>30</v>
      </c>
      <c r="BG16" s="14">
        <v>29</v>
      </c>
      <c r="BH16" s="14">
        <v>0</v>
      </c>
      <c r="BI16" s="14">
        <v>0</v>
      </c>
      <c r="BJ16" s="14">
        <v>7</v>
      </c>
      <c r="BK16" s="14">
        <v>3</v>
      </c>
      <c r="BL16" s="14">
        <v>4</v>
      </c>
      <c r="BM16" s="14">
        <v>0</v>
      </c>
      <c r="BN16" s="14">
        <v>0</v>
      </c>
      <c r="BO16" s="14">
        <v>131</v>
      </c>
      <c r="BP16" s="14">
        <v>92</v>
      </c>
      <c r="BQ16" s="14">
        <v>39</v>
      </c>
      <c r="BR16" s="14">
        <v>0</v>
      </c>
      <c r="BS16" s="14">
        <v>0</v>
      </c>
      <c r="BT16" s="14">
        <v>324</v>
      </c>
      <c r="BU16" s="14">
        <v>196</v>
      </c>
      <c r="BV16" s="14">
        <v>128</v>
      </c>
      <c r="BW16" s="14">
        <v>0</v>
      </c>
      <c r="BX16" s="14">
        <v>0</v>
      </c>
    </row>
    <row r="17" spans="1:76" s="12" customFormat="1" ht="15" customHeight="1">
      <c r="A17" s="86" t="s">
        <v>287</v>
      </c>
      <c r="B17" s="31" t="s">
        <v>107</v>
      </c>
      <c r="C17" s="14">
        <v>2</v>
      </c>
      <c r="D17" s="14">
        <v>467</v>
      </c>
      <c r="E17" s="14">
        <v>219</v>
      </c>
      <c r="F17" s="14">
        <v>248</v>
      </c>
      <c r="G17" s="14">
        <v>9</v>
      </c>
      <c r="H17" s="14">
        <v>390</v>
      </c>
      <c r="I17" s="14">
        <v>243</v>
      </c>
      <c r="J17" s="14">
        <v>147</v>
      </c>
      <c r="K17" s="14">
        <v>49</v>
      </c>
      <c r="L17" s="14">
        <v>32</v>
      </c>
      <c r="M17" s="14">
        <v>17</v>
      </c>
      <c r="N17" s="14">
        <v>0</v>
      </c>
      <c r="O17" s="14">
        <v>0</v>
      </c>
      <c r="P17" s="14">
        <v>147</v>
      </c>
      <c r="Q17" s="14">
        <v>56</v>
      </c>
      <c r="R17" s="14">
        <v>32</v>
      </c>
      <c r="S17" s="14">
        <v>24</v>
      </c>
      <c r="T17" s="14">
        <v>0</v>
      </c>
      <c r="U17" s="14">
        <v>0</v>
      </c>
      <c r="V17" s="14">
        <v>237</v>
      </c>
      <c r="W17" s="14">
        <v>159</v>
      </c>
      <c r="X17" s="14">
        <v>100</v>
      </c>
      <c r="Y17" s="14">
        <v>57</v>
      </c>
      <c r="Z17" s="14">
        <v>0</v>
      </c>
      <c r="AA17" s="14">
        <v>2</v>
      </c>
      <c r="AB17" s="14">
        <v>1645</v>
      </c>
      <c r="AC17" s="14">
        <v>206</v>
      </c>
      <c r="AD17" s="14">
        <v>143</v>
      </c>
      <c r="AE17" s="14">
        <v>61</v>
      </c>
      <c r="AF17" s="14">
        <v>0</v>
      </c>
      <c r="AG17" s="14">
        <v>2</v>
      </c>
      <c r="AH17" s="14">
        <v>972</v>
      </c>
      <c r="AI17" s="14">
        <v>104</v>
      </c>
      <c r="AJ17" s="14">
        <v>66</v>
      </c>
      <c r="AK17" s="14">
        <v>37</v>
      </c>
      <c r="AL17" s="14">
        <v>0</v>
      </c>
      <c r="AM17" s="14">
        <v>1</v>
      </c>
      <c r="AN17" s="14">
        <v>312</v>
      </c>
      <c r="AO17" s="14">
        <v>58</v>
      </c>
      <c r="AP17" s="14">
        <v>49</v>
      </c>
      <c r="AQ17" s="14">
        <v>8</v>
      </c>
      <c r="AR17" s="14">
        <v>1</v>
      </c>
      <c r="AS17" s="14">
        <v>0</v>
      </c>
      <c r="AT17" s="14">
        <v>257</v>
      </c>
      <c r="AU17" s="14">
        <v>25</v>
      </c>
      <c r="AV17" s="14">
        <v>15</v>
      </c>
      <c r="AW17" s="14">
        <v>9</v>
      </c>
      <c r="AX17" s="14">
        <v>1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39</v>
      </c>
      <c r="BF17" s="14">
        <v>18</v>
      </c>
      <c r="BG17" s="14">
        <v>21</v>
      </c>
      <c r="BH17" s="14">
        <v>0</v>
      </c>
      <c r="BI17" s="14">
        <v>0</v>
      </c>
      <c r="BJ17" s="14">
        <v>3</v>
      </c>
      <c r="BK17" s="14">
        <v>1</v>
      </c>
      <c r="BL17" s="14">
        <v>2</v>
      </c>
      <c r="BM17" s="14">
        <v>0</v>
      </c>
      <c r="BN17" s="14">
        <v>0</v>
      </c>
      <c r="BO17" s="14">
        <v>135</v>
      </c>
      <c r="BP17" s="14">
        <v>97</v>
      </c>
      <c r="BQ17" s="14">
        <v>35</v>
      </c>
      <c r="BR17" s="14">
        <v>1</v>
      </c>
      <c r="BS17" s="14">
        <v>2</v>
      </c>
      <c r="BT17" s="14">
        <v>85</v>
      </c>
      <c r="BU17" s="14">
        <v>58</v>
      </c>
      <c r="BV17" s="14">
        <v>27</v>
      </c>
      <c r="BW17" s="14">
        <v>0</v>
      </c>
      <c r="BX17" s="14">
        <v>0</v>
      </c>
    </row>
    <row r="18" spans="1:76" s="30" customFormat="1" ht="15" customHeight="1">
      <c r="A18" s="86" t="s">
        <v>306</v>
      </c>
      <c r="B18" s="56" t="s">
        <v>4</v>
      </c>
      <c r="C18" s="57">
        <v>2</v>
      </c>
      <c r="D18" s="57">
        <v>66</v>
      </c>
      <c r="E18" s="57">
        <v>40</v>
      </c>
      <c r="F18" s="57">
        <v>26</v>
      </c>
      <c r="G18" s="57">
        <v>13</v>
      </c>
      <c r="H18" s="57">
        <v>0</v>
      </c>
      <c r="I18" s="57">
        <v>0</v>
      </c>
      <c r="J18" s="57">
        <v>0</v>
      </c>
      <c r="K18" s="57">
        <v>15</v>
      </c>
      <c r="L18" s="57">
        <v>9</v>
      </c>
      <c r="M18" s="57">
        <v>6</v>
      </c>
      <c r="N18" s="57">
        <v>0</v>
      </c>
      <c r="O18" s="57">
        <v>0</v>
      </c>
      <c r="P18" s="57">
        <v>18</v>
      </c>
      <c r="Q18" s="57">
        <v>1</v>
      </c>
      <c r="R18" s="57">
        <v>0</v>
      </c>
      <c r="S18" s="57">
        <v>1</v>
      </c>
      <c r="T18" s="57">
        <v>0</v>
      </c>
      <c r="U18" s="57">
        <v>0</v>
      </c>
      <c r="V18" s="57">
        <v>1</v>
      </c>
      <c r="W18" s="57">
        <v>32</v>
      </c>
      <c r="X18" s="57">
        <v>17</v>
      </c>
      <c r="Y18" s="57">
        <v>15</v>
      </c>
      <c r="Z18" s="57">
        <v>0</v>
      </c>
      <c r="AA18" s="57">
        <v>0</v>
      </c>
      <c r="AB18" s="57">
        <v>110</v>
      </c>
      <c r="AC18" s="57">
        <v>48</v>
      </c>
      <c r="AD18" s="57">
        <v>27</v>
      </c>
      <c r="AE18" s="57">
        <v>21</v>
      </c>
      <c r="AF18" s="57">
        <v>0</v>
      </c>
      <c r="AG18" s="57">
        <v>0</v>
      </c>
      <c r="AH18" s="57">
        <v>158</v>
      </c>
      <c r="AI18" s="57">
        <v>53</v>
      </c>
      <c r="AJ18" s="57">
        <v>32</v>
      </c>
      <c r="AK18" s="57">
        <v>21</v>
      </c>
      <c r="AL18" s="57">
        <v>0</v>
      </c>
      <c r="AM18" s="57">
        <v>0</v>
      </c>
      <c r="AN18" s="57">
        <v>160</v>
      </c>
      <c r="AO18" s="57">
        <v>17</v>
      </c>
      <c r="AP18" s="57">
        <v>9</v>
      </c>
      <c r="AQ18" s="57">
        <v>8</v>
      </c>
      <c r="AR18" s="57">
        <v>0</v>
      </c>
      <c r="AS18" s="57">
        <v>0</v>
      </c>
      <c r="AT18" s="57">
        <v>29</v>
      </c>
      <c r="AU18" s="57">
        <v>12</v>
      </c>
      <c r="AV18" s="57">
        <v>11</v>
      </c>
      <c r="AW18" s="57">
        <v>1</v>
      </c>
      <c r="AX18" s="57">
        <v>0</v>
      </c>
      <c r="AY18" s="57">
        <v>0</v>
      </c>
      <c r="AZ18" s="57">
        <v>11</v>
      </c>
      <c r="BA18" s="57">
        <v>2</v>
      </c>
      <c r="BB18" s="57">
        <v>9</v>
      </c>
      <c r="BC18" s="57">
        <v>0</v>
      </c>
      <c r="BD18" s="57">
        <v>0</v>
      </c>
      <c r="BE18" s="57">
        <v>9</v>
      </c>
      <c r="BF18" s="57">
        <v>3</v>
      </c>
      <c r="BG18" s="57">
        <v>6</v>
      </c>
      <c r="BH18" s="57">
        <v>0</v>
      </c>
      <c r="BI18" s="57">
        <v>0</v>
      </c>
      <c r="BJ18" s="57">
        <v>2</v>
      </c>
      <c r="BK18" s="57">
        <v>2</v>
      </c>
      <c r="BL18" s="57">
        <v>0</v>
      </c>
      <c r="BM18" s="57">
        <v>0</v>
      </c>
      <c r="BN18" s="57">
        <v>0</v>
      </c>
      <c r="BO18" s="57">
        <v>9</v>
      </c>
      <c r="BP18" s="57">
        <v>6</v>
      </c>
      <c r="BQ18" s="57">
        <v>3</v>
      </c>
      <c r="BR18" s="57">
        <v>0</v>
      </c>
      <c r="BS18" s="57">
        <v>0</v>
      </c>
      <c r="BT18" s="57">
        <v>9</v>
      </c>
      <c r="BU18" s="57">
        <v>6</v>
      </c>
      <c r="BV18" s="57">
        <v>3</v>
      </c>
      <c r="BW18" s="57">
        <v>0</v>
      </c>
      <c r="BX18" s="57">
        <v>0</v>
      </c>
    </row>
    <row r="19" spans="1:76" s="30" customFormat="1" ht="15" customHeight="1">
      <c r="A19" s="86" t="s">
        <v>307</v>
      </c>
      <c r="B19" s="56" t="s">
        <v>5</v>
      </c>
      <c r="C19" s="57">
        <v>1</v>
      </c>
      <c r="D19" s="57">
        <v>406</v>
      </c>
      <c r="E19" s="57">
        <v>160</v>
      </c>
      <c r="F19" s="57">
        <v>246</v>
      </c>
      <c r="G19" s="57">
        <v>11</v>
      </c>
      <c r="H19" s="57">
        <v>995</v>
      </c>
      <c r="I19" s="57">
        <v>462</v>
      </c>
      <c r="J19" s="57">
        <v>533</v>
      </c>
      <c r="K19" s="57">
        <v>112</v>
      </c>
      <c r="L19" s="57">
        <v>57</v>
      </c>
      <c r="M19" s="57">
        <v>54</v>
      </c>
      <c r="N19" s="57">
        <v>1</v>
      </c>
      <c r="O19" s="57">
        <v>0</v>
      </c>
      <c r="P19" s="57">
        <v>131</v>
      </c>
      <c r="Q19" s="57">
        <v>18</v>
      </c>
      <c r="R19" s="57">
        <v>0</v>
      </c>
      <c r="S19" s="57">
        <v>18</v>
      </c>
      <c r="T19" s="57">
        <v>0</v>
      </c>
      <c r="U19" s="57">
        <v>0</v>
      </c>
      <c r="V19" s="57">
        <v>19</v>
      </c>
      <c r="W19" s="57">
        <v>624</v>
      </c>
      <c r="X19" s="57">
        <v>274</v>
      </c>
      <c r="Y19" s="57">
        <v>345</v>
      </c>
      <c r="Z19" s="57">
        <v>3</v>
      </c>
      <c r="AA19" s="57">
        <v>2</v>
      </c>
      <c r="AB19" s="57">
        <v>1114</v>
      </c>
      <c r="AC19" s="57">
        <v>1023</v>
      </c>
      <c r="AD19" s="57">
        <v>501</v>
      </c>
      <c r="AE19" s="57">
        <v>489</v>
      </c>
      <c r="AF19" s="57">
        <v>5</v>
      </c>
      <c r="AG19" s="57">
        <v>28</v>
      </c>
      <c r="AH19" s="57">
        <v>1692</v>
      </c>
      <c r="AI19" s="57">
        <v>645</v>
      </c>
      <c r="AJ19" s="57">
        <v>306</v>
      </c>
      <c r="AK19" s="57">
        <v>330</v>
      </c>
      <c r="AL19" s="57">
        <v>2</v>
      </c>
      <c r="AM19" s="57">
        <v>7</v>
      </c>
      <c r="AN19" s="57">
        <v>998</v>
      </c>
      <c r="AO19" s="57">
        <v>124</v>
      </c>
      <c r="AP19" s="57">
        <v>95</v>
      </c>
      <c r="AQ19" s="57">
        <v>29</v>
      </c>
      <c r="AR19" s="57">
        <v>0</v>
      </c>
      <c r="AS19" s="57">
        <v>0</v>
      </c>
      <c r="AT19" s="57">
        <v>212</v>
      </c>
      <c r="AU19" s="57">
        <v>19</v>
      </c>
      <c r="AV19" s="57">
        <v>16</v>
      </c>
      <c r="AW19" s="57">
        <v>3</v>
      </c>
      <c r="AX19" s="57">
        <v>0</v>
      </c>
      <c r="AY19" s="57">
        <v>0</v>
      </c>
      <c r="AZ19" s="57">
        <v>371</v>
      </c>
      <c r="BA19" s="57">
        <v>146</v>
      </c>
      <c r="BB19" s="57">
        <v>218</v>
      </c>
      <c r="BC19" s="57">
        <v>1</v>
      </c>
      <c r="BD19" s="57">
        <v>6</v>
      </c>
      <c r="BE19" s="57">
        <v>5</v>
      </c>
      <c r="BF19" s="57">
        <v>2</v>
      </c>
      <c r="BG19" s="57">
        <v>2</v>
      </c>
      <c r="BH19" s="57">
        <v>0</v>
      </c>
      <c r="BI19" s="57">
        <v>1</v>
      </c>
      <c r="BJ19" s="57">
        <v>6</v>
      </c>
      <c r="BK19" s="57">
        <v>4</v>
      </c>
      <c r="BL19" s="57">
        <v>2</v>
      </c>
      <c r="BM19" s="57">
        <v>0</v>
      </c>
      <c r="BN19" s="57">
        <v>0</v>
      </c>
      <c r="BO19" s="57">
        <v>33</v>
      </c>
      <c r="BP19" s="57">
        <v>14</v>
      </c>
      <c r="BQ19" s="57">
        <v>19</v>
      </c>
      <c r="BR19" s="57">
        <v>0</v>
      </c>
      <c r="BS19" s="57">
        <v>0</v>
      </c>
      <c r="BT19" s="57">
        <v>562</v>
      </c>
      <c r="BU19" s="57">
        <v>276</v>
      </c>
      <c r="BV19" s="57">
        <v>282</v>
      </c>
      <c r="BW19" s="57">
        <v>3</v>
      </c>
      <c r="BX19" s="57">
        <v>1</v>
      </c>
    </row>
    <row r="20" spans="1:76" s="30" customFormat="1" ht="15" customHeight="1">
      <c r="A20" s="86" t="s">
        <v>308</v>
      </c>
      <c r="B20" s="56" t="s">
        <v>6</v>
      </c>
      <c r="C20" s="57">
        <v>2</v>
      </c>
      <c r="D20" s="57">
        <v>166</v>
      </c>
      <c r="E20" s="57">
        <v>96</v>
      </c>
      <c r="F20" s="57">
        <v>70</v>
      </c>
      <c r="G20" s="57">
        <v>15</v>
      </c>
      <c r="H20" s="57">
        <v>245</v>
      </c>
      <c r="I20" s="57">
        <v>155</v>
      </c>
      <c r="J20" s="57">
        <v>90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145</v>
      </c>
      <c r="AD20" s="57">
        <v>87</v>
      </c>
      <c r="AE20" s="57">
        <v>58</v>
      </c>
      <c r="AF20" s="57">
        <v>0</v>
      </c>
      <c r="AG20" s="57">
        <v>0</v>
      </c>
      <c r="AH20" s="57">
        <v>288</v>
      </c>
      <c r="AI20" s="57">
        <v>34</v>
      </c>
      <c r="AJ20" s="57">
        <v>20</v>
      </c>
      <c r="AK20" s="57">
        <v>14</v>
      </c>
      <c r="AL20" s="57">
        <v>0</v>
      </c>
      <c r="AM20" s="57">
        <v>0</v>
      </c>
      <c r="AN20" s="57">
        <v>75</v>
      </c>
      <c r="AO20" s="57">
        <v>39</v>
      </c>
      <c r="AP20" s="57">
        <v>22</v>
      </c>
      <c r="AQ20" s="57">
        <v>17</v>
      </c>
      <c r="AR20" s="57">
        <v>0</v>
      </c>
      <c r="AS20" s="57">
        <v>0</v>
      </c>
      <c r="AT20" s="57">
        <v>61</v>
      </c>
      <c r="AU20" s="57">
        <v>30</v>
      </c>
      <c r="AV20" s="57">
        <v>18</v>
      </c>
      <c r="AW20" s="57">
        <v>12</v>
      </c>
      <c r="AX20" s="57">
        <v>0</v>
      </c>
      <c r="AY20" s="57">
        <v>0</v>
      </c>
      <c r="AZ20" s="57">
        <v>22</v>
      </c>
      <c r="BA20" s="57">
        <v>15</v>
      </c>
      <c r="BB20" s="57">
        <v>7</v>
      </c>
      <c r="BC20" s="57">
        <v>0</v>
      </c>
      <c r="BD20" s="57">
        <v>0</v>
      </c>
      <c r="BE20" s="57">
        <v>55</v>
      </c>
      <c r="BF20" s="57">
        <v>33</v>
      </c>
      <c r="BG20" s="57">
        <v>22</v>
      </c>
      <c r="BH20" s="57">
        <v>0</v>
      </c>
      <c r="BI20" s="57">
        <v>0</v>
      </c>
      <c r="BJ20" s="57">
        <v>7</v>
      </c>
      <c r="BK20" s="57">
        <v>4</v>
      </c>
      <c r="BL20" s="57">
        <v>3</v>
      </c>
      <c r="BM20" s="57">
        <v>0</v>
      </c>
      <c r="BN20" s="57">
        <v>0</v>
      </c>
      <c r="BO20" s="57">
        <v>53</v>
      </c>
      <c r="BP20" s="57">
        <v>39</v>
      </c>
      <c r="BQ20" s="57">
        <v>14</v>
      </c>
      <c r="BR20" s="57">
        <v>0</v>
      </c>
      <c r="BS20" s="57">
        <v>0</v>
      </c>
      <c r="BT20" s="57">
        <v>20</v>
      </c>
      <c r="BU20" s="57">
        <v>12</v>
      </c>
      <c r="BV20" s="57">
        <v>8</v>
      </c>
      <c r="BW20" s="57">
        <v>0</v>
      </c>
      <c r="BX20" s="57">
        <v>0</v>
      </c>
    </row>
    <row r="21" spans="1:76" s="30" customFormat="1" ht="15" customHeight="1">
      <c r="A21" s="86" t="s">
        <v>309</v>
      </c>
      <c r="B21" s="56" t="s">
        <v>7</v>
      </c>
      <c r="C21" s="57">
        <v>1</v>
      </c>
      <c r="D21" s="57">
        <v>93</v>
      </c>
      <c r="E21" s="57">
        <v>43</v>
      </c>
      <c r="F21" s="57">
        <v>50</v>
      </c>
      <c r="G21" s="57">
        <v>3</v>
      </c>
      <c r="H21" s="57">
        <v>411</v>
      </c>
      <c r="I21" s="57">
        <v>190</v>
      </c>
      <c r="J21" s="57">
        <v>221</v>
      </c>
      <c r="K21" s="57">
        <v>55</v>
      </c>
      <c r="L21" s="57">
        <v>24</v>
      </c>
      <c r="M21" s="57">
        <v>31</v>
      </c>
      <c r="N21" s="57">
        <v>0</v>
      </c>
      <c r="O21" s="57">
        <v>0</v>
      </c>
      <c r="P21" s="57">
        <v>58</v>
      </c>
      <c r="Q21" s="57">
        <v>34</v>
      </c>
      <c r="R21" s="57">
        <v>20</v>
      </c>
      <c r="S21" s="57">
        <v>14</v>
      </c>
      <c r="T21" s="57">
        <v>0</v>
      </c>
      <c r="U21" s="57">
        <v>0</v>
      </c>
      <c r="V21" s="57">
        <v>110</v>
      </c>
      <c r="W21" s="57">
        <v>112</v>
      </c>
      <c r="X21" s="57">
        <v>49</v>
      </c>
      <c r="Y21" s="57">
        <v>63</v>
      </c>
      <c r="Z21" s="57">
        <v>0</v>
      </c>
      <c r="AA21" s="57">
        <v>0</v>
      </c>
      <c r="AB21" s="57">
        <v>160</v>
      </c>
      <c r="AC21" s="57">
        <v>105</v>
      </c>
      <c r="AD21" s="57">
        <v>42</v>
      </c>
      <c r="AE21" s="57">
        <v>63</v>
      </c>
      <c r="AF21" s="57">
        <v>0</v>
      </c>
      <c r="AG21" s="57">
        <v>0</v>
      </c>
      <c r="AH21" s="57">
        <v>160</v>
      </c>
      <c r="AI21" s="57">
        <v>104</v>
      </c>
      <c r="AJ21" s="57">
        <v>42</v>
      </c>
      <c r="AK21" s="57">
        <v>62</v>
      </c>
      <c r="AL21" s="57">
        <v>0</v>
      </c>
      <c r="AM21" s="57">
        <v>0</v>
      </c>
      <c r="AN21" s="57">
        <v>187</v>
      </c>
      <c r="AO21" s="57">
        <v>34</v>
      </c>
      <c r="AP21" s="57">
        <v>20</v>
      </c>
      <c r="AQ21" s="57">
        <v>14</v>
      </c>
      <c r="AR21" s="57">
        <v>0</v>
      </c>
      <c r="AS21" s="57">
        <v>0</v>
      </c>
      <c r="AT21" s="57">
        <v>253</v>
      </c>
      <c r="AU21" s="57">
        <v>15</v>
      </c>
      <c r="AV21" s="57">
        <v>8</v>
      </c>
      <c r="AW21" s="57">
        <v>7</v>
      </c>
      <c r="AX21" s="57">
        <v>0</v>
      </c>
      <c r="AY21" s="57">
        <v>0</v>
      </c>
      <c r="AZ21" s="57">
        <v>109</v>
      </c>
      <c r="BA21" s="57">
        <v>42</v>
      </c>
      <c r="BB21" s="57">
        <v>66</v>
      </c>
      <c r="BC21" s="57">
        <v>0</v>
      </c>
      <c r="BD21" s="57">
        <v>1</v>
      </c>
      <c r="BE21" s="57">
        <v>4</v>
      </c>
      <c r="BF21" s="57">
        <v>1</v>
      </c>
      <c r="BG21" s="57">
        <v>3</v>
      </c>
      <c r="BH21" s="57">
        <v>0</v>
      </c>
      <c r="BI21" s="57">
        <v>0</v>
      </c>
      <c r="BJ21" s="57">
        <v>0</v>
      </c>
      <c r="BK21" s="57">
        <v>0</v>
      </c>
      <c r="BL21" s="57">
        <v>0</v>
      </c>
      <c r="BM21" s="57">
        <v>0</v>
      </c>
      <c r="BN21" s="57">
        <v>0</v>
      </c>
      <c r="BO21" s="57">
        <v>14</v>
      </c>
      <c r="BP21" s="57">
        <v>14</v>
      </c>
      <c r="BQ21" s="57">
        <v>0</v>
      </c>
      <c r="BR21" s="57">
        <v>0</v>
      </c>
      <c r="BS21" s="57">
        <v>0</v>
      </c>
      <c r="BT21" s="57">
        <v>0</v>
      </c>
      <c r="BU21" s="57">
        <v>0</v>
      </c>
      <c r="BV21" s="57">
        <v>0</v>
      </c>
      <c r="BW21" s="57">
        <v>0</v>
      </c>
      <c r="BX21" s="57">
        <v>0</v>
      </c>
    </row>
    <row r="22" spans="1:76" s="30" customFormat="1" ht="15" customHeight="1">
      <c r="A22" s="86" t="s">
        <v>311</v>
      </c>
      <c r="B22" s="56" t="s">
        <v>8</v>
      </c>
      <c r="C22" s="57">
        <v>1</v>
      </c>
      <c r="D22" s="57">
        <v>243</v>
      </c>
      <c r="E22" s="57">
        <v>135</v>
      </c>
      <c r="F22" s="57">
        <v>108</v>
      </c>
      <c r="G22" s="57">
        <v>42</v>
      </c>
      <c r="H22" s="57">
        <v>243</v>
      </c>
      <c r="I22" s="57">
        <v>135</v>
      </c>
      <c r="J22" s="57">
        <v>108</v>
      </c>
      <c r="K22" s="57">
        <v>5</v>
      </c>
      <c r="L22" s="57">
        <v>5</v>
      </c>
      <c r="M22" s="57">
        <v>0</v>
      </c>
      <c r="N22" s="57">
        <v>0</v>
      </c>
      <c r="O22" s="57">
        <v>0</v>
      </c>
      <c r="P22" s="57">
        <v>13</v>
      </c>
      <c r="Q22" s="57">
        <v>1</v>
      </c>
      <c r="R22" s="57">
        <v>1</v>
      </c>
      <c r="S22" s="57">
        <v>0</v>
      </c>
      <c r="T22" s="57">
        <v>0</v>
      </c>
      <c r="U22" s="57">
        <v>0</v>
      </c>
      <c r="V22" s="57">
        <v>1</v>
      </c>
      <c r="W22" s="57">
        <v>60</v>
      </c>
      <c r="X22" s="57">
        <v>41</v>
      </c>
      <c r="Y22" s="57">
        <v>19</v>
      </c>
      <c r="Z22" s="57">
        <v>0</v>
      </c>
      <c r="AA22" s="57">
        <v>0</v>
      </c>
      <c r="AB22" s="57">
        <v>202</v>
      </c>
      <c r="AC22" s="57">
        <v>63</v>
      </c>
      <c r="AD22" s="57">
        <v>44</v>
      </c>
      <c r="AE22" s="57">
        <v>19</v>
      </c>
      <c r="AF22" s="57">
        <v>0</v>
      </c>
      <c r="AG22" s="57">
        <v>0</v>
      </c>
      <c r="AH22" s="57">
        <v>443</v>
      </c>
      <c r="AI22" s="57">
        <v>4</v>
      </c>
      <c r="AJ22" s="57">
        <v>1</v>
      </c>
      <c r="AK22" s="57">
        <v>3</v>
      </c>
      <c r="AL22" s="57">
        <v>0</v>
      </c>
      <c r="AM22" s="57">
        <v>0</v>
      </c>
      <c r="AN22" s="57">
        <v>9</v>
      </c>
      <c r="AO22" s="57">
        <v>17</v>
      </c>
      <c r="AP22" s="57">
        <v>14</v>
      </c>
      <c r="AQ22" s="57">
        <v>3</v>
      </c>
      <c r="AR22" s="57">
        <v>0</v>
      </c>
      <c r="AS22" s="57">
        <v>0</v>
      </c>
      <c r="AT22" s="57">
        <v>24</v>
      </c>
      <c r="AU22" s="57">
        <v>9</v>
      </c>
      <c r="AV22" s="57">
        <v>8</v>
      </c>
      <c r="AW22" s="57">
        <v>1</v>
      </c>
      <c r="AX22" s="57">
        <v>0</v>
      </c>
      <c r="AY22" s="57">
        <v>0</v>
      </c>
      <c r="AZ22" s="57">
        <v>1</v>
      </c>
      <c r="BA22" s="57">
        <v>0</v>
      </c>
      <c r="BB22" s="57">
        <v>1</v>
      </c>
      <c r="BC22" s="57">
        <v>0</v>
      </c>
      <c r="BD22" s="57">
        <v>0</v>
      </c>
      <c r="BE22" s="57">
        <v>9</v>
      </c>
      <c r="BF22" s="57">
        <v>6</v>
      </c>
      <c r="BG22" s="57">
        <v>3</v>
      </c>
      <c r="BH22" s="57">
        <v>0</v>
      </c>
      <c r="BI22" s="57">
        <v>0</v>
      </c>
      <c r="BJ22" s="57">
        <v>3</v>
      </c>
      <c r="BK22" s="57">
        <v>2</v>
      </c>
      <c r="BL22" s="57">
        <v>1</v>
      </c>
      <c r="BM22" s="57">
        <v>0</v>
      </c>
      <c r="BN22" s="57">
        <v>0</v>
      </c>
      <c r="BO22" s="57">
        <v>23</v>
      </c>
      <c r="BP22" s="57">
        <v>19</v>
      </c>
      <c r="BQ22" s="57">
        <v>4</v>
      </c>
      <c r="BR22" s="57">
        <v>0</v>
      </c>
      <c r="BS22" s="57">
        <v>0</v>
      </c>
      <c r="BT22" s="57">
        <v>63</v>
      </c>
      <c r="BU22" s="57">
        <v>38</v>
      </c>
      <c r="BV22" s="57">
        <v>25</v>
      </c>
      <c r="BW22" s="57">
        <v>0</v>
      </c>
      <c r="BX22" s="57">
        <v>0</v>
      </c>
    </row>
    <row r="23" spans="1:76" s="30" customFormat="1" ht="15" customHeight="1">
      <c r="A23" s="86" t="s">
        <v>312</v>
      </c>
      <c r="B23" s="56" t="s">
        <v>9</v>
      </c>
      <c r="C23" s="57">
        <v>1</v>
      </c>
      <c r="D23" s="57">
        <v>57</v>
      </c>
      <c r="E23" s="57">
        <v>32</v>
      </c>
      <c r="F23" s="57">
        <v>25</v>
      </c>
      <c r="G23" s="57">
        <v>7</v>
      </c>
      <c r="H23" s="57">
        <v>83</v>
      </c>
      <c r="I23" s="57">
        <v>46</v>
      </c>
      <c r="J23" s="57">
        <v>37</v>
      </c>
      <c r="K23" s="57">
        <v>2</v>
      </c>
      <c r="L23" s="57">
        <v>1</v>
      </c>
      <c r="M23" s="57">
        <v>1</v>
      </c>
      <c r="N23" s="57">
        <v>0</v>
      </c>
      <c r="O23" s="57">
        <v>0</v>
      </c>
      <c r="P23" s="57">
        <v>2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  <c r="V23" s="57">
        <v>0</v>
      </c>
      <c r="W23" s="57">
        <v>6</v>
      </c>
      <c r="X23" s="57">
        <v>3</v>
      </c>
      <c r="Y23" s="57">
        <v>3</v>
      </c>
      <c r="Z23" s="57">
        <v>0</v>
      </c>
      <c r="AA23" s="57">
        <v>0</v>
      </c>
      <c r="AB23" s="57">
        <v>6</v>
      </c>
      <c r="AC23" s="57">
        <v>66</v>
      </c>
      <c r="AD23" s="57">
        <v>33</v>
      </c>
      <c r="AE23" s="57">
        <v>19</v>
      </c>
      <c r="AF23" s="57">
        <v>14</v>
      </c>
      <c r="AG23" s="57">
        <v>0</v>
      </c>
      <c r="AH23" s="57">
        <v>66</v>
      </c>
      <c r="AI23" s="57">
        <v>4</v>
      </c>
      <c r="AJ23" s="57">
        <v>2</v>
      </c>
      <c r="AK23" s="57">
        <v>2</v>
      </c>
      <c r="AL23" s="57">
        <v>0</v>
      </c>
      <c r="AM23" s="57">
        <v>0</v>
      </c>
      <c r="AN23" s="57">
        <v>4</v>
      </c>
      <c r="AO23" s="57">
        <v>27</v>
      </c>
      <c r="AP23" s="57">
        <v>13</v>
      </c>
      <c r="AQ23" s="57">
        <v>12</v>
      </c>
      <c r="AR23" s="57">
        <v>2</v>
      </c>
      <c r="AS23" s="57">
        <v>0</v>
      </c>
      <c r="AT23" s="57">
        <v>27</v>
      </c>
      <c r="AU23" s="57">
        <v>7</v>
      </c>
      <c r="AV23" s="57">
        <v>3</v>
      </c>
      <c r="AW23" s="57">
        <v>4</v>
      </c>
      <c r="AX23" s="57">
        <v>0</v>
      </c>
      <c r="AY23" s="57">
        <v>0</v>
      </c>
      <c r="AZ23" s="57">
        <v>0</v>
      </c>
      <c r="BA23" s="57">
        <v>0</v>
      </c>
      <c r="BB23" s="57">
        <v>0</v>
      </c>
      <c r="BC23" s="57">
        <v>0</v>
      </c>
      <c r="BD23" s="57">
        <v>0</v>
      </c>
      <c r="BE23" s="57">
        <v>4</v>
      </c>
      <c r="BF23" s="57">
        <v>1</v>
      </c>
      <c r="BG23" s="57">
        <v>3</v>
      </c>
      <c r="BH23" s="57">
        <v>0</v>
      </c>
      <c r="BI23" s="57">
        <v>0</v>
      </c>
      <c r="BJ23" s="57">
        <v>2</v>
      </c>
      <c r="BK23" s="57">
        <v>1</v>
      </c>
      <c r="BL23" s="57">
        <v>1</v>
      </c>
      <c r="BM23" s="57">
        <v>0</v>
      </c>
      <c r="BN23" s="57">
        <v>0</v>
      </c>
      <c r="BO23" s="57">
        <v>8</v>
      </c>
      <c r="BP23" s="57">
        <v>4</v>
      </c>
      <c r="BQ23" s="57">
        <v>4</v>
      </c>
      <c r="BR23" s="57">
        <v>0</v>
      </c>
      <c r="BS23" s="57">
        <v>0</v>
      </c>
      <c r="BT23" s="57">
        <v>15</v>
      </c>
      <c r="BU23" s="57">
        <v>9</v>
      </c>
      <c r="BV23" s="57">
        <v>6</v>
      </c>
      <c r="BW23" s="57">
        <v>0</v>
      </c>
      <c r="BX23" s="57">
        <v>0</v>
      </c>
    </row>
    <row r="24" spans="1:76" s="30" customFormat="1" ht="15" customHeight="1">
      <c r="A24" s="86" t="s">
        <v>313</v>
      </c>
      <c r="B24" s="56" t="s">
        <v>10</v>
      </c>
      <c r="C24" s="57">
        <v>1</v>
      </c>
      <c r="D24" s="57">
        <v>29</v>
      </c>
      <c r="E24" s="57">
        <v>16</v>
      </c>
      <c r="F24" s="57">
        <v>13</v>
      </c>
      <c r="G24" s="57">
        <v>1</v>
      </c>
      <c r="H24" s="57">
        <v>29</v>
      </c>
      <c r="I24" s="57">
        <v>16</v>
      </c>
      <c r="J24" s="57">
        <v>13</v>
      </c>
      <c r="K24" s="57">
        <v>1</v>
      </c>
      <c r="L24" s="57">
        <v>1</v>
      </c>
      <c r="M24" s="57">
        <v>0</v>
      </c>
      <c r="N24" s="57">
        <v>0</v>
      </c>
      <c r="O24" s="57">
        <v>0</v>
      </c>
      <c r="P24" s="57">
        <v>1</v>
      </c>
      <c r="Q24" s="57">
        <v>1</v>
      </c>
      <c r="R24" s="57">
        <v>0</v>
      </c>
      <c r="S24" s="57">
        <v>1</v>
      </c>
      <c r="T24" s="57">
        <v>0</v>
      </c>
      <c r="U24" s="57">
        <v>0</v>
      </c>
      <c r="V24" s="57">
        <v>1</v>
      </c>
      <c r="W24" s="57">
        <v>32</v>
      </c>
      <c r="X24" s="57">
        <v>17</v>
      </c>
      <c r="Y24" s="57">
        <v>15</v>
      </c>
      <c r="Z24" s="57">
        <v>0</v>
      </c>
      <c r="AA24" s="57">
        <v>0</v>
      </c>
      <c r="AB24" s="57">
        <v>32</v>
      </c>
      <c r="AC24" s="57">
        <v>46</v>
      </c>
      <c r="AD24" s="57">
        <v>20</v>
      </c>
      <c r="AE24" s="57">
        <v>26</v>
      </c>
      <c r="AF24" s="57">
        <v>0</v>
      </c>
      <c r="AG24" s="57">
        <v>0</v>
      </c>
      <c r="AH24" s="57">
        <v>62</v>
      </c>
      <c r="AI24" s="57">
        <v>74</v>
      </c>
      <c r="AJ24" s="57">
        <v>35</v>
      </c>
      <c r="AK24" s="57">
        <v>39</v>
      </c>
      <c r="AL24" s="57">
        <v>0</v>
      </c>
      <c r="AM24" s="57">
        <v>0</v>
      </c>
      <c r="AN24" s="57">
        <v>94</v>
      </c>
      <c r="AO24" s="57">
        <v>33</v>
      </c>
      <c r="AP24" s="57">
        <v>20</v>
      </c>
      <c r="AQ24" s="57">
        <v>13</v>
      </c>
      <c r="AR24" s="57">
        <v>0</v>
      </c>
      <c r="AS24" s="57">
        <v>0</v>
      </c>
      <c r="AT24" s="57">
        <v>49</v>
      </c>
      <c r="AU24" s="57">
        <v>3</v>
      </c>
      <c r="AV24" s="57">
        <v>1</v>
      </c>
      <c r="AW24" s="57">
        <v>2</v>
      </c>
      <c r="AX24" s="57">
        <v>0</v>
      </c>
      <c r="AY24" s="57">
        <v>0</v>
      </c>
      <c r="AZ24" s="57">
        <v>3</v>
      </c>
      <c r="BA24" s="57">
        <v>0</v>
      </c>
      <c r="BB24" s="57">
        <v>3</v>
      </c>
      <c r="BC24" s="57">
        <v>0</v>
      </c>
      <c r="BD24" s="57">
        <v>0</v>
      </c>
      <c r="BE24" s="57">
        <v>12</v>
      </c>
      <c r="BF24" s="57">
        <v>5</v>
      </c>
      <c r="BG24" s="57">
        <v>7</v>
      </c>
      <c r="BH24" s="57">
        <v>0</v>
      </c>
      <c r="BI24" s="57">
        <v>0</v>
      </c>
      <c r="BJ24" s="57">
        <v>0</v>
      </c>
      <c r="BK24" s="57">
        <v>0</v>
      </c>
      <c r="BL24" s="57">
        <v>0</v>
      </c>
      <c r="BM24" s="57">
        <v>0</v>
      </c>
      <c r="BN24" s="57">
        <v>0</v>
      </c>
      <c r="BO24" s="57">
        <v>0</v>
      </c>
      <c r="BP24" s="57">
        <v>0</v>
      </c>
      <c r="BQ24" s="57">
        <v>0</v>
      </c>
      <c r="BR24" s="57">
        <v>0</v>
      </c>
      <c r="BS24" s="57">
        <v>0</v>
      </c>
      <c r="BT24" s="57">
        <v>7</v>
      </c>
      <c r="BU24" s="57">
        <v>6</v>
      </c>
      <c r="BV24" s="57">
        <v>1</v>
      </c>
      <c r="BW24" s="57">
        <v>0</v>
      </c>
      <c r="BX24" s="57">
        <v>0</v>
      </c>
    </row>
    <row r="25" spans="1:76" s="30" customFormat="1" ht="15" customHeight="1">
      <c r="A25" s="86" t="s">
        <v>314</v>
      </c>
      <c r="B25" s="56" t="s">
        <v>11</v>
      </c>
      <c r="C25" s="57">
        <v>2</v>
      </c>
      <c r="D25" s="57">
        <v>43</v>
      </c>
      <c r="E25" s="57">
        <v>26</v>
      </c>
      <c r="F25" s="57">
        <v>17</v>
      </c>
      <c r="G25" s="57">
        <v>6</v>
      </c>
      <c r="H25" s="57">
        <v>298</v>
      </c>
      <c r="I25" s="57">
        <v>176</v>
      </c>
      <c r="J25" s="57">
        <v>122</v>
      </c>
      <c r="K25" s="57">
        <v>13</v>
      </c>
      <c r="L25" s="57">
        <v>3</v>
      </c>
      <c r="M25" s="57">
        <v>9</v>
      </c>
      <c r="N25" s="57">
        <v>0</v>
      </c>
      <c r="O25" s="57">
        <v>1</v>
      </c>
      <c r="P25" s="57">
        <v>13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28</v>
      </c>
      <c r="AD25" s="57">
        <v>19</v>
      </c>
      <c r="AE25" s="57">
        <v>9</v>
      </c>
      <c r="AF25" s="57">
        <v>0</v>
      </c>
      <c r="AG25" s="57">
        <v>0</v>
      </c>
      <c r="AH25" s="57">
        <v>39</v>
      </c>
      <c r="AI25" s="57">
        <v>2</v>
      </c>
      <c r="AJ25" s="57">
        <v>0</v>
      </c>
      <c r="AK25" s="57">
        <v>2</v>
      </c>
      <c r="AL25" s="57">
        <v>0</v>
      </c>
      <c r="AM25" s="57">
        <v>0</v>
      </c>
      <c r="AN25" s="57">
        <v>6</v>
      </c>
      <c r="AO25" s="57">
        <v>5</v>
      </c>
      <c r="AP25" s="57">
        <v>2</v>
      </c>
      <c r="AQ25" s="57">
        <v>3</v>
      </c>
      <c r="AR25" s="57">
        <v>0</v>
      </c>
      <c r="AS25" s="57">
        <v>0</v>
      </c>
      <c r="AT25" s="57">
        <v>9</v>
      </c>
      <c r="AU25" s="57">
        <v>18</v>
      </c>
      <c r="AV25" s="57">
        <v>11</v>
      </c>
      <c r="AW25" s="57">
        <v>7</v>
      </c>
      <c r="AX25" s="57">
        <v>0</v>
      </c>
      <c r="AY25" s="57">
        <v>0</v>
      </c>
      <c r="AZ25" s="57">
        <v>1</v>
      </c>
      <c r="BA25" s="57">
        <v>0</v>
      </c>
      <c r="BB25" s="57">
        <v>1</v>
      </c>
      <c r="BC25" s="57">
        <v>0</v>
      </c>
      <c r="BD25" s="57">
        <v>0</v>
      </c>
      <c r="BE25" s="57">
        <v>10</v>
      </c>
      <c r="BF25" s="57">
        <v>4</v>
      </c>
      <c r="BG25" s="57">
        <v>5</v>
      </c>
      <c r="BH25" s="57">
        <v>0</v>
      </c>
      <c r="BI25" s="57">
        <v>1</v>
      </c>
      <c r="BJ25" s="57">
        <v>1</v>
      </c>
      <c r="BK25" s="57">
        <v>0</v>
      </c>
      <c r="BL25" s="57">
        <v>1</v>
      </c>
      <c r="BM25" s="57">
        <v>0</v>
      </c>
      <c r="BN25" s="57">
        <v>0</v>
      </c>
      <c r="BO25" s="57">
        <v>9</v>
      </c>
      <c r="BP25" s="57">
        <v>8</v>
      </c>
      <c r="BQ25" s="57">
        <v>1</v>
      </c>
      <c r="BR25" s="57">
        <v>0</v>
      </c>
      <c r="BS25" s="57">
        <v>0</v>
      </c>
      <c r="BT25" s="57">
        <v>9</v>
      </c>
      <c r="BU25" s="57">
        <v>1</v>
      </c>
      <c r="BV25" s="57">
        <v>8</v>
      </c>
      <c r="BW25" s="57">
        <v>0</v>
      </c>
      <c r="BX25" s="57">
        <v>0</v>
      </c>
    </row>
    <row r="26" spans="1:76" s="30" customFormat="1" ht="15" customHeight="1">
      <c r="A26" s="86" t="s">
        <v>317</v>
      </c>
      <c r="B26" s="56" t="s">
        <v>12</v>
      </c>
      <c r="C26" s="57">
        <v>4</v>
      </c>
      <c r="D26" s="57">
        <v>139</v>
      </c>
      <c r="E26" s="57">
        <v>72</v>
      </c>
      <c r="F26" s="57">
        <v>67</v>
      </c>
      <c r="G26" s="57">
        <v>4</v>
      </c>
      <c r="H26" s="57">
        <v>34</v>
      </c>
      <c r="I26" s="57">
        <v>12</v>
      </c>
      <c r="J26" s="57">
        <v>22</v>
      </c>
      <c r="K26" s="57">
        <v>152</v>
      </c>
      <c r="L26" s="57">
        <v>54</v>
      </c>
      <c r="M26" s="57">
        <v>97</v>
      </c>
      <c r="N26" s="57">
        <v>0</v>
      </c>
      <c r="O26" s="57">
        <v>1</v>
      </c>
      <c r="P26" s="57">
        <v>382</v>
      </c>
      <c r="Q26" s="57">
        <v>5</v>
      </c>
      <c r="R26" s="57">
        <v>3</v>
      </c>
      <c r="S26" s="57">
        <v>2</v>
      </c>
      <c r="T26" s="57">
        <v>0</v>
      </c>
      <c r="U26" s="57">
        <v>0</v>
      </c>
      <c r="V26" s="57">
        <v>5</v>
      </c>
      <c r="W26" s="57">
        <v>174</v>
      </c>
      <c r="X26" s="57">
        <v>61</v>
      </c>
      <c r="Y26" s="57">
        <v>112</v>
      </c>
      <c r="Z26" s="57">
        <v>1</v>
      </c>
      <c r="AA26" s="57">
        <v>0</v>
      </c>
      <c r="AB26" s="57">
        <v>464</v>
      </c>
      <c r="AC26" s="57">
        <v>180</v>
      </c>
      <c r="AD26" s="57">
        <v>66</v>
      </c>
      <c r="AE26" s="57">
        <v>113</v>
      </c>
      <c r="AF26" s="57">
        <v>0</v>
      </c>
      <c r="AG26" s="57">
        <v>1</v>
      </c>
      <c r="AH26" s="57">
        <v>477</v>
      </c>
      <c r="AI26" s="57">
        <v>236</v>
      </c>
      <c r="AJ26" s="57">
        <v>88</v>
      </c>
      <c r="AK26" s="57">
        <v>144</v>
      </c>
      <c r="AL26" s="57">
        <v>1</v>
      </c>
      <c r="AM26" s="57">
        <v>3</v>
      </c>
      <c r="AN26" s="57">
        <v>658</v>
      </c>
      <c r="AO26" s="57">
        <v>18</v>
      </c>
      <c r="AP26" s="57">
        <v>14</v>
      </c>
      <c r="AQ26" s="57">
        <v>3</v>
      </c>
      <c r="AR26" s="57">
        <v>0</v>
      </c>
      <c r="AS26" s="57">
        <v>1</v>
      </c>
      <c r="AT26" s="57">
        <v>24</v>
      </c>
      <c r="AU26" s="57">
        <v>87</v>
      </c>
      <c r="AV26" s="57">
        <v>34</v>
      </c>
      <c r="AW26" s="57">
        <v>53</v>
      </c>
      <c r="AX26" s="57">
        <v>0</v>
      </c>
      <c r="AY26" s="57">
        <v>0</v>
      </c>
      <c r="AZ26" s="57">
        <v>150</v>
      </c>
      <c r="BA26" s="57">
        <v>48</v>
      </c>
      <c r="BB26" s="57">
        <v>100</v>
      </c>
      <c r="BC26" s="57">
        <v>1</v>
      </c>
      <c r="BD26" s="57">
        <v>1</v>
      </c>
      <c r="BE26" s="57">
        <v>17</v>
      </c>
      <c r="BF26" s="57">
        <v>4</v>
      </c>
      <c r="BG26" s="57">
        <v>12</v>
      </c>
      <c r="BH26" s="57">
        <v>0</v>
      </c>
      <c r="BI26" s="57">
        <v>1</v>
      </c>
      <c r="BJ26" s="57">
        <v>1</v>
      </c>
      <c r="BK26" s="57">
        <v>0</v>
      </c>
      <c r="BL26" s="57">
        <v>1</v>
      </c>
      <c r="BM26" s="57">
        <v>0</v>
      </c>
      <c r="BN26" s="57">
        <v>0</v>
      </c>
      <c r="BO26" s="57">
        <v>34</v>
      </c>
      <c r="BP26" s="57">
        <v>15</v>
      </c>
      <c r="BQ26" s="57">
        <v>19</v>
      </c>
      <c r="BR26" s="57">
        <v>0</v>
      </c>
      <c r="BS26" s="57">
        <v>0</v>
      </c>
      <c r="BT26" s="57">
        <v>7</v>
      </c>
      <c r="BU26" s="57">
        <v>5</v>
      </c>
      <c r="BV26" s="57">
        <v>2</v>
      </c>
      <c r="BW26" s="57">
        <v>0</v>
      </c>
      <c r="BX26" s="57">
        <v>0</v>
      </c>
    </row>
    <row r="27" spans="1:76" s="30" customFormat="1" ht="15" customHeight="1">
      <c r="A27" s="86" t="s">
        <v>318</v>
      </c>
      <c r="B27" s="56" t="s">
        <v>13</v>
      </c>
      <c r="C27" s="57">
        <v>1</v>
      </c>
      <c r="D27" s="57">
        <v>116</v>
      </c>
      <c r="E27" s="57">
        <v>52</v>
      </c>
      <c r="F27" s="57">
        <v>64</v>
      </c>
      <c r="G27" s="57">
        <v>18</v>
      </c>
      <c r="H27" s="57">
        <v>13</v>
      </c>
      <c r="I27" s="57">
        <v>4</v>
      </c>
      <c r="J27" s="57">
        <v>9</v>
      </c>
      <c r="K27" s="57">
        <v>20</v>
      </c>
      <c r="L27" s="57">
        <v>7</v>
      </c>
      <c r="M27" s="57">
        <v>8</v>
      </c>
      <c r="N27" s="57">
        <v>3</v>
      </c>
      <c r="O27" s="57">
        <v>2</v>
      </c>
      <c r="P27" s="57">
        <v>61</v>
      </c>
      <c r="Q27" s="57">
        <v>1</v>
      </c>
      <c r="R27" s="57">
        <v>0</v>
      </c>
      <c r="S27" s="57">
        <v>0</v>
      </c>
      <c r="T27" s="57">
        <v>0</v>
      </c>
      <c r="U27" s="57">
        <v>1</v>
      </c>
      <c r="V27" s="57">
        <v>1</v>
      </c>
      <c r="W27" s="57">
        <v>12</v>
      </c>
      <c r="X27" s="57">
        <v>5</v>
      </c>
      <c r="Y27" s="57">
        <v>5</v>
      </c>
      <c r="Z27" s="57">
        <v>1</v>
      </c>
      <c r="AA27" s="57">
        <v>1</v>
      </c>
      <c r="AB27" s="57">
        <v>88</v>
      </c>
      <c r="AC27" s="57">
        <v>59</v>
      </c>
      <c r="AD27" s="57">
        <v>21</v>
      </c>
      <c r="AE27" s="57">
        <v>23</v>
      </c>
      <c r="AF27" s="57">
        <v>8</v>
      </c>
      <c r="AG27" s="57">
        <v>7</v>
      </c>
      <c r="AH27" s="57">
        <v>220</v>
      </c>
      <c r="AI27" s="57">
        <v>46</v>
      </c>
      <c r="AJ27" s="57">
        <v>13</v>
      </c>
      <c r="AK27" s="57">
        <v>16</v>
      </c>
      <c r="AL27" s="57">
        <v>11</v>
      </c>
      <c r="AM27" s="57">
        <v>6</v>
      </c>
      <c r="AN27" s="57">
        <v>283</v>
      </c>
      <c r="AO27" s="57">
        <v>0</v>
      </c>
      <c r="AP27" s="57">
        <v>0</v>
      </c>
      <c r="AQ27" s="57">
        <v>0</v>
      </c>
      <c r="AR27" s="57">
        <v>0</v>
      </c>
      <c r="AS27" s="57">
        <v>0</v>
      </c>
      <c r="AT27" s="57">
        <v>0</v>
      </c>
      <c r="AU27" s="57">
        <v>0</v>
      </c>
      <c r="AV27" s="57">
        <v>0</v>
      </c>
      <c r="AW27" s="57">
        <v>0</v>
      </c>
      <c r="AX27" s="57">
        <v>0</v>
      </c>
      <c r="AY27" s="57">
        <v>0</v>
      </c>
      <c r="AZ27" s="57">
        <v>71</v>
      </c>
      <c r="BA27" s="57">
        <v>24</v>
      </c>
      <c r="BB27" s="57">
        <v>30</v>
      </c>
      <c r="BC27" s="57">
        <v>6</v>
      </c>
      <c r="BD27" s="57">
        <v>11</v>
      </c>
      <c r="BE27" s="57">
        <v>7</v>
      </c>
      <c r="BF27" s="57">
        <v>2</v>
      </c>
      <c r="BG27" s="57">
        <v>3</v>
      </c>
      <c r="BH27" s="57">
        <v>0</v>
      </c>
      <c r="BI27" s="57">
        <v>2</v>
      </c>
      <c r="BJ27" s="57">
        <v>0</v>
      </c>
      <c r="BK27" s="57">
        <v>0</v>
      </c>
      <c r="BL27" s="57">
        <v>0</v>
      </c>
      <c r="BM27" s="57">
        <v>0</v>
      </c>
      <c r="BN27" s="57">
        <v>0</v>
      </c>
      <c r="BO27" s="57">
        <v>1</v>
      </c>
      <c r="BP27" s="57">
        <v>1</v>
      </c>
      <c r="BQ27" s="57">
        <v>0</v>
      </c>
      <c r="BR27" s="57">
        <v>0</v>
      </c>
      <c r="BS27" s="57">
        <v>0</v>
      </c>
      <c r="BT27" s="57">
        <v>9</v>
      </c>
      <c r="BU27" s="57">
        <v>2</v>
      </c>
      <c r="BV27" s="57">
        <v>4</v>
      </c>
      <c r="BW27" s="57">
        <v>2</v>
      </c>
      <c r="BX27" s="57">
        <v>1</v>
      </c>
    </row>
    <row r="28" spans="1:76" s="30" customFormat="1" ht="15" customHeight="1">
      <c r="A28" s="86" t="s">
        <v>319</v>
      </c>
      <c r="B28" s="56" t="s">
        <v>14</v>
      </c>
      <c r="C28" s="57">
        <v>3</v>
      </c>
      <c r="D28" s="57">
        <v>150</v>
      </c>
      <c r="E28" s="57">
        <v>91</v>
      </c>
      <c r="F28" s="57">
        <v>59</v>
      </c>
      <c r="G28" s="57">
        <v>1</v>
      </c>
      <c r="H28" s="57">
        <v>59</v>
      </c>
      <c r="I28" s="57">
        <v>35</v>
      </c>
      <c r="J28" s="57">
        <v>24</v>
      </c>
      <c r="K28" s="57">
        <v>41</v>
      </c>
      <c r="L28" s="57">
        <v>17</v>
      </c>
      <c r="M28" s="57">
        <v>14</v>
      </c>
      <c r="N28" s="57">
        <v>6</v>
      </c>
      <c r="O28" s="57">
        <v>4</v>
      </c>
      <c r="P28" s="57">
        <v>171</v>
      </c>
      <c r="Q28" s="57">
        <v>17</v>
      </c>
      <c r="R28" s="57">
        <v>6</v>
      </c>
      <c r="S28" s="57">
        <v>6</v>
      </c>
      <c r="T28" s="57">
        <v>3</v>
      </c>
      <c r="U28" s="57">
        <v>2</v>
      </c>
      <c r="V28" s="57">
        <v>25</v>
      </c>
      <c r="W28" s="57">
        <v>125</v>
      </c>
      <c r="X28" s="57">
        <v>48</v>
      </c>
      <c r="Y28" s="57">
        <v>30</v>
      </c>
      <c r="Z28" s="57">
        <v>27</v>
      </c>
      <c r="AA28" s="57">
        <v>20</v>
      </c>
      <c r="AB28" s="57">
        <v>595</v>
      </c>
      <c r="AC28" s="57">
        <v>199</v>
      </c>
      <c r="AD28" s="57">
        <v>80</v>
      </c>
      <c r="AE28" s="57">
        <v>57</v>
      </c>
      <c r="AF28" s="57">
        <v>31</v>
      </c>
      <c r="AG28" s="57">
        <v>31</v>
      </c>
      <c r="AH28" s="57">
        <v>1111</v>
      </c>
      <c r="AI28" s="57">
        <v>151</v>
      </c>
      <c r="AJ28" s="57">
        <v>53</v>
      </c>
      <c r="AK28" s="57">
        <v>36</v>
      </c>
      <c r="AL28" s="57">
        <v>24</v>
      </c>
      <c r="AM28" s="57">
        <v>38</v>
      </c>
      <c r="AN28" s="57">
        <v>1068</v>
      </c>
      <c r="AO28" s="57">
        <v>40</v>
      </c>
      <c r="AP28" s="57">
        <v>18</v>
      </c>
      <c r="AQ28" s="57">
        <v>12</v>
      </c>
      <c r="AR28" s="57">
        <v>7</v>
      </c>
      <c r="AS28" s="57">
        <v>3</v>
      </c>
      <c r="AT28" s="57">
        <v>96</v>
      </c>
      <c r="AU28" s="57">
        <v>24</v>
      </c>
      <c r="AV28" s="57">
        <v>13</v>
      </c>
      <c r="AW28" s="57">
        <v>3</v>
      </c>
      <c r="AX28" s="57">
        <v>5</v>
      </c>
      <c r="AY28" s="57">
        <v>3</v>
      </c>
      <c r="AZ28" s="57">
        <v>6</v>
      </c>
      <c r="BA28" s="57">
        <v>0</v>
      </c>
      <c r="BB28" s="57">
        <v>1</v>
      </c>
      <c r="BC28" s="57">
        <v>0</v>
      </c>
      <c r="BD28" s="57">
        <v>5</v>
      </c>
      <c r="BE28" s="57">
        <v>12</v>
      </c>
      <c r="BF28" s="57">
        <v>6</v>
      </c>
      <c r="BG28" s="57">
        <v>3</v>
      </c>
      <c r="BH28" s="57">
        <v>1</v>
      </c>
      <c r="BI28" s="57">
        <v>2</v>
      </c>
      <c r="BJ28" s="57">
        <v>1</v>
      </c>
      <c r="BK28" s="57">
        <v>1</v>
      </c>
      <c r="BL28" s="57">
        <v>0</v>
      </c>
      <c r="BM28" s="57">
        <v>0</v>
      </c>
      <c r="BN28" s="57">
        <v>0</v>
      </c>
      <c r="BO28" s="57">
        <v>26</v>
      </c>
      <c r="BP28" s="57">
        <v>20</v>
      </c>
      <c r="BQ28" s="57">
        <v>1</v>
      </c>
      <c r="BR28" s="57">
        <v>3</v>
      </c>
      <c r="BS28" s="57">
        <v>2</v>
      </c>
      <c r="BT28" s="57">
        <v>1</v>
      </c>
      <c r="BU28" s="57">
        <v>0</v>
      </c>
      <c r="BV28" s="57">
        <v>0</v>
      </c>
      <c r="BW28" s="57">
        <v>1</v>
      </c>
      <c r="BX28" s="57">
        <v>0</v>
      </c>
    </row>
    <row r="29" spans="1:76" s="30" customFormat="1" ht="15" customHeight="1">
      <c r="A29" s="86" t="s">
        <v>320</v>
      </c>
      <c r="B29" s="56" t="s">
        <v>15</v>
      </c>
      <c r="C29" s="57">
        <v>2</v>
      </c>
      <c r="D29" s="57">
        <v>12</v>
      </c>
      <c r="E29" s="57">
        <v>5</v>
      </c>
      <c r="F29" s="57">
        <v>7</v>
      </c>
      <c r="G29" s="57">
        <v>97</v>
      </c>
      <c r="H29" s="57">
        <v>2</v>
      </c>
      <c r="I29" s="57">
        <v>1</v>
      </c>
      <c r="J29" s="57">
        <v>1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11</v>
      </c>
      <c r="X29" s="57">
        <v>3</v>
      </c>
      <c r="Y29" s="57">
        <v>8</v>
      </c>
      <c r="Z29" s="57">
        <v>0</v>
      </c>
      <c r="AA29" s="57">
        <v>0</v>
      </c>
      <c r="AB29" s="57">
        <v>15</v>
      </c>
      <c r="AC29" s="57">
        <v>10</v>
      </c>
      <c r="AD29" s="57">
        <v>1</v>
      </c>
      <c r="AE29" s="57">
        <v>9</v>
      </c>
      <c r="AF29" s="57">
        <v>0</v>
      </c>
      <c r="AG29" s="57">
        <v>0</v>
      </c>
      <c r="AH29" s="57">
        <v>15</v>
      </c>
      <c r="AI29" s="57">
        <v>0</v>
      </c>
      <c r="AJ29" s="57">
        <v>0</v>
      </c>
      <c r="AK29" s="57">
        <v>0</v>
      </c>
      <c r="AL29" s="57">
        <v>0</v>
      </c>
      <c r="AM29" s="57">
        <v>0</v>
      </c>
      <c r="AN29" s="57">
        <v>0</v>
      </c>
      <c r="AO29" s="57">
        <v>1</v>
      </c>
      <c r="AP29" s="57">
        <v>1</v>
      </c>
      <c r="AQ29" s="57">
        <v>0</v>
      </c>
      <c r="AR29" s="57">
        <v>0</v>
      </c>
      <c r="AS29" s="57">
        <v>0</v>
      </c>
      <c r="AT29" s="57">
        <v>5</v>
      </c>
      <c r="AU29" s="57">
        <v>0</v>
      </c>
      <c r="AV29" s="57">
        <v>0</v>
      </c>
      <c r="AW29" s="57">
        <v>0</v>
      </c>
      <c r="AX29" s="57">
        <v>0</v>
      </c>
      <c r="AY29" s="57">
        <v>0</v>
      </c>
      <c r="AZ29" s="57">
        <v>9</v>
      </c>
      <c r="BA29" s="57">
        <v>0</v>
      </c>
      <c r="BB29" s="57">
        <v>9</v>
      </c>
      <c r="BC29" s="57">
        <v>0</v>
      </c>
      <c r="BD29" s="57">
        <v>0</v>
      </c>
      <c r="BE29" s="57">
        <v>0</v>
      </c>
      <c r="BF29" s="57">
        <v>0</v>
      </c>
      <c r="BG29" s="57">
        <v>0</v>
      </c>
      <c r="BH29" s="57">
        <v>0</v>
      </c>
      <c r="BI29" s="57">
        <v>0</v>
      </c>
      <c r="BJ29" s="57">
        <v>0</v>
      </c>
      <c r="BK29" s="57">
        <v>0</v>
      </c>
      <c r="BL29" s="57">
        <v>0</v>
      </c>
      <c r="BM29" s="57">
        <v>0</v>
      </c>
      <c r="BN29" s="57">
        <v>0</v>
      </c>
      <c r="BO29" s="57">
        <v>6</v>
      </c>
      <c r="BP29" s="57">
        <v>2</v>
      </c>
      <c r="BQ29" s="57">
        <v>4</v>
      </c>
      <c r="BR29" s="57">
        <v>0</v>
      </c>
      <c r="BS29" s="57">
        <v>0</v>
      </c>
      <c r="BT29" s="57">
        <v>6</v>
      </c>
      <c r="BU29" s="57">
        <v>1</v>
      </c>
      <c r="BV29" s="57">
        <v>5</v>
      </c>
      <c r="BW29" s="57">
        <v>0</v>
      </c>
      <c r="BX29" s="57">
        <v>0</v>
      </c>
    </row>
    <row r="30" spans="1:76" s="30" customFormat="1" ht="15" customHeight="1">
      <c r="A30" s="86" t="s">
        <v>321</v>
      </c>
      <c r="B30" s="56" t="s">
        <v>16</v>
      </c>
      <c r="C30" s="57">
        <v>1</v>
      </c>
      <c r="D30" s="57">
        <v>818</v>
      </c>
      <c r="E30" s="57">
        <v>384</v>
      </c>
      <c r="F30" s="57">
        <v>434</v>
      </c>
      <c r="G30" s="57">
        <v>25</v>
      </c>
      <c r="H30" s="57">
        <v>322</v>
      </c>
      <c r="I30" s="57">
        <v>136</v>
      </c>
      <c r="J30" s="57">
        <v>186</v>
      </c>
      <c r="K30" s="57">
        <v>32</v>
      </c>
      <c r="L30" s="57">
        <v>13</v>
      </c>
      <c r="M30" s="57">
        <v>19</v>
      </c>
      <c r="N30" s="57">
        <v>0</v>
      </c>
      <c r="O30" s="57">
        <v>0</v>
      </c>
      <c r="P30" s="57">
        <v>40</v>
      </c>
      <c r="Q30" s="57">
        <v>0</v>
      </c>
      <c r="R30" s="57">
        <v>0</v>
      </c>
      <c r="S30" s="57">
        <v>0</v>
      </c>
      <c r="T30" s="57">
        <v>0</v>
      </c>
      <c r="U30" s="57">
        <v>0</v>
      </c>
      <c r="V30" s="57">
        <v>0</v>
      </c>
      <c r="W30" s="57">
        <v>388</v>
      </c>
      <c r="X30" s="57">
        <v>216</v>
      </c>
      <c r="Y30" s="57">
        <v>170</v>
      </c>
      <c r="Z30" s="57">
        <v>2</v>
      </c>
      <c r="AA30" s="57">
        <v>0</v>
      </c>
      <c r="AB30" s="57">
        <v>568</v>
      </c>
      <c r="AC30" s="57">
        <v>155</v>
      </c>
      <c r="AD30" s="57">
        <v>68</v>
      </c>
      <c r="AE30" s="57">
        <v>85</v>
      </c>
      <c r="AF30" s="57">
        <v>2</v>
      </c>
      <c r="AG30" s="57">
        <v>0</v>
      </c>
      <c r="AH30" s="57">
        <v>989</v>
      </c>
      <c r="AI30" s="57">
        <v>355</v>
      </c>
      <c r="AJ30" s="57">
        <v>166</v>
      </c>
      <c r="AK30" s="57">
        <v>188</v>
      </c>
      <c r="AL30" s="57">
        <v>1</v>
      </c>
      <c r="AM30" s="57">
        <v>0</v>
      </c>
      <c r="AN30" s="57">
        <v>574</v>
      </c>
      <c r="AO30" s="57">
        <v>6</v>
      </c>
      <c r="AP30" s="57">
        <v>3</v>
      </c>
      <c r="AQ30" s="57">
        <v>3</v>
      </c>
      <c r="AR30" s="57">
        <v>0</v>
      </c>
      <c r="AS30" s="57">
        <v>0</v>
      </c>
      <c r="AT30" s="57">
        <v>7</v>
      </c>
      <c r="AU30" s="57">
        <v>4</v>
      </c>
      <c r="AV30" s="57">
        <v>3</v>
      </c>
      <c r="AW30" s="57">
        <v>1</v>
      </c>
      <c r="AX30" s="57">
        <v>0</v>
      </c>
      <c r="AY30" s="57">
        <v>0</v>
      </c>
      <c r="AZ30" s="57">
        <v>129</v>
      </c>
      <c r="BA30" s="57">
        <v>39</v>
      </c>
      <c r="BB30" s="57">
        <v>89</v>
      </c>
      <c r="BC30" s="57">
        <v>1</v>
      </c>
      <c r="BD30" s="57">
        <v>0</v>
      </c>
      <c r="BE30" s="57">
        <v>20</v>
      </c>
      <c r="BF30" s="57">
        <v>6</v>
      </c>
      <c r="BG30" s="57">
        <v>14</v>
      </c>
      <c r="BH30" s="57">
        <v>0</v>
      </c>
      <c r="BI30" s="57">
        <v>0</v>
      </c>
      <c r="BJ30" s="57">
        <v>1</v>
      </c>
      <c r="BK30" s="57">
        <v>1</v>
      </c>
      <c r="BL30" s="57">
        <v>0</v>
      </c>
      <c r="BM30" s="57">
        <v>0</v>
      </c>
      <c r="BN30" s="57">
        <v>0</v>
      </c>
      <c r="BO30" s="57">
        <v>39</v>
      </c>
      <c r="BP30" s="57">
        <v>23</v>
      </c>
      <c r="BQ30" s="57">
        <v>16</v>
      </c>
      <c r="BR30" s="57">
        <v>0</v>
      </c>
      <c r="BS30" s="57">
        <v>0</v>
      </c>
      <c r="BT30" s="57">
        <v>45</v>
      </c>
      <c r="BU30" s="57">
        <v>23</v>
      </c>
      <c r="BV30" s="57">
        <v>22</v>
      </c>
      <c r="BW30" s="57">
        <v>0</v>
      </c>
      <c r="BX30" s="57">
        <v>0</v>
      </c>
    </row>
    <row r="31" spans="1:76" s="30" customFormat="1" ht="15" customHeight="1">
      <c r="A31" s="86" t="s">
        <v>322</v>
      </c>
      <c r="B31" s="56" t="s">
        <v>17</v>
      </c>
      <c r="C31" s="57">
        <v>1</v>
      </c>
      <c r="D31" s="57">
        <v>16</v>
      </c>
      <c r="E31" s="57">
        <v>9</v>
      </c>
      <c r="F31" s="57">
        <v>7</v>
      </c>
      <c r="G31" s="57">
        <v>39</v>
      </c>
      <c r="H31" s="57">
        <v>18</v>
      </c>
      <c r="I31" s="57">
        <v>8</v>
      </c>
      <c r="J31" s="57">
        <v>10</v>
      </c>
      <c r="K31" s="57">
        <v>4</v>
      </c>
      <c r="L31" s="57">
        <v>3</v>
      </c>
      <c r="M31" s="57">
        <v>1</v>
      </c>
      <c r="N31" s="57">
        <v>0</v>
      </c>
      <c r="O31" s="57">
        <v>0</v>
      </c>
      <c r="P31" s="57">
        <v>6</v>
      </c>
      <c r="Q31" s="57">
        <v>7</v>
      </c>
      <c r="R31" s="57">
        <v>6</v>
      </c>
      <c r="S31" s="57">
        <v>1</v>
      </c>
      <c r="T31" s="57">
        <v>0</v>
      </c>
      <c r="U31" s="57">
        <v>0</v>
      </c>
      <c r="V31" s="57">
        <v>7</v>
      </c>
      <c r="W31" s="57">
        <v>12</v>
      </c>
      <c r="X31" s="57">
        <v>8</v>
      </c>
      <c r="Y31" s="57">
        <v>4</v>
      </c>
      <c r="Z31" s="57">
        <v>0</v>
      </c>
      <c r="AA31" s="57">
        <v>0</v>
      </c>
      <c r="AB31" s="57">
        <v>22</v>
      </c>
      <c r="AC31" s="57">
        <v>78</v>
      </c>
      <c r="AD31" s="57">
        <v>61</v>
      </c>
      <c r="AE31" s="57">
        <v>17</v>
      </c>
      <c r="AF31" s="57">
        <v>0</v>
      </c>
      <c r="AG31" s="57">
        <v>0</v>
      </c>
      <c r="AH31" s="57">
        <v>103</v>
      </c>
      <c r="AI31" s="57">
        <v>69</v>
      </c>
      <c r="AJ31" s="57">
        <v>53</v>
      </c>
      <c r="AK31" s="57">
        <v>16</v>
      </c>
      <c r="AL31" s="57">
        <v>0</v>
      </c>
      <c r="AM31" s="57">
        <v>0</v>
      </c>
      <c r="AN31" s="57">
        <v>85</v>
      </c>
      <c r="AO31" s="57">
        <v>62</v>
      </c>
      <c r="AP31" s="57">
        <v>46</v>
      </c>
      <c r="AQ31" s="57">
        <v>16</v>
      </c>
      <c r="AR31" s="57">
        <v>0</v>
      </c>
      <c r="AS31" s="57">
        <v>0</v>
      </c>
      <c r="AT31" s="57">
        <v>80</v>
      </c>
      <c r="AU31" s="57">
        <v>7</v>
      </c>
      <c r="AV31" s="57">
        <v>5</v>
      </c>
      <c r="AW31" s="57">
        <v>2</v>
      </c>
      <c r="AX31" s="57">
        <v>0</v>
      </c>
      <c r="AY31" s="57">
        <v>0</v>
      </c>
      <c r="AZ31" s="57">
        <v>0</v>
      </c>
      <c r="BA31" s="57">
        <v>0</v>
      </c>
      <c r="BB31" s="57">
        <v>0</v>
      </c>
      <c r="BC31" s="57">
        <v>0</v>
      </c>
      <c r="BD31" s="57">
        <v>0</v>
      </c>
      <c r="BE31" s="57">
        <v>12</v>
      </c>
      <c r="BF31" s="57">
        <v>10</v>
      </c>
      <c r="BG31" s="57">
        <v>2</v>
      </c>
      <c r="BH31" s="57">
        <v>0</v>
      </c>
      <c r="BI31" s="57">
        <v>0</v>
      </c>
      <c r="BJ31" s="57">
        <v>0</v>
      </c>
      <c r="BK31" s="57">
        <v>0</v>
      </c>
      <c r="BL31" s="57">
        <v>0</v>
      </c>
      <c r="BM31" s="57">
        <v>0</v>
      </c>
      <c r="BN31" s="57">
        <v>0</v>
      </c>
      <c r="BO31" s="57">
        <v>8</v>
      </c>
      <c r="BP31" s="57">
        <v>7</v>
      </c>
      <c r="BQ31" s="57">
        <v>1</v>
      </c>
      <c r="BR31" s="57">
        <v>0</v>
      </c>
      <c r="BS31" s="57">
        <v>0</v>
      </c>
      <c r="BT31" s="57">
        <v>9</v>
      </c>
      <c r="BU31" s="57">
        <v>4</v>
      </c>
      <c r="BV31" s="57">
        <v>5</v>
      </c>
      <c r="BW31" s="57">
        <v>0</v>
      </c>
      <c r="BX31" s="57">
        <v>0</v>
      </c>
    </row>
    <row r="32" spans="1:76" s="30" customFormat="1" ht="15" customHeight="1">
      <c r="A32" s="86" t="s">
        <v>324</v>
      </c>
      <c r="B32" s="56" t="s">
        <v>18</v>
      </c>
      <c r="C32" s="57">
        <v>2</v>
      </c>
      <c r="D32" s="57">
        <v>361</v>
      </c>
      <c r="E32" s="57">
        <v>178</v>
      </c>
      <c r="F32" s="57">
        <v>183</v>
      </c>
      <c r="G32" s="57">
        <v>2</v>
      </c>
      <c r="H32" s="57">
        <v>321</v>
      </c>
      <c r="I32" s="57">
        <v>169</v>
      </c>
      <c r="J32" s="57">
        <v>152</v>
      </c>
      <c r="K32" s="57">
        <v>18</v>
      </c>
      <c r="L32" s="57">
        <v>8</v>
      </c>
      <c r="M32" s="57">
        <v>9</v>
      </c>
      <c r="N32" s="57">
        <v>0</v>
      </c>
      <c r="O32" s="57">
        <v>1</v>
      </c>
      <c r="P32" s="57">
        <v>47</v>
      </c>
      <c r="Q32" s="57">
        <v>24</v>
      </c>
      <c r="R32" s="57">
        <v>12</v>
      </c>
      <c r="S32" s="57">
        <v>12</v>
      </c>
      <c r="T32" s="57">
        <v>0</v>
      </c>
      <c r="U32" s="57">
        <v>0</v>
      </c>
      <c r="V32" s="57">
        <v>79</v>
      </c>
      <c r="W32" s="57">
        <v>30</v>
      </c>
      <c r="X32" s="57">
        <v>15</v>
      </c>
      <c r="Y32" s="57">
        <v>15</v>
      </c>
      <c r="Z32" s="57">
        <v>0</v>
      </c>
      <c r="AA32" s="57">
        <v>0</v>
      </c>
      <c r="AB32" s="57">
        <v>162</v>
      </c>
      <c r="AC32" s="57">
        <v>40</v>
      </c>
      <c r="AD32" s="57">
        <v>22</v>
      </c>
      <c r="AE32" s="57">
        <v>18</v>
      </c>
      <c r="AF32" s="57">
        <v>0</v>
      </c>
      <c r="AG32" s="57">
        <v>0</v>
      </c>
      <c r="AH32" s="57">
        <v>213</v>
      </c>
      <c r="AI32" s="57">
        <v>17</v>
      </c>
      <c r="AJ32" s="57">
        <v>8</v>
      </c>
      <c r="AK32" s="57">
        <v>9</v>
      </c>
      <c r="AL32" s="57">
        <v>0</v>
      </c>
      <c r="AM32" s="57">
        <v>0</v>
      </c>
      <c r="AN32" s="57">
        <v>97</v>
      </c>
      <c r="AO32" s="57">
        <v>16</v>
      </c>
      <c r="AP32" s="57">
        <v>9</v>
      </c>
      <c r="AQ32" s="57">
        <v>7</v>
      </c>
      <c r="AR32" s="57">
        <v>0</v>
      </c>
      <c r="AS32" s="57">
        <v>0</v>
      </c>
      <c r="AT32" s="57">
        <v>84</v>
      </c>
      <c r="AU32" s="57">
        <v>15</v>
      </c>
      <c r="AV32" s="57">
        <v>8</v>
      </c>
      <c r="AW32" s="57">
        <v>7</v>
      </c>
      <c r="AX32" s="57">
        <v>0</v>
      </c>
      <c r="AY32" s="57">
        <v>0</v>
      </c>
      <c r="AZ32" s="57">
        <v>18</v>
      </c>
      <c r="BA32" s="57">
        <v>9</v>
      </c>
      <c r="BB32" s="57">
        <v>8</v>
      </c>
      <c r="BC32" s="57">
        <v>0</v>
      </c>
      <c r="BD32" s="57">
        <v>1</v>
      </c>
      <c r="BE32" s="57">
        <v>34</v>
      </c>
      <c r="BF32" s="57">
        <v>16</v>
      </c>
      <c r="BG32" s="57">
        <v>18</v>
      </c>
      <c r="BH32" s="57">
        <v>0</v>
      </c>
      <c r="BI32" s="57">
        <v>0</v>
      </c>
      <c r="BJ32" s="57">
        <v>0</v>
      </c>
      <c r="BK32" s="57">
        <v>0</v>
      </c>
      <c r="BL32" s="57">
        <v>0</v>
      </c>
      <c r="BM32" s="57">
        <v>0</v>
      </c>
      <c r="BN32" s="57">
        <v>0</v>
      </c>
      <c r="BO32" s="57">
        <v>38</v>
      </c>
      <c r="BP32" s="57">
        <v>19</v>
      </c>
      <c r="BQ32" s="57">
        <v>19</v>
      </c>
      <c r="BR32" s="57">
        <v>0</v>
      </c>
      <c r="BS32" s="57">
        <v>0</v>
      </c>
      <c r="BT32" s="57">
        <v>40</v>
      </c>
      <c r="BU32" s="57">
        <v>22</v>
      </c>
      <c r="BV32" s="57">
        <v>18</v>
      </c>
      <c r="BW32" s="57">
        <v>0</v>
      </c>
      <c r="BX32" s="57">
        <v>0</v>
      </c>
    </row>
    <row r="33" spans="1:97" s="30" customFormat="1" ht="15" customHeight="1">
      <c r="A33" s="86" t="s">
        <v>328</v>
      </c>
      <c r="B33" s="56" t="s">
        <v>19</v>
      </c>
      <c r="C33" s="57">
        <v>2</v>
      </c>
      <c r="D33" s="57">
        <v>3</v>
      </c>
      <c r="E33" s="57">
        <v>3</v>
      </c>
      <c r="F33" s="57">
        <v>0</v>
      </c>
      <c r="G33" s="57">
        <v>8</v>
      </c>
      <c r="H33" s="57">
        <v>39</v>
      </c>
      <c r="I33" s="57">
        <v>21</v>
      </c>
      <c r="J33" s="57">
        <v>18</v>
      </c>
      <c r="K33" s="57">
        <v>1</v>
      </c>
      <c r="L33" s="57">
        <v>1</v>
      </c>
      <c r="M33" s="57">
        <v>0</v>
      </c>
      <c r="N33" s="57">
        <v>0</v>
      </c>
      <c r="O33" s="57">
        <v>0</v>
      </c>
      <c r="P33" s="57">
        <v>5</v>
      </c>
      <c r="Q33" s="57">
        <v>0</v>
      </c>
      <c r="R33" s="57">
        <v>0</v>
      </c>
      <c r="S33" s="57">
        <v>0</v>
      </c>
      <c r="T33" s="57">
        <v>0</v>
      </c>
      <c r="U33" s="57">
        <v>0</v>
      </c>
      <c r="V33" s="57">
        <v>0</v>
      </c>
      <c r="W33" s="57">
        <v>3</v>
      </c>
      <c r="X33" s="57">
        <v>3</v>
      </c>
      <c r="Y33" s="57">
        <v>0</v>
      </c>
      <c r="Z33" s="57">
        <v>0</v>
      </c>
      <c r="AA33" s="57">
        <v>0</v>
      </c>
      <c r="AB33" s="57">
        <v>65</v>
      </c>
      <c r="AC33" s="57">
        <v>3</v>
      </c>
      <c r="AD33" s="57">
        <v>3</v>
      </c>
      <c r="AE33" s="57">
        <v>0</v>
      </c>
      <c r="AF33" s="57">
        <v>0</v>
      </c>
      <c r="AG33" s="57">
        <v>0</v>
      </c>
      <c r="AH33" s="57">
        <v>49</v>
      </c>
      <c r="AI33" s="57">
        <v>3</v>
      </c>
      <c r="AJ33" s="57">
        <v>3</v>
      </c>
      <c r="AK33" s="57">
        <v>0</v>
      </c>
      <c r="AL33" s="57">
        <v>0</v>
      </c>
      <c r="AM33" s="57">
        <v>0</v>
      </c>
      <c r="AN33" s="57">
        <v>77</v>
      </c>
      <c r="AO33" s="57">
        <v>0</v>
      </c>
      <c r="AP33" s="57">
        <v>0</v>
      </c>
      <c r="AQ33" s="57">
        <v>0</v>
      </c>
      <c r="AR33" s="57">
        <v>0</v>
      </c>
      <c r="AS33" s="57">
        <v>0</v>
      </c>
      <c r="AT33" s="57">
        <v>0</v>
      </c>
      <c r="AU33" s="57">
        <v>2</v>
      </c>
      <c r="AV33" s="57">
        <v>2</v>
      </c>
      <c r="AW33" s="57">
        <v>0</v>
      </c>
      <c r="AX33" s="57">
        <v>0</v>
      </c>
      <c r="AY33" s="57">
        <v>0</v>
      </c>
      <c r="AZ33" s="57">
        <v>1</v>
      </c>
      <c r="BA33" s="57">
        <v>1</v>
      </c>
      <c r="BB33" s="57">
        <v>0</v>
      </c>
      <c r="BC33" s="57">
        <v>0</v>
      </c>
      <c r="BD33" s="57">
        <v>0</v>
      </c>
      <c r="BE33" s="57">
        <v>0</v>
      </c>
      <c r="BF33" s="57">
        <v>0</v>
      </c>
      <c r="BG33" s="57">
        <v>0</v>
      </c>
      <c r="BH33" s="57">
        <v>0</v>
      </c>
      <c r="BI33" s="57">
        <v>0</v>
      </c>
      <c r="BJ33" s="57">
        <v>0</v>
      </c>
      <c r="BK33" s="57">
        <v>0</v>
      </c>
      <c r="BL33" s="57">
        <v>0</v>
      </c>
      <c r="BM33" s="57">
        <v>0</v>
      </c>
      <c r="BN33" s="57">
        <v>0</v>
      </c>
      <c r="BO33" s="57">
        <v>0</v>
      </c>
      <c r="BP33" s="57">
        <v>0</v>
      </c>
      <c r="BQ33" s="57">
        <v>0</v>
      </c>
      <c r="BR33" s="57">
        <v>0</v>
      </c>
      <c r="BS33" s="57">
        <v>0</v>
      </c>
      <c r="BT33" s="57">
        <v>0</v>
      </c>
      <c r="BU33" s="57">
        <v>0</v>
      </c>
      <c r="BV33" s="57">
        <v>0</v>
      </c>
      <c r="BW33" s="57">
        <v>0</v>
      </c>
      <c r="BX33" s="57">
        <v>0</v>
      </c>
    </row>
    <row r="34" spans="1:97" s="30" customFormat="1" ht="15" customHeight="1">
      <c r="A34" s="88" t="s">
        <v>329</v>
      </c>
      <c r="B34" s="58" t="s">
        <v>20</v>
      </c>
      <c r="C34" s="59">
        <v>2</v>
      </c>
      <c r="D34" s="59">
        <v>0</v>
      </c>
      <c r="E34" s="59">
        <v>0</v>
      </c>
      <c r="F34" s="59">
        <v>0</v>
      </c>
      <c r="G34" s="59">
        <v>2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0</v>
      </c>
      <c r="AH34" s="59">
        <v>0</v>
      </c>
      <c r="AI34" s="59">
        <v>0</v>
      </c>
      <c r="AJ34" s="59">
        <v>0</v>
      </c>
      <c r="AK34" s="59">
        <v>0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59">
        <v>0</v>
      </c>
      <c r="AS34" s="59">
        <v>0</v>
      </c>
      <c r="AT34" s="59">
        <v>0</v>
      </c>
      <c r="AU34" s="59">
        <v>0</v>
      </c>
      <c r="AV34" s="59">
        <v>0</v>
      </c>
      <c r="AW34" s="59">
        <v>0</v>
      </c>
      <c r="AX34" s="59">
        <v>0</v>
      </c>
      <c r="AY34" s="59">
        <v>0</v>
      </c>
      <c r="AZ34" s="59">
        <v>0</v>
      </c>
      <c r="BA34" s="59">
        <v>0</v>
      </c>
      <c r="BB34" s="59">
        <v>0</v>
      </c>
      <c r="BC34" s="59">
        <v>0</v>
      </c>
      <c r="BD34" s="59">
        <v>0</v>
      </c>
      <c r="BE34" s="59">
        <v>0</v>
      </c>
      <c r="BF34" s="59">
        <v>0</v>
      </c>
      <c r="BG34" s="59">
        <v>0</v>
      </c>
      <c r="BH34" s="59">
        <v>0</v>
      </c>
      <c r="BI34" s="59">
        <v>0</v>
      </c>
      <c r="BJ34" s="59">
        <v>0</v>
      </c>
      <c r="BK34" s="59">
        <v>0</v>
      </c>
      <c r="BL34" s="59">
        <v>0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>
        <v>0</v>
      </c>
      <c r="BX34" s="59">
        <v>0</v>
      </c>
    </row>
    <row r="35" spans="1:97" ht="12" customHeight="1">
      <c r="A35" s="24" t="s">
        <v>396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</row>
    <row r="36" spans="1:97" ht="12" customHeight="1">
      <c r="A36" s="26" t="s">
        <v>108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</row>
    <row r="37" spans="1:97" ht="17.25" customHeight="1">
      <c r="CQ37" s="3"/>
      <c r="CS37" s="2"/>
    </row>
    <row r="38" spans="1:97" ht="17.25" customHeight="1">
      <c r="A38" s="3" t="s">
        <v>394</v>
      </c>
    </row>
  </sheetData>
  <mergeCells count="147">
    <mergeCell ref="AU4:AY4"/>
    <mergeCell ref="AZ4:BD4"/>
    <mergeCell ref="BE4:BI4"/>
    <mergeCell ref="AU5:AY5"/>
    <mergeCell ref="BE5:BI5"/>
    <mergeCell ref="K5:P5"/>
    <mergeCell ref="Q5:V5"/>
    <mergeCell ref="AI8:AI9"/>
    <mergeCell ref="AJ8:AK8"/>
    <mergeCell ref="AL8:AM8"/>
    <mergeCell ref="AO8:AO9"/>
    <mergeCell ref="R8:S8"/>
    <mergeCell ref="T8:U8"/>
    <mergeCell ref="BA8:BB8"/>
    <mergeCell ref="BA9:BB9"/>
    <mergeCell ref="BC8:BD8"/>
    <mergeCell ref="BE8:BE9"/>
    <mergeCell ref="Z8:AA8"/>
    <mergeCell ref="AC8:AC9"/>
    <mergeCell ref="AP8:AQ8"/>
    <mergeCell ref="AL9:AM9"/>
    <mergeCell ref="A3:B11"/>
    <mergeCell ref="C3:F4"/>
    <mergeCell ref="G3:J4"/>
    <mergeCell ref="K3:AT3"/>
    <mergeCell ref="AO5:AT5"/>
    <mergeCell ref="W7:AA7"/>
    <mergeCell ref="AC7:AG7"/>
    <mergeCell ref="AI5:AN5"/>
    <mergeCell ref="C5:F5"/>
    <mergeCell ref="G5:J5"/>
    <mergeCell ref="C6:C7"/>
    <mergeCell ref="D6:F6"/>
    <mergeCell ref="G6:G7"/>
    <mergeCell ref="H6:J6"/>
    <mergeCell ref="P6:P9"/>
    <mergeCell ref="D7:F7"/>
    <mergeCell ref="H7:J7"/>
    <mergeCell ref="K7:O7"/>
    <mergeCell ref="H8:H9"/>
    <mergeCell ref="I8:I9"/>
    <mergeCell ref="Q7:U7"/>
    <mergeCell ref="AH6:AH9"/>
    <mergeCell ref="AN6:AN9"/>
    <mergeCell ref="AT6:AT9"/>
    <mergeCell ref="J8:J9"/>
    <mergeCell ref="K8:K9"/>
    <mergeCell ref="N8:O8"/>
    <mergeCell ref="Q8:Q9"/>
    <mergeCell ref="W8:W9"/>
    <mergeCell ref="X8:Y8"/>
    <mergeCell ref="AU3:BX3"/>
    <mergeCell ref="K4:P4"/>
    <mergeCell ref="Q4:V4"/>
    <mergeCell ref="W4:AB4"/>
    <mergeCell ref="AC4:AH4"/>
    <mergeCell ref="AI4:AN4"/>
    <mergeCell ref="AO4:AT4"/>
    <mergeCell ref="W5:AB5"/>
    <mergeCell ref="AC5:AH5"/>
    <mergeCell ref="BJ5:BN5"/>
    <mergeCell ref="BO5:BS5"/>
    <mergeCell ref="AZ5:BD5"/>
    <mergeCell ref="BJ4:BN4"/>
    <mergeCell ref="BO4:BS4"/>
    <mergeCell ref="BT5:BX5"/>
    <mergeCell ref="BT4:BX4"/>
    <mergeCell ref="AI7:AM7"/>
    <mergeCell ref="AO7:AS7"/>
    <mergeCell ref="BJ7:BN7"/>
    <mergeCell ref="BO7:BS7"/>
    <mergeCell ref="AR8:AS8"/>
    <mergeCell ref="AU8:AU9"/>
    <mergeCell ref="AV8:AW8"/>
    <mergeCell ref="AX8:AY8"/>
    <mergeCell ref="BH9:BI9"/>
    <mergeCell ref="BK9:BL9"/>
    <mergeCell ref="BF8:BG8"/>
    <mergeCell ref="BH8:BI8"/>
    <mergeCell ref="BM8:BN8"/>
    <mergeCell ref="BO8:BO9"/>
    <mergeCell ref="BP8:BQ8"/>
    <mergeCell ref="BR8:BS8"/>
    <mergeCell ref="AU7:AY7"/>
    <mergeCell ref="AZ7:BD7"/>
    <mergeCell ref="BE7:BI7"/>
    <mergeCell ref="AZ8:AZ9"/>
    <mergeCell ref="BT7:BX7"/>
    <mergeCell ref="C8:C11"/>
    <mergeCell ref="D8:D9"/>
    <mergeCell ref="E8:E9"/>
    <mergeCell ref="F8:F9"/>
    <mergeCell ref="G8:G11"/>
    <mergeCell ref="AD8:AE8"/>
    <mergeCell ref="V6:V9"/>
    <mergeCell ref="AB6:AB9"/>
    <mergeCell ref="AF8:AG8"/>
    <mergeCell ref="AP9:AQ9"/>
    <mergeCell ref="AR9:AS9"/>
    <mergeCell ref="AV9:AW9"/>
    <mergeCell ref="AX9:AY9"/>
    <mergeCell ref="BC9:BD9"/>
    <mergeCell ref="BF9:BG9"/>
    <mergeCell ref="BJ8:BJ9"/>
    <mergeCell ref="BK8:BL8"/>
    <mergeCell ref="BT8:BT9"/>
    <mergeCell ref="BU8:BV8"/>
    <mergeCell ref="BM9:BN9"/>
    <mergeCell ref="BP9:BQ9"/>
    <mergeCell ref="BR9:BS9"/>
    <mergeCell ref="BU9:BV9"/>
    <mergeCell ref="BW8:BX8"/>
    <mergeCell ref="L9:M9"/>
    <mergeCell ref="N9:O9"/>
    <mergeCell ref="R9:S9"/>
    <mergeCell ref="T9:U9"/>
    <mergeCell ref="X9:Y9"/>
    <mergeCell ref="Z9:AA9"/>
    <mergeCell ref="AD9:AE9"/>
    <mergeCell ref="AF9:AG9"/>
    <mergeCell ref="AJ9:AK9"/>
    <mergeCell ref="BW9:BX9"/>
    <mergeCell ref="L8:M8"/>
    <mergeCell ref="D10:D11"/>
    <mergeCell ref="E10:E11"/>
    <mergeCell ref="F10:F11"/>
    <mergeCell ref="H10:H11"/>
    <mergeCell ref="I10:I11"/>
    <mergeCell ref="J10:J11"/>
    <mergeCell ref="K10:K11"/>
    <mergeCell ref="P10:P11"/>
    <mergeCell ref="Q10:Q11"/>
    <mergeCell ref="BJ10:BJ11"/>
    <mergeCell ref="BO10:BO11"/>
    <mergeCell ref="V10:V11"/>
    <mergeCell ref="W10:W11"/>
    <mergeCell ref="AB10:AB11"/>
    <mergeCell ref="AC10:AC11"/>
    <mergeCell ref="AH10:AH11"/>
    <mergeCell ref="AI10:AI11"/>
    <mergeCell ref="BT10:BT11"/>
    <mergeCell ref="AN10:AN11"/>
    <mergeCell ref="AO10:AO11"/>
    <mergeCell ref="AT10:AT11"/>
    <mergeCell ref="AU10:AU11"/>
    <mergeCell ref="AZ10:AZ11"/>
    <mergeCell ref="BE10:BE11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88" fitToWidth="5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CS38"/>
  <sheetViews>
    <sheetView workbookViewId="0">
      <pane xSplit="2" ySplit="12" topLeftCell="C13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8.5" style="3" customWidth="1"/>
    <col min="2" max="2" width="18.6640625" style="3" customWidth="1"/>
    <col min="3" max="3" width="9.5" style="2" bestFit="1" customWidth="1"/>
    <col min="4" max="6" width="11" style="2" customWidth="1"/>
    <col min="7" max="7" width="9.5" style="2" bestFit="1" customWidth="1"/>
    <col min="8" max="10" width="11" style="2" customWidth="1"/>
    <col min="11" max="11" width="9.5" style="2" bestFit="1" customWidth="1"/>
    <col min="12" max="13" width="9.5" style="2" customWidth="1"/>
    <col min="14" max="15" width="9.5" style="2" bestFit="1" customWidth="1"/>
    <col min="16" max="16" width="12.6640625" style="2" customWidth="1"/>
    <col min="17" max="17" width="9.5" style="2" bestFit="1" customWidth="1"/>
    <col min="18" max="19" width="9.5" style="2" customWidth="1"/>
    <col min="20" max="21" width="9.5" style="2" bestFit="1" customWidth="1"/>
    <col min="22" max="22" width="12.6640625" style="2" customWidth="1"/>
    <col min="23" max="23" width="9.5" style="2" bestFit="1" customWidth="1"/>
    <col min="24" max="25" width="9.5" style="2" customWidth="1"/>
    <col min="26" max="27" width="9.5" style="2" bestFit="1" customWidth="1"/>
    <col min="28" max="28" width="12.33203125" style="2" customWidth="1"/>
    <col min="29" max="29" width="9.5" style="2" bestFit="1" customWidth="1"/>
    <col min="30" max="31" width="9.5" style="2" customWidth="1"/>
    <col min="32" max="33" width="9.5" style="2" bestFit="1" customWidth="1"/>
    <col min="34" max="34" width="14.6640625" style="2" customWidth="1"/>
    <col min="35" max="35" width="9.5" style="2" bestFit="1" customWidth="1"/>
    <col min="36" max="37" width="9.5" style="2" customWidth="1"/>
    <col min="38" max="39" width="9.5" style="2" bestFit="1" customWidth="1"/>
    <col min="40" max="40" width="12.5" style="2" customWidth="1"/>
    <col min="41" max="41" width="9.5" style="2" bestFit="1" customWidth="1"/>
    <col min="42" max="43" width="9.5" style="2" customWidth="1"/>
    <col min="44" max="45" width="9.5" style="2" bestFit="1" customWidth="1"/>
    <col min="46" max="46" width="11.6640625" style="2" customWidth="1"/>
    <col min="47" max="53" width="9.5" style="2" bestFit="1" customWidth="1"/>
    <col min="54" max="54" width="10" style="2" bestFit="1" customWidth="1"/>
    <col min="55" max="58" width="13.6640625" style="2" customWidth="1"/>
    <col min="59" max="59" width="14.6640625" style="2" customWidth="1"/>
    <col min="60" max="69" width="9.5" style="2" bestFit="1" customWidth="1"/>
    <col min="70" max="70" width="9.6640625" style="2" customWidth="1"/>
    <col min="71" max="74" width="9.5" style="2" bestFit="1" customWidth="1"/>
    <col min="75" max="75" width="10.6640625" style="2" customWidth="1"/>
    <col min="76" max="91" width="9.5" style="2" bestFit="1" customWidth="1"/>
    <col min="92" max="92" width="10" style="2" bestFit="1" customWidth="1"/>
    <col min="93" max="96" width="9.5" style="2" bestFit="1" customWidth="1"/>
    <col min="97" max="97" width="9.5" style="3" bestFit="1" customWidth="1"/>
    <col min="98" max="16384" width="9.33203125" style="2"/>
  </cols>
  <sheetData>
    <row r="1" spans="1:97" s="98" customFormat="1" ht="22.7" customHeight="1">
      <c r="A1" s="1" t="s">
        <v>201</v>
      </c>
      <c r="CR1" s="100"/>
    </row>
    <row r="2" spans="1:97" ht="26.25" customHeight="1">
      <c r="A2" s="75" t="s">
        <v>395</v>
      </c>
      <c r="B2" s="2"/>
      <c r="CR2" s="3"/>
      <c r="CS2" s="2"/>
    </row>
    <row r="3" spans="1:97" ht="12" customHeight="1">
      <c r="A3" s="176" t="s">
        <v>364</v>
      </c>
      <c r="B3" s="195"/>
      <c r="C3" s="252" t="s">
        <v>202</v>
      </c>
      <c r="D3" s="253"/>
      <c r="E3" s="253"/>
      <c r="F3" s="253"/>
      <c r="G3" s="256" t="s">
        <v>203</v>
      </c>
      <c r="H3" s="257"/>
      <c r="I3" s="257"/>
      <c r="J3" s="254"/>
      <c r="K3" s="261" t="s">
        <v>384</v>
      </c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3"/>
      <c r="AU3" s="261" t="s">
        <v>385</v>
      </c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62"/>
      <c r="BL3" s="262"/>
      <c r="BM3" s="262"/>
      <c r="BN3" s="262"/>
      <c r="BO3" s="262"/>
      <c r="BP3" s="262"/>
      <c r="BQ3" s="262"/>
      <c r="BR3" s="262"/>
      <c r="BS3" s="262"/>
      <c r="BT3" s="262"/>
      <c r="BU3" s="262"/>
      <c r="BV3" s="262"/>
      <c r="BW3" s="262"/>
      <c r="BX3" s="262"/>
      <c r="CS3" s="2"/>
    </row>
    <row r="4" spans="1:97" s="17" customFormat="1" ht="12" customHeight="1">
      <c r="A4" s="196"/>
      <c r="B4" s="197"/>
      <c r="C4" s="254"/>
      <c r="D4" s="255"/>
      <c r="E4" s="255"/>
      <c r="F4" s="255"/>
      <c r="G4" s="258"/>
      <c r="H4" s="259"/>
      <c r="I4" s="259"/>
      <c r="J4" s="260"/>
      <c r="K4" s="216" t="s">
        <v>204</v>
      </c>
      <c r="L4" s="176"/>
      <c r="M4" s="176"/>
      <c r="N4" s="176"/>
      <c r="O4" s="176"/>
      <c r="P4" s="195"/>
      <c r="Q4" s="216" t="s">
        <v>366</v>
      </c>
      <c r="R4" s="176"/>
      <c r="S4" s="176"/>
      <c r="T4" s="176"/>
      <c r="U4" s="176"/>
      <c r="V4" s="195"/>
      <c r="W4" s="216" t="s">
        <v>206</v>
      </c>
      <c r="X4" s="176"/>
      <c r="Y4" s="176"/>
      <c r="Z4" s="176"/>
      <c r="AA4" s="176"/>
      <c r="AB4" s="195"/>
      <c r="AC4" s="216" t="s">
        <v>367</v>
      </c>
      <c r="AD4" s="176"/>
      <c r="AE4" s="176"/>
      <c r="AF4" s="176"/>
      <c r="AG4" s="176"/>
      <c r="AH4" s="195"/>
      <c r="AI4" s="216" t="s">
        <v>368</v>
      </c>
      <c r="AJ4" s="176"/>
      <c r="AK4" s="176"/>
      <c r="AL4" s="176"/>
      <c r="AM4" s="176"/>
      <c r="AN4" s="195"/>
      <c r="AO4" s="216" t="s">
        <v>369</v>
      </c>
      <c r="AP4" s="176"/>
      <c r="AQ4" s="176"/>
      <c r="AR4" s="176"/>
      <c r="AS4" s="176"/>
      <c r="AT4" s="195"/>
      <c r="AU4" s="216" t="s">
        <v>370</v>
      </c>
      <c r="AV4" s="176"/>
      <c r="AW4" s="176"/>
      <c r="AX4" s="176"/>
      <c r="AY4" s="195"/>
      <c r="AZ4" s="216" t="s">
        <v>371</v>
      </c>
      <c r="BA4" s="176"/>
      <c r="BB4" s="176"/>
      <c r="BC4" s="176"/>
      <c r="BD4" s="195"/>
      <c r="BE4" s="216" t="s">
        <v>372</v>
      </c>
      <c r="BF4" s="176"/>
      <c r="BG4" s="176"/>
      <c r="BH4" s="176"/>
      <c r="BI4" s="195"/>
      <c r="BJ4" s="216" t="s">
        <v>390</v>
      </c>
      <c r="BK4" s="176"/>
      <c r="BL4" s="176"/>
      <c r="BM4" s="176"/>
      <c r="BN4" s="195"/>
      <c r="BO4" s="216" t="s">
        <v>391</v>
      </c>
      <c r="BP4" s="176"/>
      <c r="BQ4" s="176"/>
      <c r="BR4" s="176"/>
      <c r="BS4" s="195"/>
      <c r="BT4" s="216" t="s">
        <v>376</v>
      </c>
      <c r="BU4" s="176"/>
      <c r="BV4" s="176"/>
      <c r="BW4" s="176"/>
      <c r="BX4" s="176"/>
    </row>
    <row r="5" spans="1:97" s="17" customFormat="1" ht="12" customHeight="1">
      <c r="A5" s="196"/>
      <c r="B5" s="197"/>
      <c r="C5" s="180" t="s">
        <v>21</v>
      </c>
      <c r="D5" s="180"/>
      <c r="E5" s="180"/>
      <c r="F5" s="181"/>
      <c r="G5" s="246" t="s">
        <v>55</v>
      </c>
      <c r="H5" s="180"/>
      <c r="I5" s="180"/>
      <c r="J5" s="181"/>
      <c r="K5" s="217" t="s">
        <v>46</v>
      </c>
      <c r="L5" s="196"/>
      <c r="M5" s="196"/>
      <c r="N5" s="196"/>
      <c r="O5" s="196"/>
      <c r="P5" s="197"/>
      <c r="Q5" s="218" t="s">
        <v>47</v>
      </c>
      <c r="R5" s="198"/>
      <c r="S5" s="198"/>
      <c r="T5" s="198"/>
      <c r="U5" s="198"/>
      <c r="V5" s="199"/>
      <c r="W5" s="218" t="s">
        <v>56</v>
      </c>
      <c r="X5" s="198"/>
      <c r="Y5" s="198"/>
      <c r="Z5" s="198"/>
      <c r="AA5" s="198"/>
      <c r="AB5" s="199"/>
      <c r="AC5" s="218" t="s">
        <v>57</v>
      </c>
      <c r="AD5" s="198"/>
      <c r="AE5" s="198"/>
      <c r="AF5" s="198"/>
      <c r="AG5" s="198"/>
      <c r="AH5" s="199"/>
      <c r="AI5" s="218" t="s">
        <v>25</v>
      </c>
      <c r="AJ5" s="198"/>
      <c r="AK5" s="198"/>
      <c r="AL5" s="198"/>
      <c r="AM5" s="198"/>
      <c r="AN5" s="199"/>
      <c r="AO5" s="218" t="s">
        <v>26</v>
      </c>
      <c r="AP5" s="198"/>
      <c r="AQ5" s="198"/>
      <c r="AR5" s="198"/>
      <c r="AS5" s="198"/>
      <c r="AT5" s="199"/>
      <c r="AU5" s="218" t="s">
        <v>41</v>
      </c>
      <c r="AV5" s="198"/>
      <c r="AW5" s="198"/>
      <c r="AX5" s="198"/>
      <c r="AY5" s="199"/>
      <c r="AZ5" s="218" t="s">
        <v>42</v>
      </c>
      <c r="BA5" s="198"/>
      <c r="BB5" s="198"/>
      <c r="BC5" s="198"/>
      <c r="BD5" s="199"/>
      <c r="BE5" s="218" t="s">
        <v>43</v>
      </c>
      <c r="BF5" s="198"/>
      <c r="BG5" s="198"/>
      <c r="BH5" s="198"/>
      <c r="BI5" s="199"/>
      <c r="BJ5" s="218" t="s">
        <v>59</v>
      </c>
      <c r="BK5" s="198"/>
      <c r="BL5" s="198"/>
      <c r="BM5" s="198"/>
      <c r="BN5" s="199"/>
      <c r="BO5" s="218" t="s">
        <v>60</v>
      </c>
      <c r="BP5" s="198"/>
      <c r="BQ5" s="198"/>
      <c r="BR5" s="198"/>
      <c r="BS5" s="199"/>
      <c r="BT5" s="218" t="s">
        <v>58</v>
      </c>
      <c r="BU5" s="198"/>
      <c r="BV5" s="198"/>
      <c r="BW5" s="198"/>
      <c r="BX5" s="198"/>
    </row>
    <row r="6" spans="1:97" s="11" customFormat="1" ht="12" customHeight="1">
      <c r="A6" s="196"/>
      <c r="B6" s="197"/>
      <c r="C6" s="245" t="s">
        <v>386</v>
      </c>
      <c r="D6" s="216" t="s">
        <v>355</v>
      </c>
      <c r="E6" s="176"/>
      <c r="F6" s="195"/>
      <c r="G6" s="245" t="s">
        <v>356</v>
      </c>
      <c r="H6" s="216" t="s">
        <v>355</v>
      </c>
      <c r="I6" s="176"/>
      <c r="J6" s="195"/>
      <c r="K6" s="18" t="s">
        <v>357</v>
      </c>
      <c r="L6" s="18"/>
      <c r="M6" s="18"/>
      <c r="N6" s="18"/>
      <c r="O6" s="18"/>
      <c r="P6" s="244" t="s">
        <v>227</v>
      </c>
      <c r="Q6" s="18" t="s">
        <v>357</v>
      </c>
      <c r="R6" s="18"/>
      <c r="S6" s="18"/>
      <c r="T6" s="18"/>
      <c r="U6" s="18"/>
      <c r="V6" s="244" t="s">
        <v>227</v>
      </c>
      <c r="W6" s="18" t="s">
        <v>357</v>
      </c>
      <c r="X6" s="18"/>
      <c r="Y6" s="18"/>
      <c r="Z6" s="18"/>
      <c r="AA6" s="18"/>
      <c r="AB6" s="244" t="s">
        <v>227</v>
      </c>
      <c r="AC6" s="18" t="s">
        <v>357</v>
      </c>
      <c r="AD6" s="18"/>
      <c r="AE6" s="18"/>
      <c r="AF6" s="18"/>
      <c r="AG6" s="18"/>
      <c r="AH6" s="244" t="s">
        <v>227</v>
      </c>
      <c r="AI6" s="18" t="s">
        <v>357</v>
      </c>
      <c r="AJ6" s="18"/>
      <c r="AK6" s="18"/>
      <c r="AL6" s="18"/>
      <c r="AM6" s="18"/>
      <c r="AN6" s="244" t="s">
        <v>227</v>
      </c>
      <c r="AO6" s="18" t="s">
        <v>357</v>
      </c>
      <c r="AP6" s="18"/>
      <c r="AQ6" s="18"/>
      <c r="AR6" s="18"/>
      <c r="AS6" s="18"/>
      <c r="AT6" s="244" t="s">
        <v>227</v>
      </c>
      <c r="AU6" s="18" t="s">
        <v>357</v>
      </c>
      <c r="AV6" s="18"/>
      <c r="AW6" s="18"/>
      <c r="AX6" s="18"/>
      <c r="AY6" s="18"/>
      <c r="AZ6" s="18" t="s">
        <v>357</v>
      </c>
      <c r="BA6" s="18"/>
      <c r="BB6" s="18"/>
      <c r="BC6" s="18"/>
      <c r="BD6" s="18"/>
      <c r="BE6" s="18" t="s">
        <v>357</v>
      </c>
      <c r="BF6" s="18"/>
      <c r="BG6" s="18"/>
      <c r="BH6" s="18"/>
      <c r="BI6" s="18"/>
      <c r="BJ6" s="18" t="s">
        <v>357</v>
      </c>
      <c r="BK6" s="18"/>
      <c r="BL6" s="18"/>
      <c r="BM6" s="18"/>
      <c r="BN6" s="18"/>
      <c r="BO6" s="18" t="s">
        <v>357</v>
      </c>
      <c r="BP6" s="18"/>
      <c r="BQ6" s="18"/>
      <c r="BR6" s="18"/>
      <c r="BS6" s="18"/>
      <c r="BT6" s="18" t="s">
        <v>357</v>
      </c>
      <c r="BU6" s="18"/>
      <c r="BV6" s="18"/>
      <c r="BW6" s="18"/>
      <c r="BX6" s="85"/>
    </row>
    <row r="7" spans="1:97" s="11" customFormat="1" ht="12" customHeight="1">
      <c r="A7" s="196"/>
      <c r="B7" s="197"/>
      <c r="C7" s="242"/>
      <c r="D7" s="218" t="s">
        <v>1</v>
      </c>
      <c r="E7" s="198"/>
      <c r="F7" s="199"/>
      <c r="G7" s="242"/>
      <c r="H7" s="218" t="s">
        <v>1</v>
      </c>
      <c r="I7" s="198"/>
      <c r="J7" s="199"/>
      <c r="K7" s="218" t="s">
        <v>228</v>
      </c>
      <c r="L7" s="198"/>
      <c r="M7" s="198"/>
      <c r="N7" s="198"/>
      <c r="O7" s="199"/>
      <c r="P7" s="244"/>
      <c r="Q7" s="218" t="s">
        <v>228</v>
      </c>
      <c r="R7" s="198"/>
      <c r="S7" s="198"/>
      <c r="T7" s="198"/>
      <c r="U7" s="199"/>
      <c r="V7" s="244"/>
      <c r="W7" s="218" t="s">
        <v>228</v>
      </c>
      <c r="X7" s="198"/>
      <c r="Y7" s="198"/>
      <c r="Z7" s="198"/>
      <c r="AA7" s="199"/>
      <c r="AB7" s="244"/>
      <c r="AC7" s="218" t="s">
        <v>228</v>
      </c>
      <c r="AD7" s="198"/>
      <c r="AE7" s="198"/>
      <c r="AF7" s="198"/>
      <c r="AG7" s="199"/>
      <c r="AH7" s="244"/>
      <c r="AI7" s="218" t="s">
        <v>228</v>
      </c>
      <c r="AJ7" s="198"/>
      <c r="AK7" s="198"/>
      <c r="AL7" s="198"/>
      <c r="AM7" s="199"/>
      <c r="AN7" s="244"/>
      <c r="AO7" s="218" t="s">
        <v>228</v>
      </c>
      <c r="AP7" s="198"/>
      <c r="AQ7" s="198"/>
      <c r="AR7" s="198"/>
      <c r="AS7" s="199"/>
      <c r="AT7" s="244"/>
      <c r="AU7" s="218" t="s">
        <v>228</v>
      </c>
      <c r="AV7" s="198"/>
      <c r="AW7" s="198"/>
      <c r="AX7" s="198"/>
      <c r="AY7" s="199"/>
      <c r="AZ7" s="218" t="s">
        <v>228</v>
      </c>
      <c r="BA7" s="198"/>
      <c r="BB7" s="198"/>
      <c r="BC7" s="198"/>
      <c r="BD7" s="199"/>
      <c r="BE7" s="218" t="s">
        <v>228</v>
      </c>
      <c r="BF7" s="198"/>
      <c r="BG7" s="198"/>
      <c r="BH7" s="198"/>
      <c r="BI7" s="199"/>
      <c r="BJ7" s="218" t="s">
        <v>228</v>
      </c>
      <c r="BK7" s="198"/>
      <c r="BL7" s="198"/>
      <c r="BM7" s="198"/>
      <c r="BN7" s="199"/>
      <c r="BO7" s="218" t="s">
        <v>228</v>
      </c>
      <c r="BP7" s="198"/>
      <c r="BQ7" s="198"/>
      <c r="BR7" s="198"/>
      <c r="BS7" s="199"/>
      <c r="BT7" s="218" t="s">
        <v>228</v>
      </c>
      <c r="BU7" s="198"/>
      <c r="BV7" s="198"/>
      <c r="BW7" s="198"/>
      <c r="BX7" s="198"/>
    </row>
    <row r="8" spans="1:97" ht="12" customHeight="1">
      <c r="A8" s="196"/>
      <c r="B8" s="197"/>
      <c r="C8" s="242" t="s">
        <v>22</v>
      </c>
      <c r="D8" s="245" t="s">
        <v>229</v>
      </c>
      <c r="E8" s="245" t="s">
        <v>358</v>
      </c>
      <c r="F8" s="245" t="s">
        <v>359</v>
      </c>
      <c r="G8" s="242" t="s">
        <v>23</v>
      </c>
      <c r="H8" s="245" t="s">
        <v>229</v>
      </c>
      <c r="I8" s="245" t="s">
        <v>358</v>
      </c>
      <c r="J8" s="245" t="s">
        <v>359</v>
      </c>
      <c r="K8" s="245" t="s">
        <v>229</v>
      </c>
      <c r="L8" s="216" t="s">
        <v>387</v>
      </c>
      <c r="M8" s="195"/>
      <c r="N8" s="216" t="s">
        <v>208</v>
      </c>
      <c r="O8" s="195"/>
      <c r="P8" s="244"/>
      <c r="Q8" s="245" t="s">
        <v>229</v>
      </c>
      <c r="R8" s="216" t="s">
        <v>387</v>
      </c>
      <c r="S8" s="195"/>
      <c r="T8" s="216" t="s">
        <v>208</v>
      </c>
      <c r="U8" s="195"/>
      <c r="V8" s="244"/>
      <c r="W8" s="245" t="s">
        <v>229</v>
      </c>
      <c r="X8" s="216" t="s">
        <v>387</v>
      </c>
      <c r="Y8" s="195"/>
      <c r="Z8" s="216" t="s">
        <v>208</v>
      </c>
      <c r="AA8" s="195"/>
      <c r="AB8" s="244"/>
      <c r="AC8" s="245" t="s">
        <v>229</v>
      </c>
      <c r="AD8" s="216" t="s">
        <v>387</v>
      </c>
      <c r="AE8" s="195"/>
      <c r="AF8" s="216" t="s">
        <v>208</v>
      </c>
      <c r="AG8" s="195"/>
      <c r="AH8" s="244"/>
      <c r="AI8" s="245" t="s">
        <v>229</v>
      </c>
      <c r="AJ8" s="216" t="s">
        <v>387</v>
      </c>
      <c r="AK8" s="195"/>
      <c r="AL8" s="216" t="s">
        <v>208</v>
      </c>
      <c r="AM8" s="195"/>
      <c r="AN8" s="244"/>
      <c r="AO8" s="245" t="s">
        <v>229</v>
      </c>
      <c r="AP8" s="216" t="s">
        <v>387</v>
      </c>
      <c r="AQ8" s="195"/>
      <c r="AR8" s="216" t="s">
        <v>208</v>
      </c>
      <c r="AS8" s="195"/>
      <c r="AT8" s="244"/>
      <c r="AU8" s="245" t="s">
        <v>229</v>
      </c>
      <c r="AV8" s="216" t="s">
        <v>387</v>
      </c>
      <c r="AW8" s="195"/>
      <c r="AX8" s="216" t="s">
        <v>208</v>
      </c>
      <c r="AY8" s="195"/>
      <c r="AZ8" s="245" t="s">
        <v>229</v>
      </c>
      <c r="BA8" s="216" t="s">
        <v>387</v>
      </c>
      <c r="BB8" s="195"/>
      <c r="BC8" s="216" t="s">
        <v>208</v>
      </c>
      <c r="BD8" s="195"/>
      <c r="BE8" s="245" t="s">
        <v>229</v>
      </c>
      <c r="BF8" s="216" t="s">
        <v>387</v>
      </c>
      <c r="BG8" s="195"/>
      <c r="BH8" s="216" t="s">
        <v>208</v>
      </c>
      <c r="BI8" s="195"/>
      <c r="BJ8" s="245" t="s">
        <v>229</v>
      </c>
      <c r="BK8" s="216" t="s">
        <v>387</v>
      </c>
      <c r="BL8" s="195"/>
      <c r="BM8" s="216" t="s">
        <v>208</v>
      </c>
      <c r="BN8" s="195"/>
      <c r="BO8" s="245" t="s">
        <v>229</v>
      </c>
      <c r="BP8" s="216" t="s">
        <v>387</v>
      </c>
      <c r="BQ8" s="195"/>
      <c r="BR8" s="216" t="s">
        <v>208</v>
      </c>
      <c r="BS8" s="195"/>
      <c r="BT8" s="245" t="s">
        <v>229</v>
      </c>
      <c r="BU8" s="216" t="s">
        <v>387</v>
      </c>
      <c r="BV8" s="195"/>
      <c r="BW8" s="216" t="s">
        <v>208</v>
      </c>
      <c r="BX8" s="176"/>
      <c r="CS8" s="2"/>
    </row>
    <row r="9" spans="1:97" ht="12" customHeight="1">
      <c r="A9" s="196"/>
      <c r="B9" s="197"/>
      <c r="C9" s="242"/>
      <c r="D9" s="242"/>
      <c r="E9" s="242"/>
      <c r="F9" s="242"/>
      <c r="G9" s="242"/>
      <c r="H9" s="242"/>
      <c r="I9" s="242"/>
      <c r="J9" s="242"/>
      <c r="K9" s="242"/>
      <c r="L9" s="218" t="s">
        <v>30</v>
      </c>
      <c r="M9" s="199"/>
      <c r="N9" s="218" t="s">
        <v>0</v>
      </c>
      <c r="O9" s="199"/>
      <c r="P9" s="245"/>
      <c r="Q9" s="242"/>
      <c r="R9" s="218" t="s">
        <v>30</v>
      </c>
      <c r="S9" s="199"/>
      <c r="T9" s="218" t="s">
        <v>0</v>
      </c>
      <c r="U9" s="199"/>
      <c r="V9" s="245"/>
      <c r="W9" s="242"/>
      <c r="X9" s="218" t="s">
        <v>30</v>
      </c>
      <c r="Y9" s="199"/>
      <c r="Z9" s="218" t="s">
        <v>0</v>
      </c>
      <c r="AA9" s="199"/>
      <c r="AB9" s="245"/>
      <c r="AC9" s="242"/>
      <c r="AD9" s="218" t="s">
        <v>30</v>
      </c>
      <c r="AE9" s="199"/>
      <c r="AF9" s="218" t="s">
        <v>0</v>
      </c>
      <c r="AG9" s="199"/>
      <c r="AH9" s="245"/>
      <c r="AI9" s="242"/>
      <c r="AJ9" s="218" t="s">
        <v>30</v>
      </c>
      <c r="AK9" s="199"/>
      <c r="AL9" s="218" t="s">
        <v>0</v>
      </c>
      <c r="AM9" s="199"/>
      <c r="AN9" s="245"/>
      <c r="AO9" s="242"/>
      <c r="AP9" s="218" t="s">
        <v>30</v>
      </c>
      <c r="AQ9" s="199"/>
      <c r="AR9" s="218" t="s">
        <v>0</v>
      </c>
      <c r="AS9" s="199"/>
      <c r="AT9" s="245"/>
      <c r="AU9" s="242"/>
      <c r="AV9" s="218" t="s">
        <v>44</v>
      </c>
      <c r="AW9" s="199"/>
      <c r="AX9" s="218" t="s">
        <v>45</v>
      </c>
      <c r="AY9" s="199"/>
      <c r="AZ9" s="242"/>
      <c r="BA9" s="218" t="s">
        <v>44</v>
      </c>
      <c r="BB9" s="199"/>
      <c r="BC9" s="218" t="s">
        <v>45</v>
      </c>
      <c r="BD9" s="199"/>
      <c r="BE9" s="242"/>
      <c r="BF9" s="218" t="s">
        <v>44</v>
      </c>
      <c r="BG9" s="199"/>
      <c r="BH9" s="218" t="s">
        <v>45</v>
      </c>
      <c r="BI9" s="199"/>
      <c r="BJ9" s="242"/>
      <c r="BK9" s="218" t="s">
        <v>44</v>
      </c>
      <c r="BL9" s="199"/>
      <c r="BM9" s="218" t="s">
        <v>45</v>
      </c>
      <c r="BN9" s="199"/>
      <c r="BO9" s="242"/>
      <c r="BP9" s="218" t="s">
        <v>44</v>
      </c>
      <c r="BQ9" s="199"/>
      <c r="BR9" s="218" t="s">
        <v>45</v>
      </c>
      <c r="BS9" s="199"/>
      <c r="BT9" s="242"/>
      <c r="BU9" s="218" t="s">
        <v>44</v>
      </c>
      <c r="BV9" s="199"/>
      <c r="BW9" s="218" t="s">
        <v>45</v>
      </c>
      <c r="BX9" s="198"/>
      <c r="CS9" s="2"/>
    </row>
    <row r="10" spans="1:97" ht="12" customHeight="1">
      <c r="A10" s="196"/>
      <c r="B10" s="197"/>
      <c r="C10" s="242"/>
      <c r="D10" s="242" t="s">
        <v>50</v>
      </c>
      <c r="E10" s="242" t="s">
        <v>51</v>
      </c>
      <c r="F10" s="242" t="s">
        <v>52</v>
      </c>
      <c r="G10" s="242"/>
      <c r="H10" s="242" t="s">
        <v>50</v>
      </c>
      <c r="I10" s="242" t="s">
        <v>51</v>
      </c>
      <c r="J10" s="242" t="s">
        <v>52</v>
      </c>
      <c r="K10" s="242" t="s">
        <v>50</v>
      </c>
      <c r="L10" s="50" t="s">
        <v>358</v>
      </c>
      <c r="M10" s="50" t="s">
        <v>359</v>
      </c>
      <c r="N10" s="50" t="s">
        <v>358</v>
      </c>
      <c r="O10" s="50" t="s">
        <v>359</v>
      </c>
      <c r="P10" s="243" t="s">
        <v>40</v>
      </c>
      <c r="Q10" s="242" t="s">
        <v>50</v>
      </c>
      <c r="R10" s="50" t="s">
        <v>358</v>
      </c>
      <c r="S10" s="50" t="s">
        <v>359</v>
      </c>
      <c r="T10" s="50" t="s">
        <v>358</v>
      </c>
      <c r="U10" s="50" t="s">
        <v>359</v>
      </c>
      <c r="V10" s="243" t="s">
        <v>40</v>
      </c>
      <c r="W10" s="242" t="s">
        <v>50</v>
      </c>
      <c r="X10" s="50" t="s">
        <v>358</v>
      </c>
      <c r="Y10" s="50" t="s">
        <v>359</v>
      </c>
      <c r="Z10" s="50" t="s">
        <v>358</v>
      </c>
      <c r="AA10" s="50" t="s">
        <v>359</v>
      </c>
      <c r="AB10" s="243" t="s">
        <v>40</v>
      </c>
      <c r="AC10" s="242" t="s">
        <v>50</v>
      </c>
      <c r="AD10" s="50" t="s">
        <v>358</v>
      </c>
      <c r="AE10" s="50" t="s">
        <v>359</v>
      </c>
      <c r="AF10" s="50" t="s">
        <v>358</v>
      </c>
      <c r="AG10" s="50" t="s">
        <v>359</v>
      </c>
      <c r="AH10" s="243" t="s">
        <v>40</v>
      </c>
      <c r="AI10" s="242" t="s">
        <v>50</v>
      </c>
      <c r="AJ10" s="50" t="s">
        <v>358</v>
      </c>
      <c r="AK10" s="50" t="s">
        <v>359</v>
      </c>
      <c r="AL10" s="50" t="s">
        <v>358</v>
      </c>
      <c r="AM10" s="50" t="s">
        <v>359</v>
      </c>
      <c r="AN10" s="243" t="s">
        <v>40</v>
      </c>
      <c r="AO10" s="242" t="s">
        <v>50</v>
      </c>
      <c r="AP10" s="50" t="s">
        <v>358</v>
      </c>
      <c r="AQ10" s="50" t="s">
        <v>359</v>
      </c>
      <c r="AR10" s="50" t="s">
        <v>358</v>
      </c>
      <c r="AS10" s="50" t="s">
        <v>359</v>
      </c>
      <c r="AT10" s="243" t="s">
        <v>40</v>
      </c>
      <c r="AU10" s="242" t="s">
        <v>50</v>
      </c>
      <c r="AV10" s="50" t="s">
        <v>358</v>
      </c>
      <c r="AW10" s="50" t="s">
        <v>359</v>
      </c>
      <c r="AX10" s="50" t="s">
        <v>358</v>
      </c>
      <c r="AY10" s="50" t="s">
        <v>359</v>
      </c>
      <c r="AZ10" s="242" t="s">
        <v>50</v>
      </c>
      <c r="BA10" s="50" t="s">
        <v>358</v>
      </c>
      <c r="BB10" s="50" t="s">
        <v>359</v>
      </c>
      <c r="BC10" s="50" t="s">
        <v>358</v>
      </c>
      <c r="BD10" s="50" t="s">
        <v>359</v>
      </c>
      <c r="BE10" s="242" t="s">
        <v>50</v>
      </c>
      <c r="BF10" s="50" t="s">
        <v>358</v>
      </c>
      <c r="BG10" s="50" t="s">
        <v>359</v>
      </c>
      <c r="BH10" s="50" t="s">
        <v>358</v>
      </c>
      <c r="BI10" s="50" t="s">
        <v>359</v>
      </c>
      <c r="BJ10" s="242" t="s">
        <v>50</v>
      </c>
      <c r="BK10" s="50" t="s">
        <v>358</v>
      </c>
      <c r="BL10" s="50" t="s">
        <v>359</v>
      </c>
      <c r="BM10" s="50" t="s">
        <v>358</v>
      </c>
      <c r="BN10" s="50" t="s">
        <v>359</v>
      </c>
      <c r="BO10" s="242" t="s">
        <v>50</v>
      </c>
      <c r="BP10" s="50" t="s">
        <v>358</v>
      </c>
      <c r="BQ10" s="50" t="s">
        <v>359</v>
      </c>
      <c r="BR10" s="50" t="s">
        <v>358</v>
      </c>
      <c r="BS10" s="50" t="s">
        <v>359</v>
      </c>
      <c r="BT10" s="242" t="s">
        <v>50</v>
      </c>
      <c r="BU10" s="50" t="s">
        <v>358</v>
      </c>
      <c r="BV10" s="50" t="s">
        <v>359</v>
      </c>
      <c r="BW10" s="50" t="s">
        <v>358</v>
      </c>
      <c r="BX10" s="46" t="s">
        <v>359</v>
      </c>
      <c r="CS10" s="2"/>
    </row>
    <row r="11" spans="1:97" ht="12" customHeight="1">
      <c r="A11" s="198"/>
      <c r="B11" s="199"/>
      <c r="C11" s="243"/>
      <c r="D11" s="243"/>
      <c r="E11" s="243"/>
      <c r="F11" s="243"/>
      <c r="G11" s="243"/>
      <c r="H11" s="243"/>
      <c r="I11" s="243"/>
      <c r="J11" s="243"/>
      <c r="K11" s="243"/>
      <c r="L11" s="53" t="s">
        <v>51</v>
      </c>
      <c r="M11" s="53" t="s">
        <v>52</v>
      </c>
      <c r="N11" s="53" t="s">
        <v>51</v>
      </c>
      <c r="O11" s="53" t="s">
        <v>52</v>
      </c>
      <c r="P11" s="244"/>
      <c r="Q11" s="243"/>
      <c r="R11" s="53" t="s">
        <v>51</v>
      </c>
      <c r="S11" s="53" t="s">
        <v>52</v>
      </c>
      <c r="T11" s="53" t="s">
        <v>51</v>
      </c>
      <c r="U11" s="53" t="s">
        <v>52</v>
      </c>
      <c r="V11" s="244"/>
      <c r="W11" s="243"/>
      <c r="X11" s="53" t="s">
        <v>51</v>
      </c>
      <c r="Y11" s="53" t="s">
        <v>52</v>
      </c>
      <c r="Z11" s="53" t="s">
        <v>51</v>
      </c>
      <c r="AA11" s="53" t="s">
        <v>52</v>
      </c>
      <c r="AB11" s="244"/>
      <c r="AC11" s="243"/>
      <c r="AD11" s="53" t="s">
        <v>51</v>
      </c>
      <c r="AE11" s="53" t="s">
        <v>52</v>
      </c>
      <c r="AF11" s="53" t="s">
        <v>51</v>
      </c>
      <c r="AG11" s="53" t="s">
        <v>52</v>
      </c>
      <c r="AH11" s="244"/>
      <c r="AI11" s="243"/>
      <c r="AJ11" s="53" t="s">
        <v>51</v>
      </c>
      <c r="AK11" s="53" t="s">
        <v>52</v>
      </c>
      <c r="AL11" s="53" t="s">
        <v>51</v>
      </c>
      <c r="AM11" s="53" t="s">
        <v>52</v>
      </c>
      <c r="AN11" s="244"/>
      <c r="AO11" s="243"/>
      <c r="AP11" s="53" t="s">
        <v>51</v>
      </c>
      <c r="AQ11" s="53" t="s">
        <v>52</v>
      </c>
      <c r="AR11" s="53" t="s">
        <v>51</v>
      </c>
      <c r="AS11" s="53" t="s">
        <v>52</v>
      </c>
      <c r="AT11" s="244"/>
      <c r="AU11" s="243"/>
      <c r="AV11" s="53" t="s">
        <v>51</v>
      </c>
      <c r="AW11" s="53" t="s">
        <v>52</v>
      </c>
      <c r="AX11" s="53" t="s">
        <v>51</v>
      </c>
      <c r="AY11" s="53" t="s">
        <v>52</v>
      </c>
      <c r="AZ11" s="243"/>
      <c r="BA11" s="53" t="s">
        <v>51</v>
      </c>
      <c r="BB11" s="53" t="s">
        <v>52</v>
      </c>
      <c r="BC11" s="53" t="s">
        <v>51</v>
      </c>
      <c r="BD11" s="53" t="s">
        <v>52</v>
      </c>
      <c r="BE11" s="243"/>
      <c r="BF11" s="53" t="s">
        <v>51</v>
      </c>
      <c r="BG11" s="53" t="s">
        <v>52</v>
      </c>
      <c r="BH11" s="53" t="s">
        <v>51</v>
      </c>
      <c r="BI11" s="53" t="s">
        <v>52</v>
      </c>
      <c r="BJ11" s="243"/>
      <c r="BK11" s="53" t="s">
        <v>51</v>
      </c>
      <c r="BL11" s="53" t="s">
        <v>52</v>
      </c>
      <c r="BM11" s="53" t="s">
        <v>51</v>
      </c>
      <c r="BN11" s="53" t="s">
        <v>52</v>
      </c>
      <c r="BO11" s="243"/>
      <c r="BP11" s="53" t="s">
        <v>51</v>
      </c>
      <c r="BQ11" s="53" t="s">
        <v>52</v>
      </c>
      <c r="BR11" s="53" t="s">
        <v>51</v>
      </c>
      <c r="BS11" s="53" t="s">
        <v>52</v>
      </c>
      <c r="BT11" s="243"/>
      <c r="BU11" s="53" t="s">
        <v>51</v>
      </c>
      <c r="BV11" s="53" t="s">
        <v>52</v>
      </c>
      <c r="BW11" s="53" t="s">
        <v>51</v>
      </c>
      <c r="BX11" s="47" t="s">
        <v>52</v>
      </c>
      <c r="CS11" s="2"/>
    </row>
    <row r="12" spans="1:97" s="19" customFormat="1" ht="16.5" customHeight="1">
      <c r="A12" s="86" t="s">
        <v>253</v>
      </c>
      <c r="B12" s="40" t="s">
        <v>200</v>
      </c>
      <c r="C12" s="14">
        <v>43</v>
      </c>
      <c r="D12" s="14">
        <v>4833</v>
      </c>
      <c r="E12" s="14">
        <v>2246</v>
      </c>
      <c r="F12" s="14">
        <v>2587</v>
      </c>
      <c r="G12" s="14">
        <v>337</v>
      </c>
      <c r="H12" s="14">
        <v>7952</v>
      </c>
      <c r="I12" s="14">
        <v>4056</v>
      </c>
      <c r="J12" s="14">
        <v>3896</v>
      </c>
      <c r="K12" s="14">
        <v>803</v>
      </c>
      <c r="L12" s="14">
        <v>361</v>
      </c>
      <c r="M12" s="14">
        <v>415</v>
      </c>
      <c r="N12" s="14">
        <v>11</v>
      </c>
      <c r="O12" s="14">
        <v>16</v>
      </c>
      <c r="P12" s="14">
        <v>1514</v>
      </c>
      <c r="Q12" s="14">
        <v>329</v>
      </c>
      <c r="R12" s="14">
        <v>147</v>
      </c>
      <c r="S12" s="14">
        <v>167</v>
      </c>
      <c r="T12" s="14">
        <v>6</v>
      </c>
      <c r="U12" s="14">
        <v>9</v>
      </c>
      <c r="V12" s="14">
        <v>567</v>
      </c>
      <c r="W12" s="14">
        <v>3794</v>
      </c>
      <c r="X12" s="14">
        <v>1858</v>
      </c>
      <c r="Y12" s="14">
        <v>1829</v>
      </c>
      <c r="Z12" s="14">
        <v>46</v>
      </c>
      <c r="AA12" s="14">
        <v>61</v>
      </c>
      <c r="AB12" s="14">
        <v>6839</v>
      </c>
      <c r="AC12" s="14">
        <v>5102</v>
      </c>
      <c r="AD12" s="14">
        <v>2426</v>
      </c>
      <c r="AE12" s="14">
        <v>2542</v>
      </c>
      <c r="AF12" s="14">
        <v>54</v>
      </c>
      <c r="AG12" s="14">
        <v>80</v>
      </c>
      <c r="AH12" s="14">
        <v>12476</v>
      </c>
      <c r="AI12" s="14">
        <v>2085</v>
      </c>
      <c r="AJ12" s="14">
        <v>1030</v>
      </c>
      <c r="AK12" s="14">
        <v>959</v>
      </c>
      <c r="AL12" s="14">
        <v>38</v>
      </c>
      <c r="AM12" s="14">
        <v>58</v>
      </c>
      <c r="AN12" s="14">
        <v>6047</v>
      </c>
      <c r="AO12" s="14">
        <v>590</v>
      </c>
      <c r="AP12" s="14">
        <v>409</v>
      </c>
      <c r="AQ12" s="14">
        <v>167</v>
      </c>
      <c r="AR12" s="14">
        <v>7</v>
      </c>
      <c r="AS12" s="14">
        <v>7</v>
      </c>
      <c r="AT12" s="14">
        <v>2022</v>
      </c>
      <c r="AU12" s="14">
        <v>506</v>
      </c>
      <c r="AV12" s="14">
        <v>292</v>
      </c>
      <c r="AW12" s="14">
        <v>199</v>
      </c>
      <c r="AX12" s="14">
        <v>5</v>
      </c>
      <c r="AY12" s="14">
        <v>10</v>
      </c>
      <c r="AZ12" s="14">
        <v>1427</v>
      </c>
      <c r="BA12" s="14">
        <v>530</v>
      </c>
      <c r="BB12" s="14">
        <v>866</v>
      </c>
      <c r="BC12" s="14">
        <v>6</v>
      </c>
      <c r="BD12" s="14">
        <v>25</v>
      </c>
      <c r="BE12" s="14">
        <v>573</v>
      </c>
      <c r="BF12" s="14">
        <v>276</v>
      </c>
      <c r="BG12" s="14">
        <v>275</v>
      </c>
      <c r="BH12" s="14">
        <v>8</v>
      </c>
      <c r="BI12" s="14">
        <v>14</v>
      </c>
      <c r="BJ12" s="14">
        <v>74</v>
      </c>
      <c r="BK12" s="14">
        <v>48</v>
      </c>
      <c r="BL12" s="14">
        <v>24</v>
      </c>
      <c r="BM12" s="14">
        <v>0</v>
      </c>
      <c r="BN12" s="14">
        <v>2</v>
      </c>
      <c r="BO12" s="14">
        <v>577</v>
      </c>
      <c r="BP12" s="14">
        <v>396</v>
      </c>
      <c r="BQ12" s="14">
        <v>172</v>
      </c>
      <c r="BR12" s="14">
        <v>2</v>
      </c>
      <c r="BS12" s="14">
        <v>7</v>
      </c>
      <c r="BT12" s="14">
        <v>915</v>
      </c>
      <c r="BU12" s="14">
        <v>517</v>
      </c>
      <c r="BV12" s="14">
        <v>385</v>
      </c>
      <c r="BW12" s="14">
        <v>2</v>
      </c>
      <c r="BX12" s="14">
        <v>11</v>
      </c>
    </row>
    <row r="13" spans="1:97" s="12" customFormat="1" ht="15" customHeight="1">
      <c r="A13" s="86" t="s">
        <v>392</v>
      </c>
      <c r="B13" s="31" t="s">
        <v>34</v>
      </c>
      <c r="C13" s="14">
        <v>1</v>
      </c>
      <c r="D13" s="14">
        <v>936</v>
      </c>
      <c r="E13" s="14">
        <v>404</v>
      </c>
      <c r="F13" s="14">
        <v>532</v>
      </c>
      <c r="G13" s="14">
        <v>11</v>
      </c>
      <c r="H13" s="14">
        <v>4517</v>
      </c>
      <c r="I13" s="14">
        <v>2192</v>
      </c>
      <c r="J13" s="14">
        <v>2325</v>
      </c>
      <c r="K13" s="14">
        <v>13</v>
      </c>
      <c r="L13" s="14">
        <v>9</v>
      </c>
      <c r="M13" s="14">
        <v>4</v>
      </c>
      <c r="N13" s="14">
        <v>0</v>
      </c>
      <c r="O13" s="14">
        <v>0</v>
      </c>
      <c r="P13" s="14">
        <v>47</v>
      </c>
      <c r="Q13" s="14">
        <v>128</v>
      </c>
      <c r="R13" s="14">
        <v>44</v>
      </c>
      <c r="S13" s="14">
        <v>83</v>
      </c>
      <c r="T13" s="14">
        <v>0</v>
      </c>
      <c r="U13" s="14">
        <v>1</v>
      </c>
      <c r="V13" s="14">
        <v>128</v>
      </c>
      <c r="W13" s="14">
        <v>704</v>
      </c>
      <c r="X13" s="14">
        <v>318</v>
      </c>
      <c r="Y13" s="14">
        <v>383</v>
      </c>
      <c r="Z13" s="14">
        <v>0</v>
      </c>
      <c r="AA13" s="14">
        <v>3</v>
      </c>
      <c r="AB13" s="14">
        <v>1227</v>
      </c>
      <c r="AC13" s="14">
        <v>799</v>
      </c>
      <c r="AD13" s="14">
        <v>364</v>
      </c>
      <c r="AE13" s="14">
        <v>433</v>
      </c>
      <c r="AF13" s="14">
        <v>0</v>
      </c>
      <c r="AG13" s="14">
        <v>2</v>
      </c>
      <c r="AH13" s="14">
        <v>1534</v>
      </c>
      <c r="AI13" s="14">
        <v>138</v>
      </c>
      <c r="AJ13" s="14">
        <v>112</v>
      </c>
      <c r="AK13" s="14">
        <v>26</v>
      </c>
      <c r="AL13" s="14">
        <v>0</v>
      </c>
      <c r="AM13" s="14">
        <v>0</v>
      </c>
      <c r="AN13" s="14">
        <v>1377</v>
      </c>
      <c r="AO13" s="14">
        <v>81</v>
      </c>
      <c r="AP13" s="14">
        <v>60</v>
      </c>
      <c r="AQ13" s="14">
        <v>21</v>
      </c>
      <c r="AR13" s="14">
        <v>0</v>
      </c>
      <c r="AS13" s="14">
        <v>0</v>
      </c>
      <c r="AT13" s="14">
        <v>204</v>
      </c>
      <c r="AU13" s="14">
        <v>45</v>
      </c>
      <c r="AV13" s="14">
        <v>36</v>
      </c>
      <c r="AW13" s="14">
        <v>9</v>
      </c>
      <c r="AX13" s="14">
        <v>0</v>
      </c>
      <c r="AY13" s="14">
        <v>0</v>
      </c>
      <c r="AZ13" s="14">
        <v>341</v>
      </c>
      <c r="BA13" s="14">
        <v>129</v>
      </c>
      <c r="BB13" s="14">
        <v>210</v>
      </c>
      <c r="BC13" s="14">
        <v>0</v>
      </c>
      <c r="BD13" s="14">
        <v>2</v>
      </c>
      <c r="BE13" s="14">
        <v>11</v>
      </c>
      <c r="BF13" s="14">
        <v>6</v>
      </c>
      <c r="BG13" s="14">
        <v>5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69</v>
      </c>
      <c r="BP13" s="14">
        <v>54</v>
      </c>
      <c r="BQ13" s="14">
        <v>13</v>
      </c>
      <c r="BR13" s="14">
        <v>0</v>
      </c>
      <c r="BS13" s="14">
        <v>2</v>
      </c>
      <c r="BT13" s="14">
        <v>7</v>
      </c>
      <c r="BU13" s="14">
        <v>6</v>
      </c>
      <c r="BV13" s="14">
        <v>1</v>
      </c>
      <c r="BW13" s="14">
        <v>0</v>
      </c>
      <c r="BX13" s="14">
        <v>0</v>
      </c>
    </row>
    <row r="14" spans="1:97" s="12" customFormat="1" ht="15" customHeight="1">
      <c r="A14" s="86" t="s">
        <v>286</v>
      </c>
      <c r="B14" s="31" t="s">
        <v>35</v>
      </c>
      <c r="C14" s="14">
        <v>1</v>
      </c>
      <c r="D14" s="14">
        <v>431</v>
      </c>
      <c r="E14" s="14">
        <v>161</v>
      </c>
      <c r="F14" s="14">
        <v>270</v>
      </c>
      <c r="G14" s="14">
        <v>14</v>
      </c>
      <c r="H14" s="14">
        <v>3</v>
      </c>
      <c r="I14" s="14">
        <v>2</v>
      </c>
      <c r="J14" s="14">
        <v>1</v>
      </c>
      <c r="K14" s="14">
        <v>127</v>
      </c>
      <c r="L14" s="14">
        <v>49</v>
      </c>
      <c r="M14" s="14">
        <v>78</v>
      </c>
      <c r="N14" s="14">
        <v>0</v>
      </c>
      <c r="O14" s="14">
        <v>0</v>
      </c>
      <c r="P14" s="14">
        <v>164</v>
      </c>
      <c r="Q14" s="14">
        <v>3</v>
      </c>
      <c r="R14" s="14">
        <v>1</v>
      </c>
      <c r="S14" s="14">
        <v>2</v>
      </c>
      <c r="T14" s="14">
        <v>0</v>
      </c>
      <c r="U14" s="14">
        <v>0</v>
      </c>
      <c r="V14" s="14">
        <v>3</v>
      </c>
      <c r="W14" s="14">
        <v>111</v>
      </c>
      <c r="X14" s="14">
        <v>25</v>
      </c>
      <c r="Y14" s="14">
        <v>86</v>
      </c>
      <c r="Z14" s="14">
        <v>0</v>
      </c>
      <c r="AA14" s="14">
        <v>0</v>
      </c>
      <c r="AB14" s="14">
        <v>153</v>
      </c>
      <c r="AC14" s="14">
        <v>912</v>
      </c>
      <c r="AD14" s="14">
        <v>329</v>
      </c>
      <c r="AE14" s="14">
        <v>583</v>
      </c>
      <c r="AF14" s="14">
        <v>0</v>
      </c>
      <c r="AG14" s="14">
        <v>0</v>
      </c>
      <c r="AH14" s="14">
        <v>1657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24</v>
      </c>
      <c r="AP14" s="14">
        <v>20</v>
      </c>
      <c r="AQ14" s="14">
        <v>4</v>
      </c>
      <c r="AR14" s="14">
        <v>0</v>
      </c>
      <c r="AS14" s="14">
        <v>0</v>
      </c>
      <c r="AT14" s="14">
        <v>24</v>
      </c>
      <c r="AU14" s="14">
        <v>20</v>
      </c>
      <c r="AV14" s="14">
        <v>13</v>
      </c>
      <c r="AW14" s="14">
        <v>7</v>
      </c>
      <c r="AX14" s="14">
        <v>0</v>
      </c>
      <c r="AY14" s="14">
        <v>0</v>
      </c>
      <c r="AZ14" s="14">
        <v>197</v>
      </c>
      <c r="BA14" s="14">
        <v>70</v>
      </c>
      <c r="BB14" s="14">
        <v>127</v>
      </c>
      <c r="BC14" s="14">
        <v>0</v>
      </c>
      <c r="BD14" s="14">
        <v>0</v>
      </c>
      <c r="BE14" s="14">
        <v>13</v>
      </c>
      <c r="BF14" s="14">
        <v>5</v>
      </c>
      <c r="BG14" s="14">
        <v>8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2</v>
      </c>
      <c r="BU14" s="14">
        <v>0</v>
      </c>
      <c r="BV14" s="14">
        <v>2</v>
      </c>
      <c r="BW14" s="14">
        <v>0</v>
      </c>
      <c r="BX14" s="14">
        <v>0</v>
      </c>
    </row>
    <row r="15" spans="1:97" s="12" customFormat="1" ht="15" customHeight="1">
      <c r="A15" s="86" t="s">
        <v>283</v>
      </c>
      <c r="B15" s="31" t="s">
        <v>36</v>
      </c>
      <c r="C15" s="14">
        <v>1</v>
      </c>
      <c r="D15" s="14">
        <v>225</v>
      </c>
      <c r="E15" s="14">
        <v>75</v>
      </c>
      <c r="F15" s="14">
        <v>150</v>
      </c>
      <c r="G15" s="14">
        <v>1</v>
      </c>
      <c r="H15" s="14">
        <v>190</v>
      </c>
      <c r="I15" s="14">
        <v>74</v>
      </c>
      <c r="J15" s="14">
        <v>116</v>
      </c>
      <c r="K15" s="14">
        <v>219</v>
      </c>
      <c r="L15" s="14">
        <v>85</v>
      </c>
      <c r="M15" s="14">
        <v>134</v>
      </c>
      <c r="N15" s="14">
        <v>0</v>
      </c>
      <c r="O15" s="14">
        <v>0</v>
      </c>
      <c r="P15" s="14">
        <v>390</v>
      </c>
      <c r="Q15" s="14">
        <v>16</v>
      </c>
      <c r="R15" s="14">
        <v>6</v>
      </c>
      <c r="S15" s="14">
        <v>10</v>
      </c>
      <c r="T15" s="14">
        <v>0</v>
      </c>
      <c r="U15" s="14">
        <v>0</v>
      </c>
      <c r="V15" s="14">
        <v>33</v>
      </c>
      <c r="W15" s="14">
        <v>600</v>
      </c>
      <c r="X15" s="14">
        <v>246</v>
      </c>
      <c r="Y15" s="14">
        <v>354</v>
      </c>
      <c r="Z15" s="14">
        <v>0</v>
      </c>
      <c r="AA15" s="14">
        <v>0</v>
      </c>
      <c r="AB15" s="14">
        <v>840</v>
      </c>
      <c r="AC15" s="14">
        <v>645</v>
      </c>
      <c r="AD15" s="14">
        <v>292</v>
      </c>
      <c r="AE15" s="14">
        <v>353</v>
      </c>
      <c r="AF15" s="14">
        <v>0</v>
      </c>
      <c r="AG15" s="14">
        <v>0</v>
      </c>
      <c r="AH15" s="14">
        <v>842</v>
      </c>
      <c r="AI15" s="14">
        <v>534</v>
      </c>
      <c r="AJ15" s="14">
        <v>228</v>
      </c>
      <c r="AK15" s="14">
        <v>306</v>
      </c>
      <c r="AL15" s="14">
        <v>0</v>
      </c>
      <c r="AM15" s="14">
        <v>0</v>
      </c>
      <c r="AN15" s="14">
        <v>734</v>
      </c>
      <c r="AO15" s="14">
        <v>32</v>
      </c>
      <c r="AP15" s="14">
        <v>20</v>
      </c>
      <c r="AQ15" s="14">
        <v>12</v>
      </c>
      <c r="AR15" s="14">
        <v>0</v>
      </c>
      <c r="AS15" s="14">
        <v>0</v>
      </c>
      <c r="AT15" s="14">
        <v>72</v>
      </c>
      <c r="AU15" s="14">
        <v>69</v>
      </c>
      <c r="AV15" s="14">
        <v>28</v>
      </c>
      <c r="AW15" s="14">
        <v>41</v>
      </c>
      <c r="AX15" s="14">
        <v>0</v>
      </c>
      <c r="AY15" s="14">
        <v>0</v>
      </c>
      <c r="AZ15" s="14">
        <v>410</v>
      </c>
      <c r="BA15" s="14">
        <v>151</v>
      </c>
      <c r="BB15" s="14">
        <v>259</v>
      </c>
      <c r="BC15" s="14">
        <v>0</v>
      </c>
      <c r="BD15" s="14">
        <v>0</v>
      </c>
      <c r="BE15" s="14">
        <v>63</v>
      </c>
      <c r="BF15" s="14">
        <v>37</v>
      </c>
      <c r="BG15" s="14">
        <v>26</v>
      </c>
      <c r="BH15" s="14">
        <v>0</v>
      </c>
      <c r="BI15" s="14">
        <v>0</v>
      </c>
      <c r="BJ15" s="14">
        <v>14</v>
      </c>
      <c r="BK15" s="14">
        <v>11</v>
      </c>
      <c r="BL15" s="14">
        <v>3</v>
      </c>
      <c r="BM15" s="14">
        <v>0</v>
      </c>
      <c r="BN15" s="14">
        <v>0</v>
      </c>
      <c r="BO15" s="14">
        <v>39</v>
      </c>
      <c r="BP15" s="14">
        <v>29</v>
      </c>
      <c r="BQ15" s="14">
        <v>10</v>
      </c>
      <c r="BR15" s="14">
        <v>0</v>
      </c>
      <c r="BS15" s="14">
        <v>0</v>
      </c>
      <c r="BT15" s="14">
        <v>92</v>
      </c>
      <c r="BU15" s="14">
        <v>69</v>
      </c>
      <c r="BV15" s="14">
        <v>21</v>
      </c>
      <c r="BW15" s="14">
        <v>0</v>
      </c>
      <c r="BX15" s="14">
        <v>2</v>
      </c>
    </row>
    <row r="16" spans="1:97" s="12" customFormat="1" ht="15" customHeight="1">
      <c r="A16" s="86" t="s">
        <v>285</v>
      </c>
      <c r="B16" s="31" t="s">
        <v>37</v>
      </c>
      <c r="C16" s="14">
        <v>8</v>
      </c>
      <c r="D16" s="14">
        <v>555</v>
      </c>
      <c r="E16" s="14">
        <v>330</v>
      </c>
      <c r="F16" s="14">
        <v>225</v>
      </c>
      <c r="G16" s="14">
        <v>8</v>
      </c>
      <c r="H16" s="14">
        <v>128</v>
      </c>
      <c r="I16" s="14">
        <v>61</v>
      </c>
      <c r="J16" s="14">
        <v>67</v>
      </c>
      <c r="K16" s="14">
        <v>16</v>
      </c>
      <c r="L16" s="14">
        <v>9</v>
      </c>
      <c r="M16" s="14">
        <v>7</v>
      </c>
      <c r="N16" s="14">
        <v>0</v>
      </c>
      <c r="O16" s="14">
        <v>0</v>
      </c>
      <c r="P16" s="14">
        <v>52</v>
      </c>
      <c r="Q16" s="14">
        <v>2</v>
      </c>
      <c r="R16" s="14">
        <v>2</v>
      </c>
      <c r="S16" s="14">
        <v>0</v>
      </c>
      <c r="T16" s="14">
        <v>0</v>
      </c>
      <c r="U16" s="14">
        <v>0</v>
      </c>
      <c r="V16" s="14">
        <v>2</v>
      </c>
      <c r="W16" s="14">
        <v>191</v>
      </c>
      <c r="X16" s="14">
        <v>127</v>
      </c>
      <c r="Y16" s="14">
        <v>64</v>
      </c>
      <c r="Z16" s="14">
        <v>0</v>
      </c>
      <c r="AA16" s="14">
        <v>0</v>
      </c>
      <c r="AB16" s="14">
        <v>376</v>
      </c>
      <c r="AC16" s="14">
        <v>214</v>
      </c>
      <c r="AD16" s="14">
        <v>104</v>
      </c>
      <c r="AE16" s="14">
        <v>110</v>
      </c>
      <c r="AF16" s="14">
        <v>0</v>
      </c>
      <c r="AG16" s="14">
        <v>0</v>
      </c>
      <c r="AH16" s="14">
        <v>854</v>
      </c>
      <c r="AI16" s="14">
        <v>57</v>
      </c>
      <c r="AJ16" s="14">
        <v>24</v>
      </c>
      <c r="AK16" s="14">
        <v>33</v>
      </c>
      <c r="AL16" s="14">
        <v>0</v>
      </c>
      <c r="AM16" s="14">
        <v>0</v>
      </c>
      <c r="AN16" s="14">
        <v>57</v>
      </c>
      <c r="AO16" s="14">
        <v>52</v>
      </c>
      <c r="AP16" s="14">
        <v>41</v>
      </c>
      <c r="AQ16" s="14">
        <v>11</v>
      </c>
      <c r="AR16" s="14">
        <v>0</v>
      </c>
      <c r="AS16" s="14">
        <v>0</v>
      </c>
      <c r="AT16" s="14">
        <v>646</v>
      </c>
      <c r="AU16" s="14">
        <v>40</v>
      </c>
      <c r="AV16" s="14">
        <v>26</v>
      </c>
      <c r="AW16" s="14">
        <v>14</v>
      </c>
      <c r="AX16" s="14">
        <v>0</v>
      </c>
      <c r="AY16" s="14">
        <v>0</v>
      </c>
      <c r="AZ16" s="14">
        <v>4</v>
      </c>
      <c r="BA16" s="14">
        <v>2</v>
      </c>
      <c r="BB16" s="14">
        <v>2</v>
      </c>
      <c r="BC16" s="14">
        <v>0</v>
      </c>
      <c r="BD16" s="14">
        <v>0</v>
      </c>
      <c r="BE16" s="14">
        <v>75</v>
      </c>
      <c r="BF16" s="14">
        <v>46</v>
      </c>
      <c r="BG16" s="14">
        <v>29</v>
      </c>
      <c r="BH16" s="14">
        <v>0</v>
      </c>
      <c r="BI16" s="14">
        <v>0</v>
      </c>
      <c r="BJ16" s="14">
        <v>4</v>
      </c>
      <c r="BK16" s="14">
        <v>4</v>
      </c>
      <c r="BL16" s="14">
        <v>0</v>
      </c>
      <c r="BM16" s="14">
        <v>0</v>
      </c>
      <c r="BN16" s="14">
        <v>0</v>
      </c>
      <c r="BO16" s="14">
        <v>29</v>
      </c>
      <c r="BP16" s="14">
        <v>13</v>
      </c>
      <c r="BQ16" s="14">
        <v>16</v>
      </c>
      <c r="BR16" s="14">
        <v>0</v>
      </c>
      <c r="BS16" s="14">
        <v>0</v>
      </c>
      <c r="BT16" s="14">
        <v>216</v>
      </c>
      <c r="BU16" s="14">
        <v>125</v>
      </c>
      <c r="BV16" s="14">
        <v>91</v>
      </c>
      <c r="BW16" s="14">
        <v>0</v>
      </c>
      <c r="BX16" s="14">
        <v>0</v>
      </c>
    </row>
    <row r="17" spans="1:76" s="12" customFormat="1" ht="15" customHeight="1">
      <c r="A17" s="86" t="s">
        <v>287</v>
      </c>
      <c r="B17" s="31" t="s">
        <v>38</v>
      </c>
      <c r="C17" s="14">
        <v>2</v>
      </c>
      <c r="D17" s="14">
        <v>385</v>
      </c>
      <c r="E17" s="14">
        <v>152</v>
      </c>
      <c r="F17" s="14">
        <v>233</v>
      </c>
      <c r="G17" s="14">
        <v>7</v>
      </c>
      <c r="H17" s="14">
        <v>360</v>
      </c>
      <c r="I17" s="14">
        <v>204</v>
      </c>
      <c r="J17" s="14">
        <v>156</v>
      </c>
      <c r="K17" s="14">
        <v>64</v>
      </c>
      <c r="L17" s="14">
        <v>38</v>
      </c>
      <c r="M17" s="14">
        <v>26</v>
      </c>
      <c r="N17" s="14">
        <v>0</v>
      </c>
      <c r="O17" s="14">
        <v>0</v>
      </c>
      <c r="P17" s="14">
        <v>215</v>
      </c>
      <c r="Q17" s="14">
        <v>51</v>
      </c>
      <c r="R17" s="14">
        <v>32</v>
      </c>
      <c r="S17" s="14">
        <v>19</v>
      </c>
      <c r="T17" s="14">
        <v>0</v>
      </c>
      <c r="U17" s="14">
        <v>0</v>
      </c>
      <c r="V17" s="14">
        <v>128</v>
      </c>
      <c r="W17" s="14">
        <v>1087</v>
      </c>
      <c r="X17" s="14">
        <v>631</v>
      </c>
      <c r="Y17" s="14">
        <v>456</v>
      </c>
      <c r="Z17" s="14">
        <v>0</v>
      </c>
      <c r="AA17" s="14">
        <v>0</v>
      </c>
      <c r="AB17" s="14">
        <v>1744</v>
      </c>
      <c r="AC17" s="14">
        <v>715</v>
      </c>
      <c r="AD17" s="14">
        <v>436</v>
      </c>
      <c r="AE17" s="14">
        <v>279</v>
      </c>
      <c r="AF17" s="14">
        <v>0</v>
      </c>
      <c r="AG17" s="14">
        <v>0</v>
      </c>
      <c r="AH17" s="14">
        <v>1663</v>
      </c>
      <c r="AI17" s="14">
        <v>116</v>
      </c>
      <c r="AJ17" s="14">
        <v>69</v>
      </c>
      <c r="AK17" s="14">
        <v>47</v>
      </c>
      <c r="AL17" s="14">
        <v>0</v>
      </c>
      <c r="AM17" s="14">
        <v>0</v>
      </c>
      <c r="AN17" s="14">
        <v>263</v>
      </c>
      <c r="AO17" s="14">
        <v>107</v>
      </c>
      <c r="AP17" s="14">
        <v>73</v>
      </c>
      <c r="AQ17" s="14">
        <v>34</v>
      </c>
      <c r="AR17" s="14">
        <v>0</v>
      </c>
      <c r="AS17" s="14">
        <v>0</v>
      </c>
      <c r="AT17" s="14">
        <v>354</v>
      </c>
      <c r="AU17" s="14">
        <v>102</v>
      </c>
      <c r="AV17" s="14">
        <v>67</v>
      </c>
      <c r="AW17" s="14">
        <v>35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116</v>
      </c>
      <c r="BF17" s="14">
        <v>58</v>
      </c>
      <c r="BG17" s="14">
        <v>58</v>
      </c>
      <c r="BH17" s="14">
        <v>0</v>
      </c>
      <c r="BI17" s="14">
        <v>0</v>
      </c>
      <c r="BJ17" s="14">
        <v>17</v>
      </c>
      <c r="BK17" s="14">
        <v>13</v>
      </c>
      <c r="BL17" s="14">
        <v>4</v>
      </c>
      <c r="BM17" s="14">
        <v>0</v>
      </c>
      <c r="BN17" s="14">
        <v>0</v>
      </c>
      <c r="BO17" s="14">
        <v>164</v>
      </c>
      <c r="BP17" s="14">
        <v>112</v>
      </c>
      <c r="BQ17" s="14">
        <v>52</v>
      </c>
      <c r="BR17" s="14">
        <v>0</v>
      </c>
      <c r="BS17" s="14">
        <v>0</v>
      </c>
      <c r="BT17" s="14">
        <v>238</v>
      </c>
      <c r="BU17" s="14">
        <v>123</v>
      </c>
      <c r="BV17" s="14">
        <v>115</v>
      </c>
      <c r="BW17" s="14">
        <v>0</v>
      </c>
      <c r="BX17" s="14">
        <v>0</v>
      </c>
    </row>
    <row r="18" spans="1:76" s="30" customFormat="1" ht="15" customHeight="1">
      <c r="A18" s="86" t="s">
        <v>306</v>
      </c>
      <c r="B18" s="56" t="s">
        <v>4</v>
      </c>
      <c r="C18" s="57">
        <v>2</v>
      </c>
      <c r="D18" s="57">
        <v>3</v>
      </c>
      <c r="E18" s="57">
        <v>2</v>
      </c>
      <c r="F18" s="57">
        <v>1</v>
      </c>
      <c r="G18" s="57">
        <v>13</v>
      </c>
      <c r="H18" s="57">
        <v>0</v>
      </c>
      <c r="I18" s="57">
        <v>0</v>
      </c>
      <c r="J18" s="57">
        <v>0</v>
      </c>
      <c r="K18" s="57">
        <v>2</v>
      </c>
      <c r="L18" s="57">
        <v>2</v>
      </c>
      <c r="M18" s="57">
        <v>0</v>
      </c>
      <c r="N18" s="57">
        <v>0</v>
      </c>
      <c r="O18" s="57">
        <v>0</v>
      </c>
      <c r="P18" s="57">
        <v>16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5</v>
      </c>
      <c r="X18" s="57">
        <v>3</v>
      </c>
      <c r="Y18" s="57">
        <v>2</v>
      </c>
      <c r="Z18" s="57">
        <v>0</v>
      </c>
      <c r="AA18" s="57">
        <v>0</v>
      </c>
      <c r="AB18" s="57">
        <v>10</v>
      </c>
      <c r="AC18" s="57">
        <v>26</v>
      </c>
      <c r="AD18" s="57">
        <v>24</v>
      </c>
      <c r="AE18" s="57">
        <v>2</v>
      </c>
      <c r="AF18" s="57">
        <v>0</v>
      </c>
      <c r="AG18" s="57">
        <v>0</v>
      </c>
      <c r="AH18" s="57">
        <v>44</v>
      </c>
      <c r="AI18" s="57">
        <v>10</v>
      </c>
      <c r="AJ18" s="57">
        <v>10</v>
      </c>
      <c r="AK18" s="57">
        <v>0</v>
      </c>
      <c r="AL18" s="57">
        <v>0</v>
      </c>
      <c r="AM18" s="57">
        <v>0</v>
      </c>
      <c r="AN18" s="57">
        <v>14</v>
      </c>
      <c r="AO18" s="57">
        <v>9</v>
      </c>
      <c r="AP18" s="57">
        <v>8</v>
      </c>
      <c r="AQ18" s="57">
        <v>1</v>
      </c>
      <c r="AR18" s="57">
        <v>0</v>
      </c>
      <c r="AS18" s="57">
        <v>0</v>
      </c>
      <c r="AT18" s="57">
        <v>43</v>
      </c>
      <c r="AU18" s="57">
        <v>3</v>
      </c>
      <c r="AV18" s="57">
        <v>3</v>
      </c>
      <c r="AW18" s="57">
        <v>0</v>
      </c>
      <c r="AX18" s="57">
        <v>0</v>
      </c>
      <c r="AY18" s="57">
        <v>0</v>
      </c>
      <c r="AZ18" s="57">
        <v>2</v>
      </c>
      <c r="BA18" s="57">
        <v>1</v>
      </c>
      <c r="BB18" s="57">
        <v>1</v>
      </c>
      <c r="BC18" s="57">
        <v>0</v>
      </c>
      <c r="BD18" s="57">
        <v>0</v>
      </c>
      <c r="BE18" s="57">
        <v>0</v>
      </c>
      <c r="BF18" s="57">
        <v>0</v>
      </c>
      <c r="BG18" s="57">
        <v>0</v>
      </c>
      <c r="BH18" s="57">
        <v>0</v>
      </c>
      <c r="BI18" s="57">
        <v>0</v>
      </c>
      <c r="BJ18" s="57">
        <v>0</v>
      </c>
      <c r="BK18" s="57">
        <v>0</v>
      </c>
      <c r="BL18" s="57">
        <v>0</v>
      </c>
      <c r="BM18" s="57">
        <v>0</v>
      </c>
      <c r="BN18" s="57">
        <v>0</v>
      </c>
      <c r="BO18" s="57">
        <v>9</v>
      </c>
      <c r="BP18" s="57">
        <v>7</v>
      </c>
      <c r="BQ18" s="57">
        <v>2</v>
      </c>
      <c r="BR18" s="57">
        <v>0</v>
      </c>
      <c r="BS18" s="57">
        <v>0</v>
      </c>
      <c r="BT18" s="57">
        <v>0</v>
      </c>
      <c r="BU18" s="57">
        <v>0</v>
      </c>
      <c r="BV18" s="57">
        <v>0</v>
      </c>
      <c r="BW18" s="57">
        <v>0</v>
      </c>
      <c r="BX18" s="57">
        <v>0</v>
      </c>
    </row>
    <row r="19" spans="1:76" s="30" customFormat="1" ht="15" customHeight="1">
      <c r="A19" s="86" t="s">
        <v>307</v>
      </c>
      <c r="B19" s="56" t="s">
        <v>5</v>
      </c>
      <c r="C19" s="57">
        <v>1</v>
      </c>
      <c r="D19" s="57">
        <v>355</v>
      </c>
      <c r="E19" s="57">
        <v>128</v>
      </c>
      <c r="F19" s="57">
        <v>227</v>
      </c>
      <c r="G19" s="57">
        <v>11</v>
      </c>
      <c r="H19" s="57">
        <v>237</v>
      </c>
      <c r="I19" s="57">
        <v>107</v>
      </c>
      <c r="J19" s="57">
        <v>130</v>
      </c>
      <c r="K19" s="57">
        <v>44</v>
      </c>
      <c r="L19" s="57">
        <v>15</v>
      </c>
      <c r="M19" s="57">
        <v>28</v>
      </c>
      <c r="N19" s="57">
        <v>0</v>
      </c>
      <c r="O19" s="57">
        <v>1</v>
      </c>
      <c r="P19" s="57">
        <v>55</v>
      </c>
      <c r="Q19" s="57">
        <v>15</v>
      </c>
      <c r="R19" s="57">
        <v>3</v>
      </c>
      <c r="S19" s="57">
        <v>12</v>
      </c>
      <c r="T19" s="57">
        <v>0</v>
      </c>
      <c r="U19" s="57">
        <v>0</v>
      </c>
      <c r="V19" s="57">
        <v>28</v>
      </c>
      <c r="W19" s="57">
        <v>281</v>
      </c>
      <c r="X19" s="57">
        <v>148</v>
      </c>
      <c r="Y19" s="57">
        <v>118</v>
      </c>
      <c r="Z19" s="57">
        <v>13</v>
      </c>
      <c r="AA19" s="57">
        <v>2</v>
      </c>
      <c r="AB19" s="57">
        <v>432</v>
      </c>
      <c r="AC19" s="57">
        <v>455</v>
      </c>
      <c r="AD19" s="57">
        <v>206</v>
      </c>
      <c r="AE19" s="57">
        <v>223</v>
      </c>
      <c r="AF19" s="57">
        <v>25</v>
      </c>
      <c r="AG19" s="57">
        <v>1</v>
      </c>
      <c r="AH19" s="57">
        <v>911</v>
      </c>
      <c r="AI19" s="57">
        <v>187</v>
      </c>
      <c r="AJ19" s="57">
        <v>95</v>
      </c>
      <c r="AK19" s="57">
        <v>89</v>
      </c>
      <c r="AL19" s="57">
        <v>0</v>
      </c>
      <c r="AM19" s="57">
        <v>3</v>
      </c>
      <c r="AN19" s="57">
        <v>519</v>
      </c>
      <c r="AO19" s="57">
        <v>21</v>
      </c>
      <c r="AP19" s="57">
        <v>9</v>
      </c>
      <c r="AQ19" s="57">
        <v>11</v>
      </c>
      <c r="AR19" s="57">
        <v>0</v>
      </c>
      <c r="AS19" s="57">
        <v>1</v>
      </c>
      <c r="AT19" s="57">
        <v>24</v>
      </c>
      <c r="AU19" s="57">
        <v>5</v>
      </c>
      <c r="AV19" s="57">
        <v>2</v>
      </c>
      <c r="AW19" s="57">
        <v>2</v>
      </c>
      <c r="AX19" s="57">
        <v>1</v>
      </c>
      <c r="AY19" s="57">
        <v>0</v>
      </c>
      <c r="AZ19" s="57">
        <v>98</v>
      </c>
      <c r="BA19" s="57">
        <v>31</v>
      </c>
      <c r="BB19" s="57">
        <v>66</v>
      </c>
      <c r="BC19" s="57">
        <v>0</v>
      </c>
      <c r="BD19" s="57">
        <v>1</v>
      </c>
      <c r="BE19" s="57">
        <v>12</v>
      </c>
      <c r="BF19" s="57">
        <v>2</v>
      </c>
      <c r="BG19" s="57">
        <v>7</v>
      </c>
      <c r="BH19" s="57">
        <v>3</v>
      </c>
      <c r="BI19" s="57">
        <v>0</v>
      </c>
      <c r="BJ19" s="57">
        <v>0</v>
      </c>
      <c r="BK19" s="57">
        <v>0</v>
      </c>
      <c r="BL19" s="57">
        <v>0</v>
      </c>
      <c r="BM19" s="57">
        <v>0</v>
      </c>
      <c r="BN19" s="57">
        <v>0</v>
      </c>
      <c r="BO19" s="57">
        <v>0</v>
      </c>
      <c r="BP19" s="57">
        <v>0</v>
      </c>
      <c r="BQ19" s="57">
        <v>0</v>
      </c>
      <c r="BR19" s="57">
        <v>0</v>
      </c>
      <c r="BS19" s="57">
        <v>0</v>
      </c>
      <c r="BT19" s="57">
        <v>0</v>
      </c>
      <c r="BU19" s="57">
        <v>0</v>
      </c>
      <c r="BV19" s="57">
        <v>0</v>
      </c>
      <c r="BW19" s="57">
        <v>0</v>
      </c>
      <c r="BX19" s="57">
        <v>0</v>
      </c>
    </row>
    <row r="20" spans="1:76" s="30" customFormat="1" ht="15" customHeight="1">
      <c r="A20" s="86" t="s">
        <v>308</v>
      </c>
      <c r="B20" s="56" t="s">
        <v>6</v>
      </c>
      <c r="C20" s="57">
        <v>2</v>
      </c>
      <c r="D20" s="57">
        <v>150</v>
      </c>
      <c r="E20" s="57">
        <v>89</v>
      </c>
      <c r="F20" s="57">
        <v>61</v>
      </c>
      <c r="G20" s="57">
        <v>15</v>
      </c>
      <c r="H20" s="57">
        <v>216</v>
      </c>
      <c r="I20" s="57">
        <v>137</v>
      </c>
      <c r="J20" s="57">
        <v>79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142</v>
      </c>
      <c r="AD20" s="57">
        <v>86</v>
      </c>
      <c r="AE20" s="57">
        <v>56</v>
      </c>
      <c r="AF20" s="57">
        <v>0</v>
      </c>
      <c r="AG20" s="57">
        <v>0</v>
      </c>
      <c r="AH20" s="57">
        <v>262</v>
      </c>
      <c r="AI20" s="57">
        <v>18</v>
      </c>
      <c r="AJ20" s="57">
        <v>12</v>
      </c>
      <c r="AK20" s="57">
        <v>6</v>
      </c>
      <c r="AL20" s="57">
        <v>0</v>
      </c>
      <c r="AM20" s="57">
        <v>0</v>
      </c>
      <c r="AN20" s="57">
        <v>42</v>
      </c>
      <c r="AO20" s="57">
        <v>32</v>
      </c>
      <c r="AP20" s="57">
        <v>22</v>
      </c>
      <c r="AQ20" s="57">
        <v>10</v>
      </c>
      <c r="AR20" s="57">
        <v>0</v>
      </c>
      <c r="AS20" s="57">
        <v>0</v>
      </c>
      <c r="AT20" s="57">
        <v>57</v>
      </c>
      <c r="AU20" s="57">
        <v>17</v>
      </c>
      <c r="AV20" s="57">
        <v>13</v>
      </c>
      <c r="AW20" s="57">
        <v>4</v>
      </c>
      <c r="AX20" s="57">
        <v>0</v>
      </c>
      <c r="AY20" s="57">
        <v>0</v>
      </c>
      <c r="AZ20" s="57">
        <v>23</v>
      </c>
      <c r="BA20" s="57">
        <v>11</v>
      </c>
      <c r="BB20" s="57">
        <v>12</v>
      </c>
      <c r="BC20" s="57">
        <v>0</v>
      </c>
      <c r="BD20" s="57">
        <v>0</v>
      </c>
      <c r="BE20" s="57">
        <v>39</v>
      </c>
      <c r="BF20" s="57">
        <v>22</v>
      </c>
      <c r="BG20" s="57">
        <v>17</v>
      </c>
      <c r="BH20" s="57">
        <v>0</v>
      </c>
      <c r="BI20" s="57">
        <v>0</v>
      </c>
      <c r="BJ20" s="57">
        <v>10</v>
      </c>
      <c r="BK20" s="57">
        <v>7</v>
      </c>
      <c r="BL20" s="57">
        <v>3</v>
      </c>
      <c r="BM20" s="57">
        <v>0</v>
      </c>
      <c r="BN20" s="57">
        <v>0</v>
      </c>
      <c r="BO20" s="57">
        <v>46</v>
      </c>
      <c r="BP20" s="57">
        <v>32</v>
      </c>
      <c r="BQ20" s="57">
        <v>14</v>
      </c>
      <c r="BR20" s="57">
        <v>0</v>
      </c>
      <c r="BS20" s="57">
        <v>0</v>
      </c>
      <c r="BT20" s="57">
        <v>18</v>
      </c>
      <c r="BU20" s="57">
        <v>11</v>
      </c>
      <c r="BV20" s="57">
        <v>7</v>
      </c>
      <c r="BW20" s="57">
        <v>0</v>
      </c>
      <c r="BX20" s="57">
        <v>0</v>
      </c>
    </row>
    <row r="21" spans="1:76" s="30" customFormat="1" ht="15" customHeight="1">
      <c r="A21" s="86" t="s">
        <v>309</v>
      </c>
      <c r="B21" s="56" t="s">
        <v>7</v>
      </c>
      <c r="C21" s="57">
        <v>1</v>
      </c>
      <c r="D21" s="57">
        <v>152</v>
      </c>
      <c r="E21" s="57">
        <v>87</v>
      </c>
      <c r="F21" s="57">
        <v>65</v>
      </c>
      <c r="G21" s="57">
        <v>3</v>
      </c>
      <c r="H21" s="57">
        <v>352</v>
      </c>
      <c r="I21" s="57">
        <v>191</v>
      </c>
      <c r="J21" s="57">
        <v>161</v>
      </c>
      <c r="K21" s="57">
        <v>7</v>
      </c>
      <c r="L21" s="57">
        <v>5</v>
      </c>
      <c r="M21" s="57">
        <v>2</v>
      </c>
      <c r="N21" s="57">
        <v>0</v>
      </c>
      <c r="O21" s="57">
        <v>0</v>
      </c>
      <c r="P21" s="57">
        <v>13</v>
      </c>
      <c r="Q21" s="57">
        <v>17</v>
      </c>
      <c r="R21" s="57">
        <v>13</v>
      </c>
      <c r="S21" s="57">
        <v>4</v>
      </c>
      <c r="T21" s="57">
        <v>0</v>
      </c>
      <c r="U21" s="57">
        <v>0</v>
      </c>
      <c r="V21" s="57">
        <v>68</v>
      </c>
      <c r="W21" s="57">
        <v>143</v>
      </c>
      <c r="X21" s="57">
        <v>72</v>
      </c>
      <c r="Y21" s="57">
        <v>71</v>
      </c>
      <c r="Z21" s="57">
        <v>0</v>
      </c>
      <c r="AA21" s="57">
        <v>0</v>
      </c>
      <c r="AB21" s="57">
        <v>150</v>
      </c>
      <c r="AC21" s="57">
        <v>97</v>
      </c>
      <c r="AD21" s="57">
        <v>55</v>
      </c>
      <c r="AE21" s="57">
        <v>42</v>
      </c>
      <c r="AF21" s="57">
        <v>0</v>
      </c>
      <c r="AG21" s="57">
        <v>0</v>
      </c>
      <c r="AH21" s="57">
        <v>97</v>
      </c>
      <c r="AI21" s="57">
        <v>98</v>
      </c>
      <c r="AJ21" s="57">
        <v>56</v>
      </c>
      <c r="AK21" s="57">
        <v>42</v>
      </c>
      <c r="AL21" s="57">
        <v>0</v>
      </c>
      <c r="AM21" s="57">
        <v>0</v>
      </c>
      <c r="AN21" s="57">
        <v>101</v>
      </c>
      <c r="AO21" s="57">
        <v>32</v>
      </c>
      <c r="AP21" s="57">
        <v>19</v>
      </c>
      <c r="AQ21" s="57">
        <v>13</v>
      </c>
      <c r="AR21" s="57">
        <v>0</v>
      </c>
      <c r="AS21" s="57">
        <v>0</v>
      </c>
      <c r="AT21" s="57">
        <v>184</v>
      </c>
      <c r="AU21" s="57">
        <v>15</v>
      </c>
      <c r="AV21" s="57">
        <v>10</v>
      </c>
      <c r="AW21" s="57">
        <v>5</v>
      </c>
      <c r="AX21" s="57">
        <v>0</v>
      </c>
      <c r="AY21" s="57">
        <v>0</v>
      </c>
      <c r="AZ21" s="57">
        <v>65</v>
      </c>
      <c r="BA21" s="57">
        <v>38</v>
      </c>
      <c r="BB21" s="57">
        <v>27</v>
      </c>
      <c r="BC21" s="57">
        <v>0</v>
      </c>
      <c r="BD21" s="57">
        <v>0</v>
      </c>
      <c r="BE21" s="57">
        <v>13</v>
      </c>
      <c r="BF21" s="57">
        <v>5</v>
      </c>
      <c r="BG21" s="57">
        <v>8</v>
      </c>
      <c r="BH21" s="57">
        <v>0</v>
      </c>
      <c r="BI21" s="57">
        <v>0</v>
      </c>
      <c r="BJ21" s="57">
        <v>0</v>
      </c>
      <c r="BK21" s="57">
        <v>0</v>
      </c>
      <c r="BL21" s="57">
        <v>0</v>
      </c>
      <c r="BM21" s="57">
        <v>0</v>
      </c>
      <c r="BN21" s="57">
        <v>0</v>
      </c>
      <c r="BO21" s="57">
        <v>12</v>
      </c>
      <c r="BP21" s="57">
        <v>9</v>
      </c>
      <c r="BQ21" s="57">
        <v>3</v>
      </c>
      <c r="BR21" s="57">
        <v>0</v>
      </c>
      <c r="BS21" s="57">
        <v>0</v>
      </c>
      <c r="BT21" s="57">
        <v>47</v>
      </c>
      <c r="BU21" s="57">
        <v>25</v>
      </c>
      <c r="BV21" s="57">
        <v>22</v>
      </c>
      <c r="BW21" s="57">
        <v>0</v>
      </c>
      <c r="BX21" s="57">
        <v>0</v>
      </c>
    </row>
    <row r="22" spans="1:76" s="30" customFormat="1" ht="15" customHeight="1">
      <c r="A22" s="86" t="s">
        <v>311</v>
      </c>
      <c r="B22" s="56" t="s">
        <v>8</v>
      </c>
      <c r="C22" s="57">
        <v>1</v>
      </c>
      <c r="D22" s="57">
        <v>143</v>
      </c>
      <c r="E22" s="57">
        <v>81</v>
      </c>
      <c r="F22" s="57">
        <v>62</v>
      </c>
      <c r="G22" s="57">
        <v>42</v>
      </c>
      <c r="H22" s="57">
        <v>143</v>
      </c>
      <c r="I22" s="57">
        <v>81</v>
      </c>
      <c r="J22" s="57">
        <v>62</v>
      </c>
      <c r="K22" s="57">
        <v>7</v>
      </c>
      <c r="L22" s="57">
        <v>1</v>
      </c>
      <c r="M22" s="57">
        <v>6</v>
      </c>
      <c r="N22" s="57">
        <v>0</v>
      </c>
      <c r="O22" s="57">
        <v>0</v>
      </c>
      <c r="P22" s="57">
        <v>23</v>
      </c>
      <c r="Q22" s="57">
        <v>4</v>
      </c>
      <c r="R22" s="57">
        <v>2</v>
      </c>
      <c r="S22" s="57">
        <v>2</v>
      </c>
      <c r="T22" s="57">
        <v>0</v>
      </c>
      <c r="U22" s="57">
        <v>0</v>
      </c>
      <c r="V22" s="57">
        <v>9</v>
      </c>
      <c r="W22" s="57">
        <v>84</v>
      </c>
      <c r="X22" s="57">
        <v>43</v>
      </c>
      <c r="Y22" s="57">
        <v>41</v>
      </c>
      <c r="Z22" s="57">
        <v>0</v>
      </c>
      <c r="AA22" s="57">
        <v>0</v>
      </c>
      <c r="AB22" s="57">
        <v>249</v>
      </c>
      <c r="AC22" s="57">
        <v>85</v>
      </c>
      <c r="AD22" s="57">
        <v>47</v>
      </c>
      <c r="AE22" s="57">
        <v>38</v>
      </c>
      <c r="AF22" s="57">
        <v>0</v>
      </c>
      <c r="AG22" s="57">
        <v>0</v>
      </c>
      <c r="AH22" s="57">
        <v>841</v>
      </c>
      <c r="AI22" s="57">
        <v>10</v>
      </c>
      <c r="AJ22" s="57">
        <v>8</v>
      </c>
      <c r="AK22" s="57">
        <v>2</v>
      </c>
      <c r="AL22" s="57">
        <v>0</v>
      </c>
      <c r="AM22" s="57">
        <v>0</v>
      </c>
      <c r="AN22" s="57">
        <v>61</v>
      </c>
      <c r="AO22" s="57">
        <v>28</v>
      </c>
      <c r="AP22" s="57">
        <v>24</v>
      </c>
      <c r="AQ22" s="57">
        <v>4</v>
      </c>
      <c r="AR22" s="57">
        <v>0</v>
      </c>
      <c r="AS22" s="57">
        <v>0</v>
      </c>
      <c r="AT22" s="57">
        <v>53</v>
      </c>
      <c r="AU22" s="57">
        <v>6</v>
      </c>
      <c r="AV22" s="57">
        <v>2</v>
      </c>
      <c r="AW22" s="57">
        <v>4</v>
      </c>
      <c r="AX22" s="57">
        <v>0</v>
      </c>
      <c r="AY22" s="57">
        <v>0</v>
      </c>
      <c r="AZ22" s="57">
        <v>2</v>
      </c>
      <c r="BA22" s="57">
        <v>0</v>
      </c>
      <c r="BB22" s="57">
        <v>2</v>
      </c>
      <c r="BC22" s="57">
        <v>0</v>
      </c>
      <c r="BD22" s="57">
        <v>0</v>
      </c>
      <c r="BE22" s="57">
        <v>14</v>
      </c>
      <c r="BF22" s="57">
        <v>3</v>
      </c>
      <c r="BG22" s="57">
        <v>11</v>
      </c>
      <c r="BH22" s="57">
        <v>0</v>
      </c>
      <c r="BI22" s="57">
        <v>0</v>
      </c>
      <c r="BJ22" s="57">
        <v>1</v>
      </c>
      <c r="BK22" s="57">
        <v>0</v>
      </c>
      <c r="BL22" s="57">
        <v>1</v>
      </c>
      <c r="BM22" s="57">
        <v>0</v>
      </c>
      <c r="BN22" s="57">
        <v>0</v>
      </c>
      <c r="BO22" s="57">
        <v>41</v>
      </c>
      <c r="BP22" s="57">
        <v>31</v>
      </c>
      <c r="BQ22" s="57">
        <v>10</v>
      </c>
      <c r="BR22" s="57">
        <v>0</v>
      </c>
      <c r="BS22" s="57">
        <v>0</v>
      </c>
      <c r="BT22" s="57">
        <v>46</v>
      </c>
      <c r="BU22" s="57">
        <v>23</v>
      </c>
      <c r="BV22" s="57">
        <v>22</v>
      </c>
      <c r="BW22" s="57">
        <v>0</v>
      </c>
      <c r="BX22" s="57">
        <v>1</v>
      </c>
    </row>
    <row r="23" spans="1:76" s="30" customFormat="1" ht="15" customHeight="1">
      <c r="A23" s="86" t="s">
        <v>312</v>
      </c>
      <c r="B23" s="56" t="s">
        <v>9</v>
      </c>
      <c r="C23" s="57">
        <v>1</v>
      </c>
      <c r="D23" s="57">
        <v>29</v>
      </c>
      <c r="E23" s="57">
        <v>17</v>
      </c>
      <c r="F23" s="57">
        <v>12</v>
      </c>
      <c r="G23" s="57">
        <v>7</v>
      </c>
      <c r="H23" s="57">
        <v>67</v>
      </c>
      <c r="I23" s="57">
        <v>41</v>
      </c>
      <c r="J23" s="57">
        <v>26</v>
      </c>
      <c r="K23" s="57">
        <v>29</v>
      </c>
      <c r="L23" s="57">
        <v>21</v>
      </c>
      <c r="M23" s="57">
        <v>5</v>
      </c>
      <c r="N23" s="57">
        <v>3</v>
      </c>
      <c r="O23" s="57">
        <v>0</v>
      </c>
      <c r="P23" s="57">
        <v>29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  <c r="V23" s="57">
        <v>0</v>
      </c>
      <c r="W23" s="57">
        <v>16</v>
      </c>
      <c r="X23" s="57">
        <v>10</v>
      </c>
      <c r="Y23" s="57">
        <v>4</v>
      </c>
      <c r="Z23" s="57">
        <v>2</v>
      </c>
      <c r="AA23" s="57">
        <v>0</v>
      </c>
      <c r="AB23" s="57">
        <v>16</v>
      </c>
      <c r="AC23" s="57">
        <v>66</v>
      </c>
      <c r="AD23" s="57">
        <v>49</v>
      </c>
      <c r="AE23" s="57">
        <v>12</v>
      </c>
      <c r="AF23" s="57">
        <v>5</v>
      </c>
      <c r="AG23" s="57">
        <v>0</v>
      </c>
      <c r="AH23" s="57">
        <v>66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57">
        <v>0</v>
      </c>
      <c r="AO23" s="57">
        <v>33</v>
      </c>
      <c r="AP23" s="57">
        <v>25</v>
      </c>
      <c r="AQ23" s="57">
        <v>5</v>
      </c>
      <c r="AR23" s="57">
        <v>3</v>
      </c>
      <c r="AS23" s="57">
        <v>0</v>
      </c>
      <c r="AT23" s="57">
        <v>33</v>
      </c>
      <c r="AU23" s="57">
        <v>14</v>
      </c>
      <c r="AV23" s="57">
        <v>7</v>
      </c>
      <c r="AW23" s="57">
        <v>7</v>
      </c>
      <c r="AX23" s="57">
        <v>0</v>
      </c>
      <c r="AY23" s="57">
        <v>0</v>
      </c>
      <c r="AZ23" s="57">
        <v>8</v>
      </c>
      <c r="BA23" s="57">
        <v>1</v>
      </c>
      <c r="BB23" s="57">
        <v>7</v>
      </c>
      <c r="BC23" s="57">
        <v>0</v>
      </c>
      <c r="BD23" s="57">
        <v>0</v>
      </c>
      <c r="BE23" s="57">
        <v>7</v>
      </c>
      <c r="BF23" s="57">
        <v>4</v>
      </c>
      <c r="BG23" s="57">
        <v>3</v>
      </c>
      <c r="BH23" s="57">
        <v>0</v>
      </c>
      <c r="BI23" s="57">
        <v>0</v>
      </c>
      <c r="BJ23" s="57">
        <v>0</v>
      </c>
      <c r="BK23" s="57">
        <v>0</v>
      </c>
      <c r="BL23" s="57">
        <v>0</v>
      </c>
      <c r="BM23" s="57">
        <v>0</v>
      </c>
      <c r="BN23" s="57">
        <v>0</v>
      </c>
      <c r="BO23" s="57">
        <v>13</v>
      </c>
      <c r="BP23" s="57">
        <v>11</v>
      </c>
      <c r="BQ23" s="57">
        <v>2</v>
      </c>
      <c r="BR23" s="57">
        <v>0</v>
      </c>
      <c r="BS23" s="57">
        <v>0</v>
      </c>
      <c r="BT23" s="57">
        <v>26</v>
      </c>
      <c r="BU23" s="57">
        <v>14</v>
      </c>
      <c r="BV23" s="57">
        <v>12</v>
      </c>
      <c r="BW23" s="57">
        <v>0</v>
      </c>
      <c r="BX23" s="57">
        <v>0</v>
      </c>
    </row>
    <row r="24" spans="1:76" s="30" customFormat="1" ht="15" customHeight="1">
      <c r="A24" s="86" t="s">
        <v>313</v>
      </c>
      <c r="B24" s="56" t="s">
        <v>10</v>
      </c>
      <c r="C24" s="57">
        <v>1</v>
      </c>
      <c r="D24" s="57">
        <v>22</v>
      </c>
      <c r="E24" s="57">
        <v>12</v>
      </c>
      <c r="F24" s="57">
        <v>10</v>
      </c>
      <c r="G24" s="57">
        <v>1</v>
      </c>
      <c r="H24" s="57">
        <v>22</v>
      </c>
      <c r="I24" s="57">
        <v>12</v>
      </c>
      <c r="J24" s="57">
        <v>10</v>
      </c>
      <c r="K24" s="57">
        <v>4</v>
      </c>
      <c r="L24" s="57">
        <v>0</v>
      </c>
      <c r="M24" s="57">
        <v>4</v>
      </c>
      <c r="N24" s="57">
        <v>0</v>
      </c>
      <c r="O24" s="57">
        <v>0</v>
      </c>
      <c r="P24" s="57">
        <v>4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45</v>
      </c>
      <c r="X24" s="57">
        <v>19</v>
      </c>
      <c r="Y24" s="57">
        <v>26</v>
      </c>
      <c r="Z24" s="57">
        <v>0</v>
      </c>
      <c r="AA24" s="57">
        <v>0</v>
      </c>
      <c r="AB24" s="57">
        <v>45</v>
      </c>
      <c r="AC24" s="57">
        <v>55</v>
      </c>
      <c r="AD24" s="57">
        <v>28</v>
      </c>
      <c r="AE24" s="57">
        <v>27</v>
      </c>
      <c r="AF24" s="57">
        <v>0</v>
      </c>
      <c r="AG24" s="57">
        <v>0</v>
      </c>
      <c r="AH24" s="57">
        <v>85</v>
      </c>
      <c r="AI24" s="57">
        <v>92</v>
      </c>
      <c r="AJ24" s="57">
        <v>42</v>
      </c>
      <c r="AK24" s="57">
        <v>50</v>
      </c>
      <c r="AL24" s="57">
        <v>0</v>
      </c>
      <c r="AM24" s="57">
        <v>0</v>
      </c>
      <c r="AN24" s="57">
        <v>130</v>
      </c>
      <c r="AO24" s="57">
        <v>20</v>
      </c>
      <c r="AP24" s="57">
        <v>12</v>
      </c>
      <c r="AQ24" s="57">
        <v>8</v>
      </c>
      <c r="AR24" s="57">
        <v>0</v>
      </c>
      <c r="AS24" s="57">
        <v>0</v>
      </c>
      <c r="AT24" s="57">
        <v>27</v>
      </c>
      <c r="AU24" s="57">
        <v>6</v>
      </c>
      <c r="AV24" s="57">
        <v>2</v>
      </c>
      <c r="AW24" s="57">
        <v>4</v>
      </c>
      <c r="AX24" s="57">
        <v>0</v>
      </c>
      <c r="AY24" s="57">
        <v>0</v>
      </c>
      <c r="AZ24" s="57">
        <v>8</v>
      </c>
      <c r="BA24" s="57">
        <v>2</v>
      </c>
      <c r="BB24" s="57">
        <v>6</v>
      </c>
      <c r="BC24" s="57">
        <v>0</v>
      </c>
      <c r="BD24" s="57">
        <v>0</v>
      </c>
      <c r="BE24" s="57">
        <v>9</v>
      </c>
      <c r="BF24" s="57">
        <v>6</v>
      </c>
      <c r="BG24" s="57">
        <v>3</v>
      </c>
      <c r="BH24" s="57">
        <v>0</v>
      </c>
      <c r="BI24" s="57">
        <v>0</v>
      </c>
      <c r="BJ24" s="57">
        <v>0</v>
      </c>
      <c r="BK24" s="57">
        <v>0</v>
      </c>
      <c r="BL24" s="57">
        <v>0</v>
      </c>
      <c r="BM24" s="57">
        <v>0</v>
      </c>
      <c r="BN24" s="57">
        <v>0</v>
      </c>
      <c r="BO24" s="57">
        <v>0</v>
      </c>
      <c r="BP24" s="57">
        <v>0</v>
      </c>
      <c r="BQ24" s="57">
        <v>0</v>
      </c>
      <c r="BR24" s="57">
        <v>0</v>
      </c>
      <c r="BS24" s="57">
        <v>0</v>
      </c>
      <c r="BT24" s="57">
        <v>22</v>
      </c>
      <c r="BU24" s="57">
        <v>11</v>
      </c>
      <c r="BV24" s="57">
        <v>11</v>
      </c>
      <c r="BW24" s="57">
        <v>0</v>
      </c>
      <c r="BX24" s="57">
        <v>0</v>
      </c>
    </row>
    <row r="25" spans="1:76" s="30" customFormat="1" ht="15" customHeight="1">
      <c r="A25" s="86" t="s">
        <v>314</v>
      </c>
      <c r="B25" s="56" t="s">
        <v>11</v>
      </c>
      <c r="C25" s="57">
        <v>3</v>
      </c>
      <c r="D25" s="57">
        <v>36</v>
      </c>
      <c r="E25" s="57">
        <v>23</v>
      </c>
      <c r="F25" s="57">
        <v>13</v>
      </c>
      <c r="G25" s="57">
        <v>6</v>
      </c>
      <c r="H25" s="57">
        <v>247</v>
      </c>
      <c r="I25" s="57">
        <v>149</v>
      </c>
      <c r="J25" s="57">
        <v>98</v>
      </c>
      <c r="K25" s="57">
        <v>6</v>
      </c>
      <c r="L25" s="57">
        <v>4</v>
      </c>
      <c r="M25" s="57">
        <v>2</v>
      </c>
      <c r="N25" s="57">
        <v>0</v>
      </c>
      <c r="O25" s="57">
        <v>0</v>
      </c>
      <c r="P25" s="57">
        <v>17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9</v>
      </c>
      <c r="X25" s="57">
        <v>7</v>
      </c>
      <c r="Y25" s="57">
        <v>2</v>
      </c>
      <c r="Z25" s="57">
        <v>0</v>
      </c>
      <c r="AA25" s="57">
        <v>0</v>
      </c>
      <c r="AB25" s="57">
        <v>27</v>
      </c>
      <c r="AC25" s="57">
        <v>27</v>
      </c>
      <c r="AD25" s="57">
        <v>12</v>
      </c>
      <c r="AE25" s="57">
        <v>15</v>
      </c>
      <c r="AF25" s="57">
        <v>0</v>
      </c>
      <c r="AG25" s="57">
        <v>0</v>
      </c>
      <c r="AH25" s="57">
        <v>56</v>
      </c>
      <c r="AI25" s="57">
        <v>1</v>
      </c>
      <c r="AJ25" s="57">
        <v>0</v>
      </c>
      <c r="AK25" s="57">
        <v>1</v>
      </c>
      <c r="AL25" s="57">
        <v>0</v>
      </c>
      <c r="AM25" s="57">
        <v>0</v>
      </c>
      <c r="AN25" s="57">
        <v>3</v>
      </c>
      <c r="AO25" s="57">
        <v>9</v>
      </c>
      <c r="AP25" s="57">
        <v>8</v>
      </c>
      <c r="AQ25" s="57">
        <v>1</v>
      </c>
      <c r="AR25" s="57">
        <v>0</v>
      </c>
      <c r="AS25" s="57">
        <v>0</v>
      </c>
      <c r="AT25" s="57">
        <v>20</v>
      </c>
      <c r="AU25" s="57">
        <v>12</v>
      </c>
      <c r="AV25" s="57">
        <v>7</v>
      </c>
      <c r="AW25" s="57">
        <v>5</v>
      </c>
      <c r="AX25" s="57">
        <v>0</v>
      </c>
      <c r="AY25" s="57">
        <v>0</v>
      </c>
      <c r="AZ25" s="57">
        <v>2</v>
      </c>
      <c r="BA25" s="57">
        <v>0</v>
      </c>
      <c r="BB25" s="57">
        <v>2</v>
      </c>
      <c r="BC25" s="57">
        <v>0</v>
      </c>
      <c r="BD25" s="57">
        <v>0</v>
      </c>
      <c r="BE25" s="57">
        <v>12</v>
      </c>
      <c r="BF25" s="57">
        <v>5</v>
      </c>
      <c r="BG25" s="57">
        <v>7</v>
      </c>
      <c r="BH25" s="57">
        <v>0</v>
      </c>
      <c r="BI25" s="57">
        <v>0</v>
      </c>
      <c r="BJ25" s="57">
        <v>5</v>
      </c>
      <c r="BK25" s="57">
        <v>2</v>
      </c>
      <c r="BL25" s="57">
        <v>3</v>
      </c>
      <c r="BM25" s="57">
        <v>0</v>
      </c>
      <c r="BN25" s="57">
        <v>0</v>
      </c>
      <c r="BO25" s="57">
        <v>10</v>
      </c>
      <c r="BP25" s="57">
        <v>10</v>
      </c>
      <c r="BQ25" s="57">
        <v>0</v>
      </c>
      <c r="BR25" s="57">
        <v>0</v>
      </c>
      <c r="BS25" s="57">
        <v>0</v>
      </c>
      <c r="BT25" s="57">
        <v>11</v>
      </c>
      <c r="BU25" s="57">
        <v>7</v>
      </c>
      <c r="BV25" s="57">
        <v>4</v>
      </c>
      <c r="BW25" s="57">
        <v>0</v>
      </c>
      <c r="BX25" s="57">
        <v>0</v>
      </c>
    </row>
    <row r="26" spans="1:76" s="30" customFormat="1" ht="15" customHeight="1">
      <c r="A26" s="86" t="s">
        <v>317</v>
      </c>
      <c r="B26" s="56" t="s">
        <v>12</v>
      </c>
      <c r="C26" s="57">
        <v>1</v>
      </c>
      <c r="D26" s="57">
        <v>114</v>
      </c>
      <c r="E26" s="57">
        <v>60</v>
      </c>
      <c r="F26" s="57">
        <v>54</v>
      </c>
      <c r="G26" s="57">
        <v>5</v>
      </c>
      <c r="H26" s="57">
        <v>271</v>
      </c>
      <c r="I26" s="57">
        <v>139</v>
      </c>
      <c r="J26" s="57">
        <v>132</v>
      </c>
      <c r="K26" s="57">
        <v>175</v>
      </c>
      <c r="L26" s="57">
        <v>88</v>
      </c>
      <c r="M26" s="57">
        <v>81</v>
      </c>
      <c r="N26" s="57">
        <v>2</v>
      </c>
      <c r="O26" s="57">
        <v>4</v>
      </c>
      <c r="P26" s="57">
        <v>207</v>
      </c>
      <c r="Q26" s="57">
        <v>20</v>
      </c>
      <c r="R26" s="57">
        <v>14</v>
      </c>
      <c r="S26" s="57">
        <v>6</v>
      </c>
      <c r="T26" s="57">
        <v>0</v>
      </c>
      <c r="U26" s="57">
        <v>0</v>
      </c>
      <c r="V26" s="57">
        <v>26</v>
      </c>
      <c r="W26" s="57">
        <v>202</v>
      </c>
      <c r="X26" s="57">
        <v>88</v>
      </c>
      <c r="Y26" s="57">
        <v>106</v>
      </c>
      <c r="Z26" s="57">
        <v>0</v>
      </c>
      <c r="AA26" s="57">
        <v>8</v>
      </c>
      <c r="AB26" s="57">
        <v>316</v>
      </c>
      <c r="AC26" s="57">
        <v>250</v>
      </c>
      <c r="AD26" s="57">
        <v>124</v>
      </c>
      <c r="AE26" s="57">
        <v>107</v>
      </c>
      <c r="AF26" s="57">
        <v>2</v>
      </c>
      <c r="AG26" s="57">
        <v>17</v>
      </c>
      <c r="AH26" s="57">
        <v>547</v>
      </c>
      <c r="AI26" s="57">
        <v>303</v>
      </c>
      <c r="AJ26" s="57">
        <v>146</v>
      </c>
      <c r="AK26" s="57">
        <v>140</v>
      </c>
      <c r="AL26" s="57">
        <v>2</v>
      </c>
      <c r="AM26" s="57">
        <v>15</v>
      </c>
      <c r="AN26" s="57">
        <v>490</v>
      </c>
      <c r="AO26" s="57">
        <v>15</v>
      </c>
      <c r="AP26" s="57">
        <v>10</v>
      </c>
      <c r="AQ26" s="57">
        <v>4</v>
      </c>
      <c r="AR26" s="57">
        <v>0</v>
      </c>
      <c r="AS26" s="57">
        <v>1</v>
      </c>
      <c r="AT26" s="57">
        <v>15</v>
      </c>
      <c r="AU26" s="57">
        <v>83</v>
      </c>
      <c r="AV26" s="57">
        <v>44</v>
      </c>
      <c r="AW26" s="57">
        <v>35</v>
      </c>
      <c r="AX26" s="57">
        <v>0</v>
      </c>
      <c r="AY26" s="57">
        <v>4</v>
      </c>
      <c r="AZ26" s="57">
        <v>130</v>
      </c>
      <c r="BA26" s="57">
        <v>62</v>
      </c>
      <c r="BB26" s="57">
        <v>59</v>
      </c>
      <c r="BC26" s="57">
        <v>3</v>
      </c>
      <c r="BD26" s="57">
        <v>6</v>
      </c>
      <c r="BE26" s="57">
        <v>88</v>
      </c>
      <c r="BF26" s="57">
        <v>30</v>
      </c>
      <c r="BG26" s="57">
        <v>45</v>
      </c>
      <c r="BH26" s="57">
        <v>2</v>
      </c>
      <c r="BI26" s="57">
        <v>11</v>
      </c>
      <c r="BJ26" s="57">
        <v>17</v>
      </c>
      <c r="BK26" s="57">
        <v>6</v>
      </c>
      <c r="BL26" s="57">
        <v>9</v>
      </c>
      <c r="BM26" s="57">
        <v>0</v>
      </c>
      <c r="BN26" s="57">
        <v>2</v>
      </c>
      <c r="BO26" s="57">
        <v>54</v>
      </c>
      <c r="BP26" s="57">
        <v>32</v>
      </c>
      <c r="BQ26" s="57">
        <v>17</v>
      </c>
      <c r="BR26" s="57">
        <v>2</v>
      </c>
      <c r="BS26" s="57">
        <v>3</v>
      </c>
      <c r="BT26" s="57">
        <v>20</v>
      </c>
      <c r="BU26" s="57">
        <v>15</v>
      </c>
      <c r="BV26" s="57">
        <v>5</v>
      </c>
      <c r="BW26" s="57">
        <v>0</v>
      </c>
      <c r="BX26" s="57">
        <v>0</v>
      </c>
    </row>
    <row r="27" spans="1:76" s="30" customFormat="1" ht="15" customHeight="1">
      <c r="A27" s="86" t="s">
        <v>318</v>
      </c>
      <c r="B27" s="56" t="s">
        <v>13</v>
      </c>
      <c r="C27" s="57">
        <v>4</v>
      </c>
      <c r="D27" s="57">
        <v>135</v>
      </c>
      <c r="E27" s="57">
        <v>49</v>
      </c>
      <c r="F27" s="57">
        <v>86</v>
      </c>
      <c r="G27" s="57">
        <v>18</v>
      </c>
      <c r="H27" s="57">
        <v>48</v>
      </c>
      <c r="I27" s="57">
        <v>21</v>
      </c>
      <c r="J27" s="57">
        <v>27</v>
      </c>
      <c r="K27" s="57">
        <v>16</v>
      </c>
      <c r="L27" s="57">
        <v>4</v>
      </c>
      <c r="M27" s="57">
        <v>5</v>
      </c>
      <c r="N27" s="57">
        <v>2</v>
      </c>
      <c r="O27" s="57">
        <v>5</v>
      </c>
      <c r="P27" s="57">
        <v>16</v>
      </c>
      <c r="Q27" s="57">
        <v>3</v>
      </c>
      <c r="R27" s="57">
        <v>1</v>
      </c>
      <c r="S27" s="57">
        <v>0</v>
      </c>
      <c r="T27" s="57">
        <v>2</v>
      </c>
      <c r="U27" s="57">
        <v>0</v>
      </c>
      <c r="V27" s="57">
        <v>3</v>
      </c>
      <c r="W27" s="57">
        <v>25</v>
      </c>
      <c r="X27" s="57">
        <v>6</v>
      </c>
      <c r="Y27" s="57">
        <v>5</v>
      </c>
      <c r="Z27" s="57">
        <v>1</v>
      </c>
      <c r="AA27" s="57">
        <v>13</v>
      </c>
      <c r="AB27" s="57">
        <v>61</v>
      </c>
      <c r="AC27" s="57">
        <v>42</v>
      </c>
      <c r="AD27" s="57">
        <v>7</v>
      </c>
      <c r="AE27" s="57">
        <v>14</v>
      </c>
      <c r="AF27" s="57">
        <v>4</v>
      </c>
      <c r="AG27" s="57">
        <v>17</v>
      </c>
      <c r="AH27" s="57">
        <v>204</v>
      </c>
      <c r="AI27" s="57">
        <v>32</v>
      </c>
      <c r="AJ27" s="57">
        <v>7</v>
      </c>
      <c r="AK27" s="57">
        <v>10</v>
      </c>
      <c r="AL27" s="57">
        <v>4</v>
      </c>
      <c r="AM27" s="57">
        <v>11</v>
      </c>
      <c r="AN27" s="57">
        <v>80</v>
      </c>
      <c r="AO27" s="57">
        <v>10</v>
      </c>
      <c r="AP27" s="57">
        <v>5</v>
      </c>
      <c r="AQ27" s="57">
        <v>2</v>
      </c>
      <c r="AR27" s="57">
        <v>2</v>
      </c>
      <c r="AS27" s="57">
        <v>1</v>
      </c>
      <c r="AT27" s="57">
        <v>10</v>
      </c>
      <c r="AU27" s="57">
        <v>3</v>
      </c>
      <c r="AV27" s="57">
        <v>0</v>
      </c>
      <c r="AW27" s="57">
        <v>1</v>
      </c>
      <c r="AX27" s="57">
        <v>0</v>
      </c>
      <c r="AY27" s="57">
        <v>2</v>
      </c>
      <c r="AZ27" s="57">
        <v>28</v>
      </c>
      <c r="BA27" s="57">
        <v>4</v>
      </c>
      <c r="BB27" s="57">
        <v>11</v>
      </c>
      <c r="BC27" s="57">
        <v>1</v>
      </c>
      <c r="BD27" s="57">
        <v>12</v>
      </c>
      <c r="BE27" s="57">
        <v>3</v>
      </c>
      <c r="BF27" s="57">
        <v>2</v>
      </c>
      <c r="BG27" s="57">
        <v>0</v>
      </c>
      <c r="BH27" s="57">
        <v>1</v>
      </c>
      <c r="BI27" s="57">
        <v>0</v>
      </c>
      <c r="BJ27" s="57">
        <v>2</v>
      </c>
      <c r="BK27" s="57">
        <v>2</v>
      </c>
      <c r="BL27" s="57">
        <v>0</v>
      </c>
      <c r="BM27" s="57">
        <v>0</v>
      </c>
      <c r="BN27" s="57">
        <v>0</v>
      </c>
      <c r="BO27" s="57">
        <v>1</v>
      </c>
      <c r="BP27" s="57">
        <v>0</v>
      </c>
      <c r="BQ27" s="57">
        <v>1</v>
      </c>
      <c r="BR27" s="57">
        <v>0</v>
      </c>
      <c r="BS27" s="57">
        <v>0</v>
      </c>
      <c r="BT27" s="57">
        <v>21</v>
      </c>
      <c r="BU27" s="57">
        <v>5</v>
      </c>
      <c r="BV27" s="57">
        <v>7</v>
      </c>
      <c r="BW27" s="57">
        <v>2</v>
      </c>
      <c r="BX27" s="57">
        <v>7</v>
      </c>
    </row>
    <row r="28" spans="1:76" s="30" customFormat="1" ht="15" customHeight="1">
      <c r="A28" s="86" t="s">
        <v>319</v>
      </c>
      <c r="B28" s="56" t="s">
        <v>14</v>
      </c>
      <c r="C28" s="57">
        <v>3</v>
      </c>
      <c r="D28" s="57">
        <v>390</v>
      </c>
      <c r="E28" s="57">
        <v>263</v>
      </c>
      <c r="F28" s="57">
        <v>127</v>
      </c>
      <c r="G28" s="57">
        <v>2</v>
      </c>
      <c r="H28" s="57">
        <v>380</v>
      </c>
      <c r="I28" s="57">
        <v>271</v>
      </c>
      <c r="J28" s="57">
        <v>109</v>
      </c>
      <c r="K28" s="57">
        <v>36</v>
      </c>
      <c r="L28" s="57">
        <v>17</v>
      </c>
      <c r="M28" s="57">
        <v>9</v>
      </c>
      <c r="N28" s="57">
        <v>4</v>
      </c>
      <c r="O28" s="57">
        <v>6</v>
      </c>
      <c r="P28" s="57">
        <v>110</v>
      </c>
      <c r="Q28" s="57">
        <v>37</v>
      </c>
      <c r="R28" s="57">
        <v>13</v>
      </c>
      <c r="S28" s="57">
        <v>12</v>
      </c>
      <c r="T28" s="57">
        <v>4</v>
      </c>
      <c r="U28" s="57">
        <v>8</v>
      </c>
      <c r="V28" s="57">
        <v>55</v>
      </c>
      <c r="W28" s="57">
        <v>155</v>
      </c>
      <c r="X28" s="57">
        <v>50</v>
      </c>
      <c r="Y28" s="57">
        <v>41</v>
      </c>
      <c r="Z28" s="57">
        <v>29</v>
      </c>
      <c r="AA28" s="57">
        <v>35</v>
      </c>
      <c r="AB28" s="57">
        <v>465</v>
      </c>
      <c r="AC28" s="57">
        <v>198</v>
      </c>
      <c r="AD28" s="57">
        <v>81</v>
      </c>
      <c r="AE28" s="57">
        <v>56</v>
      </c>
      <c r="AF28" s="57">
        <v>18</v>
      </c>
      <c r="AG28" s="57">
        <v>43</v>
      </c>
      <c r="AH28" s="57">
        <v>887</v>
      </c>
      <c r="AI28" s="57">
        <v>210</v>
      </c>
      <c r="AJ28" s="57">
        <v>82</v>
      </c>
      <c r="AK28" s="57">
        <v>67</v>
      </c>
      <c r="AL28" s="57">
        <v>32</v>
      </c>
      <c r="AM28" s="57">
        <v>29</v>
      </c>
      <c r="AN28" s="57">
        <v>1003</v>
      </c>
      <c r="AO28" s="57">
        <v>25</v>
      </c>
      <c r="AP28" s="57">
        <v>13</v>
      </c>
      <c r="AQ28" s="57">
        <v>6</v>
      </c>
      <c r="AR28" s="57">
        <v>2</v>
      </c>
      <c r="AS28" s="57">
        <v>4</v>
      </c>
      <c r="AT28" s="57">
        <v>36</v>
      </c>
      <c r="AU28" s="57">
        <v>31</v>
      </c>
      <c r="AV28" s="57">
        <v>14</v>
      </c>
      <c r="AW28" s="57">
        <v>9</v>
      </c>
      <c r="AX28" s="57">
        <v>4</v>
      </c>
      <c r="AY28" s="57">
        <v>4</v>
      </c>
      <c r="AZ28" s="57">
        <v>15</v>
      </c>
      <c r="BA28" s="57">
        <v>4</v>
      </c>
      <c r="BB28" s="57">
        <v>6</v>
      </c>
      <c r="BC28" s="57">
        <v>1</v>
      </c>
      <c r="BD28" s="57">
        <v>4</v>
      </c>
      <c r="BE28" s="57">
        <v>21</v>
      </c>
      <c r="BF28" s="57">
        <v>9</v>
      </c>
      <c r="BG28" s="57">
        <v>7</v>
      </c>
      <c r="BH28" s="57">
        <v>2</v>
      </c>
      <c r="BI28" s="57">
        <v>3</v>
      </c>
      <c r="BJ28" s="57">
        <v>1</v>
      </c>
      <c r="BK28" s="57">
        <v>1</v>
      </c>
      <c r="BL28" s="57">
        <v>0</v>
      </c>
      <c r="BM28" s="57">
        <v>0</v>
      </c>
      <c r="BN28" s="57">
        <v>0</v>
      </c>
      <c r="BO28" s="57">
        <v>20</v>
      </c>
      <c r="BP28" s="57">
        <v>17</v>
      </c>
      <c r="BQ28" s="57">
        <v>1</v>
      </c>
      <c r="BR28" s="57">
        <v>0</v>
      </c>
      <c r="BS28" s="57">
        <v>2</v>
      </c>
      <c r="BT28" s="57">
        <v>4</v>
      </c>
      <c r="BU28" s="57">
        <v>2</v>
      </c>
      <c r="BV28" s="57">
        <v>1</v>
      </c>
      <c r="BW28" s="57">
        <v>0</v>
      </c>
      <c r="BX28" s="57">
        <v>1</v>
      </c>
    </row>
    <row r="29" spans="1:76" s="30" customFormat="1" ht="15" customHeight="1">
      <c r="A29" s="86" t="s">
        <v>320</v>
      </c>
      <c r="B29" s="56" t="s">
        <v>15</v>
      </c>
      <c r="C29" s="57">
        <v>2</v>
      </c>
      <c r="D29" s="57">
        <v>4</v>
      </c>
      <c r="E29" s="57">
        <v>0</v>
      </c>
      <c r="F29" s="57">
        <v>4</v>
      </c>
      <c r="G29" s="57">
        <v>97</v>
      </c>
      <c r="H29" s="57">
        <v>4</v>
      </c>
      <c r="I29" s="57">
        <v>3</v>
      </c>
      <c r="J29" s="57">
        <v>1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8</v>
      </c>
      <c r="X29" s="57">
        <v>2</v>
      </c>
      <c r="Y29" s="57">
        <v>6</v>
      </c>
      <c r="Z29" s="57">
        <v>0</v>
      </c>
      <c r="AA29" s="57">
        <v>0</v>
      </c>
      <c r="AB29" s="57">
        <v>9</v>
      </c>
      <c r="AC29" s="57">
        <v>11</v>
      </c>
      <c r="AD29" s="57">
        <v>2</v>
      </c>
      <c r="AE29" s="57">
        <v>9</v>
      </c>
      <c r="AF29" s="57">
        <v>0</v>
      </c>
      <c r="AG29" s="57">
        <v>0</v>
      </c>
      <c r="AH29" s="57">
        <v>24</v>
      </c>
      <c r="AI29" s="57">
        <v>0</v>
      </c>
      <c r="AJ29" s="57">
        <v>0</v>
      </c>
      <c r="AK29" s="57">
        <v>0</v>
      </c>
      <c r="AL29" s="57">
        <v>0</v>
      </c>
      <c r="AM29" s="57">
        <v>0</v>
      </c>
      <c r="AN29" s="57">
        <v>0</v>
      </c>
      <c r="AO29" s="57">
        <v>0</v>
      </c>
      <c r="AP29" s="57">
        <v>0</v>
      </c>
      <c r="AQ29" s="57">
        <v>0</v>
      </c>
      <c r="AR29" s="57">
        <v>0</v>
      </c>
      <c r="AS29" s="57">
        <v>0</v>
      </c>
      <c r="AT29" s="57">
        <v>0</v>
      </c>
      <c r="AU29" s="57">
        <v>0</v>
      </c>
      <c r="AV29" s="57">
        <v>0</v>
      </c>
      <c r="AW29" s="57">
        <v>0</v>
      </c>
      <c r="AX29" s="57">
        <v>0</v>
      </c>
      <c r="AY29" s="57">
        <v>0</v>
      </c>
      <c r="AZ29" s="57">
        <v>2</v>
      </c>
      <c r="BA29" s="57">
        <v>0</v>
      </c>
      <c r="BB29" s="57">
        <v>2</v>
      </c>
      <c r="BC29" s="57">
        <v>0</v>
      </c>
      <c r="BD29" s="57">
        <v>0</v>
      </c>
      <c r="BE29" s="57">
        <v>3</v>
      </c>
      <c r="BF29" s="57">
        <v>1</v>
      </c>
      <c r="BG29" s="57">
        <v>2</v>
      </c>
      <c r="BH29" s="57">
        <v>0</v>
      </c>
      <c r="BI29" s="57">
        <v>0</v>
      </c>
      <c r="BJ29" s="57">
        <v>0</v>
      </c>
      <c r="BK29" s="57">
        <v>0</v>
      </c>
      <c r="BL29" s="57">
        <v>0</v>
      </c>
      <c r="BM29" s="57">
        <v>0</v>
      </c>
      <c r="BN29" s="57">
        <v>0</v>
      </c>
      <c r="BO29" s="57">
        <v>0</v>
      </c>
      <c r="BP29" s="57">
        <v>0</v>
      </c>
      <c r="BQ29" s="57">
        <v>0</v>
      </c>
      <c r="BR29" s="57">
        <v>0</v>
      </c>
      <c r="BS29" s="57">
        <v>0</v>
      </c>
      <c r="BT29" s="57">
        <v>12</v>
      </c>
      <c r="BU29" s="57">
        <v>4</v>
      </c>
      <c r="BV29" s="57">
        <v>8</v>
      </c>
      <c r="BW29" s="57">
        <v>0</v>
      </c>
      <c r="BX29" s="57">
        <v>0</v>
      </c>
    </row>
    <row r="30" spans="1:76" s="30" customFormat="1" ht="15" customHeight="1">
      <c r="A30" s="86" t="s">
        <v>321</v>
      </c>
      <c r="B30" s="56" t="s">
        <v>16</v>
      </c>
      <c r="C30" s="57">
        <v>1</v>
      </c>
      <c r="D30" s="57">
        <v>300</v>
      </c>
      <c r="E30" s="57">
        <v>100</v>
      </c>
      <c r="F30" s="57">
        <v>200</v>
      </c>
      <c r="G30" s="57">
        <v>25</v>
      </c>
      <c r="H30" s="57">
        <v>190</v>
      </c>
      <c r="I30" s="57">
        <v>91</v>
      </c>
      <c r="J30" s="57">
        <v>99</v>
      </c>
      <c r="K30" s="57">
        <v>14</v>
      </c>
      <c r="L30" s="57">
        <v>4</v>
      </c>
      <c r="M30" s="57">
        <v>10</v>
      </c>
      <c r="N30" s="57">
        <v>0</v>
      </c>
      <c r="O30" s="57">
        <v>0</v>
      </c>
      <c r="P30" s="57">
        <v>34</v>
      </c>
      <c r="Q30" s="57">
        <v>1</v>
      </c>
      <c r="R30" s="57">
        <v>0</v>
      </c>
      <c r="S30" s="57">
        <v>1</v>
      </c>
      <c r="T30" s="57">
        <v>0</v>
      </c>
      <c r="U30" s="57">
        <v>0</v>
      </c>
      <c r="V30" s="57">
        <v>1</v>
      </c>
      <c r="W30" s="57">
        <v>59</v>
      </c>
      <c r="X30" s="57">
        <v>30</v>
      </c>
      <c r="Y30" s="57">
        <v>28</v>
      </c>
      <c r="Z30" s="57">
        <v>1</v>
      </c>
      <c r="AA30" s="57">
        <v>0</v>
      </c>
      <c r="AB30" s="57">
        <v>94</v>
      </c>
      <c r="AC30" s="57">
        <v>213</v>
      </c>
      <c r="AD30" s="57">
        <v>97</v>
      </c>
      <c r="AE30" s="57">
        <v>116</v>
      </c>
      <c r="AF30" s="57">
        <v>0</v>
      </c>
      <c r="AG30" s="57">
        <v>0</v>
      </c>
      <c r="AH30" s="57">
        <v>860</v>
      </c>
      <c r="AI30" s="57">
        <v>243</v>
      </c>
      <c r="AJ30" s="57">
        <v>120</v>
      </c>
      <c r="AK30" s="57">
        <v>123</v>
      </c>
      <c r="AL30" s="57">
        <v>0</v>
      </c>
      <c r="AM30" s="57">
        <v>0</v>
      </c>
      <c r="AN30" s="57">
        <v>737</v>
      </c>
      <c r="AO30" s="57">
        <v>16</v>
      </c>
      <c r="AP30" s="57">
        <v>13</v>
      </c>
      <c r="AQ30" s="57">
        <v>3</v>
      </c>
      <c r="AR30" s="57">
        <v>0</v>
      </c>
      <c r="AS30" s="57">
        <v>0</v>
      </c>
      <c r="AT30" s="57">
        <v>16</v>
      </c>
      <c r="AU30" s="57">
        <v>7</v>
      </c>
      <c r="AV30" s="57">
        <v>5</v>
      </c>
      <c r="AW30" s="57">
        <v>2</v>
      </c>
      <c r="AX30" s="57">
        <v>0</v>
      </c>
      <c r="AY30" s="57">
        <v>0</v>
      </c>
      <c r="AZ30" s="57">
        <v>66</v>
      </c>
      <c r="BA30" s="57">
        <v>16</v>
      </c>
      <c r="BB30" s="57">
        <v>49</v>
      </c>
      <c r="BC30" s="57">
        <v>1</v>
      </c>
      <c r="BD30" s="57">
        <v>0</v>
      </c>
      <c r="BE30" s="57">
        <v>12</v>
      </c>
      <c r="BF30" s="57">
        <v>6</v>
      </c>
      <c r="BG30" s="57">
        <v>6</v>
      </c>
      <c r="BH30" s="57">
        <v>0</v>
      </c>
      <c r="BI30" s="57">
        <v>0</v>
      </c>
      <c r="BJ30" s="57">
        <v>2</v>
      </c>
      <c r="BK30" s="57">
        <v>2</v>
      </c>
      <c r="BL30" s="57">
        <v>0</v>
      </c>
      <c r="BM30" s="57">
        <v>0</v>
      </c>
      <c r="BN30" s="57">
        <v>0</v>
      </c>
      <c r="BO30" s="57">
        <v>23</v>
      </c>
      <c r="BP30" s="57">
        <v>15</v>
      </c>
      <c r="BQ30" s="57">
        <v>8</v>
      </c>
      <c r="BR30" s="57">
        <v>0</v>
      </c>
      <c r="BS30" s="57">
        <v>0</v>
      </c>
      <c r="BT30" s="57">
        <v>36</v>
      </c>
      <c r="BU30" s="57">
        <v>22</v>
      </c>
      <c r="BV30" s="57">
        <v>14</v>
      </c>
      <c r="BW30" s="57">
        <v>0</v>
      </c>
      <c r="BX30" s="57">
        <v>0</v>
      </c>
    </row>
    <row r="31" spans="1:76" s="30" customFormat="1" ht="15" customHeight="1">
      <c r="A31" s="86" t="s">
        <v>322</v>
      </c>
      <c r="B31" s="56" t="s">
        <v>17</v>
      </c>
      <c r="C31" s="57">
        <v>1</v>
      </c>
      <c r="D31" s="57">
        <v>92</v>
      </c>
      <c r="E31" s="57">
        <v>52</v>
      </c>
      <c r="F31" s="57">
        <v>40</v>
      </c>
      <c r="G31" s="57">
        <v>39</v>
      </c>
      <c r="H31" s="57">
        <v>92</v>
      </c>
      <c r="I31" s="57">
        <v>52</v>
      </c>
      <c r="J31" s="57">
        <v>40</v>
      </c>
      <c r="K31" s="57">
        <v>5</v>
      </c>
      <c r="L31" s="57">
        <v>2</v>
      </c>
      <c r="M31" s="57">
        <v>3</v>
      </c>
      <c r="N31" s="57">
        <v>0</v>
      </c>
      <c r="O31" s="57">
        <v>0</v>
      </c>
      <c r="P31" s="57">
        <v>12</v>
      </c>
      <c r="Q31" s="57">
        <v>16</v>
      </c>
      <c r="R31" s="57">
        <v>11</v>
      </c>
      <c r="S31" s="57">
        <v>5</v>
      </c>
      <c r="T31" s="57">
        <v>0</v>
      </c>
      <c r="U31" s="57">
        <v>0</v>
      </c>
      <c r="V31" s="57">
        <v>42</v>
      </c>
      <c r="W31" s="57">
        <v>26</v>
      </c>
      <c r="X31" s="57">
        <v>15</v>
      </c>
      <c r="Y31" s="57">
        <v>11</v>
      </c>
      <c r="Z31" s="57">
        <v>0</v>
      </c>
      <c r="AA31" s="57">
        <v>0</v>
      </c>
      <c r="AB31" s="57">
        <v>78</v>
      </c>
      <c r="AC31" s="57">
        <v>99</v>
      </c>
      <c r="AD31" s="57">
        <v>62</v>
      </c>
      <c r="AE31" s="57">
        <v>37</v>
      </c>
      <c r="AF31" s="57">
        <v>0</v>
      </c>
      <c r="AG31" s="57">
        <v>0</v>
      </c>
      <c r="AH31" s="57">
        <v>637</v>
      </c>
      <c r="AI31" s="57">
        <v>7</v>
      </c>
      <c r="AJ31" s="57">
        <v>5</v>
      </c>
      <c r="AK31" s="57">
        <v>2</v>
      </c>
      <c r="AL31" s="57">
        <v>0</v>
      </c>
      <c r="AM31" s="57">
        <v>0</v>
      </c>
      <c r="AN31" s="57">
        <v>14</v>
      </c>
      <c r="AO31" s="57">
        <v>26</v>
      </c>
      <c r="AP31" s="57">
        <v>15</v>
      </c>
      <c r="AQ31" s="57">
        <v>11</v>
      </c>
      <c r="AR31" s="57">
        <v>0</v>
      </c>
      <c r="AS31" s="57">
        <v>0</v>
      </c>
      <c r="AT31" s="57">
        <v>90</v>
      </c>
      <c r="AU31" s="57">
        <v>13</v>
      </c>
      <c r="AV31" s="57">
        <v>7</v>
      </c>
      <c r="AW31" s="57">
        <v>6</v>
      </c>
      <c r="AX31" s="57">
        <v>0</v>
      </c>
      <c r="AY31" s="57">
        <v>0</v>
      </c>
      <c r="AZ31" s="57">
        <v>4</v>
      </c>
      <c r="BA31" s="57">
        <v>0</v>
      </c>
      <c r="BB31" s="57">
        <v>4</v>
      </c>
      <c r="BC31" s="57">
        <v>0</v>
      </c>
      <c r="BD31" s="57">
        <v>0</v>
      </c>
      <c r="BE31" s="57">
        <v>21</v>
      </c>
      <c r="BF31" s="57">
        <v>12</v>
      </c>
      <c r="BG31" s="57">
        <v>9</v>
      </c>
      <c r="BH31" s="57">
        <v>0</v>
      </c>
      <c r="BI31" s="57">
        <v>0</v>
      </c>
      <c r="BJ31" s="57">
        <v>1</v>
      </c>
      <c r="BK31" s="57">
        <v>0</v>
      </c>
      <c r="BL31" s="57">
        <v>1</v>
      </c>
      <c r="BM31" s="57">
        <v>0</v>
      </c>
      <c r="BN31" s="57">
        <v>0</v>
      </c>
      <c r="BO31" s="57">
        <v>15</v>
      </c>
      <c r="BP31" s="57">
        <v>13</v>
      </c>
      <c r="BQ31" s="57">
        <v>2</v>
      </c>
      <c r="BR31" s="57">
        <v>0</v>
      </c>
      <c r="BS31" s="57">
        <v>0</v>
      </c>
      <c r="BT31" s="57">
        <v>63</v>
      </c>
      <c r="BU31" s="57">
        <v>39</v>
      </c>
      <c r="BV31" s="57">
        <v>24</v>
      </c>
      <c r="BW31" s="57">
        <v>0</v>
      </c>
      <c r="BX31" s="57">
        <v>0</v>
      </c>
    </row>
    <row r="32" spans="1:76" s="30" customFormat="1" ht="15" customHeight="1">
      <c r="A32" s="86" t="s">
        <v>324</v>
      </c>
      <c r="B32" s="56" t="s">
        <v>18</v>
      </c>
      <c r="C32" s="57">
        <v>2</v>
      </c>
      <c r="D32" s="57">
        <v>364</v>
      </c>
      <c r="E32" s="57">
        <v>154</v>
      </c>
      <c r="F32" s="57">
        <v>210</v>
      </c>
      <c r="G32" s="57">
        <v>2</v>
      </c>
      <c r="H32" s="57">
        <v>325</v>
      </c>
      <c r="I32" s="57">
        <v>140</v>
      </c>
      <c r="J32" s="57">
        <v>185</v>
      </c>
      <c r="K32" s="57">
        <v>15</v>
      </c>
      <c r="L32" s="57">
        <v>5</v>
      </c>
      <c r="M32" s="57">
        <v>10</v>
      </c>
      <c r="N32" s="57">
        <v>0</v>
      </c>
      <c r="O32" s="57">
        <v>0</v>
      </c>
      <c r="P32" s="57">
        <v>60</v>
      </c>
      <c r="Q32" s="57">
        <v>16</v>
      </c>
      <c r="R32" s="57">
        <v>5</v>
      </c>
      <c r="S32" s="57">
        <v>11</v>
      </c>
      <c r="T32" s="57">
        <v>0</v>
      </c>
      <c r="U32" s="57">
        <v>0</v>
      </c>
      <c r="V32" s="57">
        <v>41</v>
      </c>
      <c r="W32" s="57">
        <v>31</v>
      </c>
      <c r="X32" s="57">
        <v>11</v>
      </c>
      <c r="Y32" s="57">
        <v>20</v>
      </c>
      <c r="Z32" s="57">
        <v>0</v>
      </c>
      <c r="AA32" s="57">
        <v>0</v>
      </c>
      <c r="AB32" s="57">
        <v>165</v>
      </c>
      <c r="AC32" s="57">
        <v>39</v>
      </c>
      <c r="AD32" s="57">
        <v>14</v>
      </c>
      <c r="AE32" s="57">
        <v>25</v>
      </c>
      <c r="AF32" s="57">
        <v>0</v>
      </c>
      <c r="AG32" s="57">
        <v>0</v>
      </c>
      <c r="AH32" s="57">
        <v>227</v>
      </c>
      <c r="AI32" s="57">
        <v>17</v>
      </c>
      <c r="AJ32" s="57">
        <v>7</v>
      </c>
      <c r="AK32" s="57">
        <v>10</v>
      </c>
      <c r="AL32" s="57">
        <v>0</v>
      </c>
      <c r="AM32" s="57">
        <v>0</v>
      </c>
      <c r="AN32" s="57">
        <v>86</v>
      </c>
      <c r="AO32" s="57">
        <v>14</v>
      </c>
      <c r="AP32" s="57">
        <v>9</v>
      </c>
      <c r="AQ32" s="57">
        <v>5</v>
      </c>
      <c r="AR32" s="57">
        <v>0</v>
      </c>
      <c r="AS32" s="57">
        <v>0</v>
      </c>
      <c r="AT32" s="57">
        <v>110</v>
      </c>
      <c r="AU32" s="57">
        <v>14</v>
      </c>
      <c r="AV32" s="57">
        <v>5</v>
      </c>
      <c r="AW32" s="57">
        <v>9</v>
      </c>
      <c r="AX32" s="57">
        <v>0</v>
      </c>
      <c r="AY32" s="57">
        <v>0</v>
      </c>
      <c r="AZ32" s="57">
        <v>18</v>
      </c>
      <c r="BA32" s="57">
        <v>7</v>
      </c>
      <c r="BB32" s="57">
        <v>11</v>
      </c>
      <c r="BC32" s="57">
        <v>0</v>
      </c>
      <c r="BD32" s="57">
        <v>0</v>
      </c>
      <c r="BE32" s="57">
        <v>39</v>
      </c>
      <c r="BF32" s="57">
        <v>16</v>
      </c>
      <c r="BG32" s="57">
        <v>23</v>
      </c>
      <c r="BH32" s="57">
        <v>0</v>
      </c>
      <c r="BI32" s="57">
        <v>0</v>
      </c>
      <c r="BJ32" s="57">
        <v>0</v>
      </c>
      <c r="BK32" s="57">
        <v>0</v>
      </c>
      <c r="BL32" s="57">
        <v>0</v>
      </c>
      <c r="BM32" s="57">
        <v>0</v>
      </c>
      <c r="BN32" s="57">
        <v>0</v>
      </c>
      <c r="BO32" s="57">
        <v>29</v>
      </c>
      <c r="BP32" s="57">
        <v>9</v>
      </c>
      <c r="BQ32" s="57">
        <v>20</v>
      </c>
      <c r="BR32" s="57">
        <v>0</v>
      </c>
      <c r="BS32" s="57">
        <v>0</v>
      </c>
      <c r="BT32" s="57">
        <v>32</v>
      </c>
      <c r="BU32" s="57">
        <v>14</v>
      </c>
      <c r="BV32" s="57">
        <v>18</v>
      </c>
      <c r="BW32" s="57">
        <v>0</v>
      </c>
      <c r="BX32" s="57">
        <v>0</v>
      </c>
    </row>
    <row r="33" spans="1:97" s="30" customFormat="1" ht="15" customHeight="1">
      <c r="A33" s="86" t="s">
        <v>328</v>
      </c>
      <c r="B33" s="56" t="s">
        <v>19</v>
      </c>
      <c r="C33" s="57">
        <v>2</v>
      </c>
      <c r="D33" s="57">
        <v>12</v>
      </c>
      <c r="E33" s="57">
        <v>7</v>
      </c>
      <c r="F33" s="57">
        <v>5</v>
      </c>
      <c r="G33" s="57">
        <v>8</v>
      </c>
      <c r="H33" s="57">
        <v>160</v>
      </c>
      <c r="I33" s="57">
        <v>88</v>
      </c>
      <c r="J33" s="57">
        <v>72</v>
      </c>
      <c r="K33" s="57">
        <v>4</v>
      </c>
      <c r="L33" s="57">
        <v>3</v>
      </c>
      <c r="M33" s="57">
        <v>1</v>
      </c>
      <c r="N33" s="57">
        <v>0</v>
      </c>
      <c r="O33" s="57">
        <v>0</v>
      </c>
      <c r="P33" s="57">
        <v>50</v>
      </c>
      <c r="Q33" s="57">
        <v>0</v>
      </c>
      <c r="R33" s="57">
        <v>0</v>
      </c>
      <c r="S33" s="57">
        <v>0</v>
      </c>
      <c r="T33" s="57">
        <v>0</v>
      </c>
      <c r="U33" s="57">
        <v>0</v>
      </c>
      <c r="V33" s="57">
        <v>0</v>
      </c>
      <c r="W33" s="57">
        <v>12</v>
      </c>
      <c r="X33" s="57">
        <v>7</v>
      </c>
      <c r="Y33" s="57">
        <v>5</v>
      </c>
      <c r="Z33" s="57">
        <v>0</v>
      </c>
      <c r="AA33" s="57">
        <v>0</v>
      </c>
      <c r="AB33" s="57">
        <v>382</v>
      </c>
      <c r="AC33" s="57">
        <v>12</v>
      </c>
      <c r="AD33" s="57">
        <v>7</v>
      </c>
      <c r="AE33" s="57">
        <v>5</v>
      </c>
      <c r="AF33" s="57">
        <v>0</v>
      </c>
      <c r="AG33" s="57">
        <v>0</v>
      </c>
      <c r="AH33" s="57">
        <v>178</v>
      </c>
      <c r="AI33" s="57">
        <v>12</v>
      </c>
      <c r="AJ33" s="57">
        <v>7</v>
      </c>
      <c r="AK33" s="57">
        <v>5</v>
      </c>
      <c r="AL33" s="57">
        <v>0</v>
      </c>
      <c r="AM33" s="57">
        <v>0</v>
      </c>
      <c r="AN33" s="57">
        <v>336</v>
      </c>
      <c r="AO33" s="57">
        <v>4</v>
      </c>
      <c r="AP33" s="57">
        <v>3</v>
      </c>
      <c r="AQ33" s="57">
        <v>1</v>
      </c>
      <c r="AR33" s="57">
        <v>0</v>
      </c>
      <c r="AS33" s="57">
        <v>0</v>
      </c>
      <c r="AT33" s="57">
        <v>4</v>
      </c>
      <c r="AU33" s="57">
        <v>1</v>
      </c>
      <c r="AV33" s="57">
        <v>1</v>
      </c>
      <c r="AW33" s="57">
        <v>0</v>
      </c>
      <c r="AX33" s="57">
        <v>0</v>
      </c>
      <c r="AY33" s="57">
        <v>0</v>
      </c>
      <c r="AZ33" s="57">
        <v>4</v>
      </c>
      <c r="BA33" s="57">
        <v>1</v>
      </c>
      <c r="BB33" s="57">
        <v>3</v>
      </c>
      <c r="BC33" s="57">
        <v>0</v>
      </c>
      <c r="BD33" s="57">
        <v>0</v>
      </c>
      <c r="BE33" s="57">
        <v>2</v>
      </c>
      <c r="BF33" s="57">
        <v>1</v>
      </c>
      <c r="BG33" s="57">
        <v>1</v>
      </c>
      <c r="BH33" s="57">
        <v>0</v>
      </c>
      <c r="BI33" s="57">
        <v>0</v>
      </c>
      <c r="BJ33" s="57">
        <v>0</v>
      </c>
      <c r="BK33" s="57">
        <v>0</v>
      </c>
      <c r="BL33" s="57">
        <v>0</v>
      </c>
      <c r="BM33" s="57">
        <v>0</v>
      </c>
      <c r="BN33" s="57">
        <v>0</v>
      </c>
      <c r="BO33" s="57">
        <v>3</v>
      </c>
      <c r="BP33" s="57">
        <v>2</v>
      </c>
      <c r="BQ33" s="57">
        <v>1</v>
      </c>
      <c r="BR33" s="57">
        <v>0</v>
      </c>
      <c r="BS33" s="57">
        <v>0</v>
      </c>
      <c r="BT33" s="57">
        <v>2</v>
      </c>
      <c r="BU33" s="57">
        <v>2</v>
      </c>
      <c r="BV33" s="57">
        <v>0</v>
      </c>
      <c r="BW33" s="57">
        <v>0</v>
      </c>
      <c r="BX33" s="57">
        <v>0</v>
      </c>
    </row>
    <row r="34" spans="1:97" s="30" customFormat="1" ht="15" customHeight="1">
      <c r="A34" s="88" t="s">
        <v>329</v>
      </c>
      <c r="B34" s="58" t="s">
        <v>20</v>
      </c>
      <c r="C34" s="59">
        <v>2</v>
      </c>
      <c r="D34" s="59">
        <v>0</v>
      </c>
      <c r="E34" s="59">
        <v>0</v>
      </c>
      <c r="F34" s="59">
        <v>0</v>
      </c>
      <c r="G34" s="59">
        <v>2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0</v>
      </c>
      <c r="AH34" s="59">
        <v>0</v>
      </c>
      <c r="AI34" s="59">
        <v>0</v>
      </c>
      <c r="AJ34" s="59">
        <v>0</v>
      </c>
      <c r="AK34" s="59">
        <v>0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59">
        <v>0</v>
      </c>
      <c r="AS34" s="59">
        <v>0</v>
      </c>
      <c r="AT34" s="59">
        <v>0</v>
      </c>
      <c r="AU34" s="59">
        <v>0</v>
      </c>
      <c r="AV34" s="59">
        <v>0</v>
      </c>
      <c r="AW34" s="59">
        <v>0</v>
      </c>
      <c r="AX34" s="59">
        <v>0</v>
      </c>
      <c r="AY34" s="59">
        <v>0</v>
      </c>
      <c r="AZ34" s="59">
        <v>0</v>
      </c>
      <c r="BA34" s="59">
        <v>0</v>
      </c>
      <c r="BB34" s="59">
        <v>0</v>
      </c>
      <c r="BC34" s="59">
        <v>0</v>
      </c>
      <c r="BD34" s="59">
        <v>0</v>
      </c>
      <c r="BE34" s="59">
        <v>0</v>
      </c>
      <c r="BF34" s="59">
        <v>0</v>
      </c>
      <c r="BG34" s="59">
        <v>0</v>
      </c>
      <c r="BH34" s="59">
        <v>0</v>
      </c>
      <c r="BI34" s="59">
        <v>0</v>
      </c>
      <c r="BJ34" s="59">
        <v>0</v>
      </c>
      <c r="BK34" s="59">
        <v>0</v>
      </c>
      <c r="BL34" s="59">
        <v>0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>
        <v>0</v>
      </c>
      <c r="BX34" s="59">
        <v>0</v>
      </c>
    </row>
    <row r="35" spans="1:97" ht="12" customHeight="1">
      <c r="A35" s="24" t="s">
        <v>396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</row>
    <row r="36" spans="1:97" ht="12" customHeight="1">
      <c r="A36" s="26" t="s">
        <v>39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</row>
    <row r="37" spans="1:97" ht="17.25" customHeight="1">
      <c r="CQ37" s="3"/>
      <c r="CS37" s="2"/>
    </row>
    <row r="38" spans="1:97" ht="17.25" customHeight="1">
      <c r="A38" s="3" t="s">
        <v>394</v>
      </c>
    </row>
  </sheetData>
  <mergeCells count="147">
    <mergeCell ref="AO5:AT5"/>
    <mergeCell ref="AI7:AM7"/>
    <mergeCell ref="AH10:AH11"/>
    <mergeCell ref="Q10:Q11"/>
    <mergeCell ref="W10:W11"/>
    <mergeCell ref="BF9:BG9"/>
    <mergeCell ref="BH9:BI9"/>
    <mergeCell ref="BK9:BL9"/>
    <mergeCell ref="BM9:BN9"/>
    <mergeCell ref="BE8:BE9"/>
    <mergeCell ref="W8:W9"/>
    <mergeCell ref="X8:Y8"/>
    <mergeCell ref="Z8:AA8"/>
    <mergeCell ref="AC8:AC9"/>
    <mergeCell ref="AC10:AC11"/>
    <mergeCell ref="R8:S8"/>
    <mergeCell ref="T8:U8"/>
    <mergeCell ref="AB10:AB11"/>
    <mergeCell ref="AN10:AN11"/>
    <mergeCell ref="AT6:AT9"/>
    <mergeCell ref="AT10:AT11"/>
    <mergeCell ref="AU10:AU11"/>
    <mergeCell ref="AZ10:AZ11"/>
    <mergeCell ref="BE10:BE11"/>
    <mergeCell ref="C6:C7"/>
    <mergeCell ref="D6:F6"/>
    <mergeCell ref="G6:G7"/>
    <mergeCell ref="H6:J6"/>
    <mergeCell ref="AU7:AY7"/>
    <mergeCell ref="AZ7:BD7"/>
    <mergeCell ref="BE7:BI7"/>
    <mergeCell ref="AU8:AU9"/>
    <mergeCell ref="BR9:BS9"/>
    <mergeCell ref="BA8:BB8"/>
    <mergeCell ref="BC8:BD8"/>
    <mergeCell ref="AX8:AY8"/>
    <mergeCell ref="P6:P9"/>
    <mergeCell ref="V6:V9"/>
    <mergeCell ref="J8:J9"/>
    <mergeCell ref="AZ8:AZ9"/>
    <mergeCell ref="AV9:AW9"/>
    <mergeCell ref="BH8:BI8"/>
    <mergeCell ref="BJ8:BJ9"/>
    <mergeCell ref="BK8:BL8"/>
    <mergeCell ref="BM8:BN8"/>
    <mergeCell ref="BO8:BO9"/>
    <mergeCell ref="BP8:BQ8"/>
    <mergeCell ref="BP9:BQ9"/>
    <mergeCell ref="BT10:BT11"/>
    <mergeCell ref="BO4:BS4"/>
    <mergeCell ref="BT5:BX5"/>
    <mergeCell ref="BJ7:BN7"/>
    <mergeCell ref="BO7:BS7"/>
    <mergeCell ref="BT7:BX7"/>
    <mergeCell ref="BA9:BB9"/>
    <mergeCell ref="BC9:BD9"/>
    <mergeCell ref="BW8:BX8"/>
    <mergeCell ref="BW9:BX9"/>
    <mergeCell ref="BU9:BV9"/>
    <mergeCell ref="AU5:AY5"/>
    <mergeCell ref="AZ5:BD5"/>
    <mergeCell ref="BE5:BI5"/>
    <mergeCell ref="BJ5:BN5"/>
    <mergeCell ref="BO5:BS5"/>
    <mergeCell ref="BR8:BS8"/>
    <mergeCell ref="AV8:AW8"/>
    <mergeCell ref="BJ10:BJ11"/>
    <mergeCell ref="BO10:BO11"/>
    <mergeCell ref="AN6:AN9"/>
    <mergeCell ref="N8:O8"/>
    <mergeCell ref="Q8:Q9"/>
    <mergeCell ref="W7:AA7"/>
    <mergeCell ref="AO7:AS7"/>
    <mergeCell ref="AR8:AS8"/>
    <mergeCell ref="BT8:BT9"/>
    <mergeCell ref="BU8:BV8"/>
    <mergeCell ref="AL8:AM8"/>
    <mergeCell ref="AR9:AS9"/>
    <mergeCell ref="AF9:AG9"/>
    <mergeCell ref="AJ9:AK9"/>
    <mergeCell ref="AL9:AM9"/>
    <mergeCell ref="AP8:AQ8"/>
    <mergeCell ref="AJ8:AK8"/>
    <mergeCell ref="AB6:AB9"/>
    <mergeCell ref="AD8:AE8"/>
    <mergeCell ref="AF8:AG8"/>
    <mergeCell ref="AX9:AY9"/>
    <mergeCell ref="BF8:BG8"/>
    <mergeCell ref="D7:F7"/>
    <mergeCell ref="H7:J7"/>
    <mergeCell ref="K7:O7"/>
    <mergeCell ref="Q7:U7"/>
    <mergeCell ref="AU3:BX3"/>
    <mergeCell ref="BT4:BX4"/>
    <mergeCell ref="AU4:AY4"/>
    <mergeCell ref="AZ4:BD4"/>
    <mergeCell ref="BE4:BI4"/>
    <mergeCell ref="BJ4:BN4"/>
    <mergeCell ref="AC7:AG7"/>
    <mergeCell ref="C5:F5"/>
    <mergeCell ref="G5:J5"/>
    <mergeCell ref="K4:P4"/>
    <mergeCell ref="K5:P5"/>
    <mergeCell ref="Q4:V4"/>
    <mergeCell ref="W4:AB4"/>
    <mergeCell ref="W5:AB5"/>
    <mergeCell ref="Q5:V5"/>
    <mergeCell ref="AC4:AH4"/>
    <mergeCell ref="AC5:AH5"/>
    <mergeCell ref="AI4:AN4"/>
    <mergeCell ref="AI5:AN5"/>
    <mergeCell ref="AO4:AT4"/>
    <mergeCell ref="D10:D11"/>
    <mergeCell ref="E10:E11"/>
    <mergeCell ref="F10:F11"/>
    <mergeCell ref="G8:G11"/>
    <mergeCell ref="H8:H9"/>
    <mergeCell ref="H10:H11"/>
    <mergeCell ref="I8:I9"/>
    <mergeCell ref="L9:M9"/>
    <mergeCell ref="N9:O9"/>
    <mergeCell ref="K8:K9"/>
    <mergeCell ref="L8:M8"/>
    <mergeCell ref="A3:B11"/>
    <mergeCell ref="C3:F4"/>
    <mergeCell ref="G3:J4"/>
    <mergeCell ref="K3:AT3"/>
    <mergeCell ref="P10:P11"/>
    <mergeCell ref="V10:V11"/>
    <mergeCell ref="AI8:AI9"/>
    <mergeCell ref="I10:I11"/>
    <mergeCell ref="J10:J11"/>
    <mergeCell ref="AP9:AQ9"/>
    <mergeCell ref="R9:S9"/>
    <mergeCell ref="T9:U9"/>
    <mergeCell ref="X9:Y9"/>
    <mergeCell ref="Z9:AA9"/>
    <mergeCell ref="AO8:AO9"/>
    <mergeCell ref="AD9:AE9"/>
    <mergeCell ref="AH6:AH9"/>
    <mergeCell ref="AI10:AI11"/>
    <mergeCell ref="AO10:AO11"/>
    <mergeCell ref="K10:K11"/>
    <mergeCell ref="C8:C11"/>
    <mergeCell ref="D8:D9"/>
    <mergeCell ref="E8:E9"/>
    <mergeCell ref="F8:F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88" fitToWidth="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CS38"/>
  <sheetViews>
    <sheetView workbookViewId="0">
      <selection sqref="A1:XFD1"/>
    </sheetView>
  </sheetViews>
  <sheetFormatPr defaultRowHeight="17.25" customHeight="1"/>
  <cols>
    <col min="1" max="1" width="8.5" style="3" customWidth="1"/>
    <col min="2" max="2" width="18.6640625" style="3" customWidth="1"/>
    <col min="3" max="3" width="9.5" style="2" bestFit="1" customWidth="1"/>
    <col min="4" max="6" width="11.33203125" style="2" customWidth="1"/>
    <col min="7" max="7" width="9.5" style="2" bestFit="1" customWidth="1"/>
    <col min="8" max="10" width="11.33203125" style="2" customWidth="1"/>
    <col min="11" max="11" width="9.5" style="2" bestFit="1" customWidth="1"/>
    <col min="12" max="13" width="9.5" style="2" customWidth="1"/>
    <col min="14" max="15" width="9.5" style="2" bestFit="1" customWidth="1"/>
    <col min="16" max="16" width="12.6640625" style="2" customWidth="1"/>
    <col min="17" max="17" width="9.5" style="2" bestFit="1" customWidth="1"/>
    <col min="18" max="19" width="9.5" style="2" customWidth="1"/>
    <col min="20" max="21" width="9.5" style="2" bestFit="1" customWidth="1"/>
    <col min="22" max="22" width="12.6640625" style="2" customWidth="1"/>
    <col min="23" max="23" width="9.5" style="2" bestFit="1" customWidth="1"/>
    <col min="24" max="25" width="9.5" style="2" customWidth="1"/>
    <col min="26" max="27" width="9.5" style="2" bestFit="1" customWidth="1"/>
    <col min="28" max="28" width="12.33203125" style="2" customWidth="1"/>
    <col min="29" max="29" width="9.5" style="2" bestFit="1" customWidth="1"/>
    <col min="30" max="31" width="9.5" style="2" customWidth="1"/>
    <col min="32" max="33" width="9.5" style="2" bestFit="1" customWidth="1"/>
    <col min="34" max="34" width="14.6640625" style="2" customWidth="1"/>
    <col min="35" max="35" width="9.5" style="2" bestFit="1" customWidth="1"/>
    <col min="36" max="37" width="9.5" style="2" customWidth="1"/>
    <col min="38" max="39" width="9.5" style="2" bestFit="1" customWidth="1"/>
    <col min="40" max="40" width="12.5" style="2" customWidth="1"/>
    <col min="41" max="41" width="9.5" style="2" bestFit="1" customWidth="1"/>
    <col min="42" max="43" width="9.5" style="2" customWidth="1"/>
    <col min="44" max="45" width="9.5" style="2" bestFit="1" customWidth="1"/>
    <col min="46" max="46" width="11.6640625" style="2" customWidth="1"/>
    <col min="47" max="53" width="9.5" style="2" bestFit="1" customWidth="1"/>
    <col min="54" max="54" width="10" style="2" bestFit="1" customWidth="1"/>
    <col min="55" max="58" width="13.6640625" style="2" customWidth="1"/>
    <col min="59" max="59" width="14.6640625" style="2" customWidth="1"/>
    <col min="60" max="69" width="9.5" style="2" bestFit="1" customWidth="1"/>
    <col min="70" max="70" width="9.6640625" style="2" customWidth="1"/>
    <col min="71" max="74" width="9.5" style="2" bestFit="1" customWidth="1"/>
    <col min="75" max="75" width="10.6640625" style="2" customWidth="1"/>
    <col min="76" max="91" width="9.5" style="2" bestFit="1" customWidth="1"/>
    <col min="92" max="92" width="10" style="2" bestFit="1" customWidth="1"/>
    <col min="93" max="96" width="9.5" style="2" bestFit="1" customWidth="1"/>
    <col min="97" max="97" width="9.5" style="3" bestFit="1" customWidth="1"/>
    <col min="98" max="16384" width="9.33203125" style="2"/>
  </cols>
  <sheetData>
    <row r="1" spans="1:97" s="98" customFormat="1" ht="22.7" customHeight="1">
      <c r="A1" s="1" t="s">
        <v>201</v>
      </c>
      <c r="CR1" s="100"/>
    </row>
    <row r="2" spans="1:97" ht="26.25" customHeight="1">
      <c r="A2" s="75" t="s">
        <v>389</v>
      </c>
      <c r="B2" s="2"/>
      <c r="CR2" s="3"/>
      <c r="CS2" s="2"/>
    </row>
    <row r="3" spans="1:97" ht="12" customHeight="1">
      <c r="A3" s="176" t="s">
        <v>364</v>
      </c>
      <c r="B3" s="195"/>
      <c r="C3" s="252" t="s">
        <v>202</v>
      </c>
      <c r="D3" s="253"/>
      <c r="E3" s="253"/>
      <c r="F3" s="253"/>
      <c r="G3" s="256" t="s">
        <v>203</v>
      </c>
      <c r="H3" s="257"/>
      <c r="I3" s="257"/>
      <c r="J3" s="254"/>
      <c r="K3" s="261" t="s">
        <v>384</v>
      </c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3"/>
      <c r="AU3" s="261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62"/>
      <c r="BL3" s="262"/>
      <c r="BM3" s="262"/>
      <c r="BN3" s="262"/>
      <c r="BO3" s="262"/>
      <c r="BP3" s="262"/>
      <c r="BQ3" s="262"/>
      <c r="BR3" s="262"/>
      <c r="BS3" s="262"/>
      <c r="BT3" s="262"/>
      <c r="BU3" s="262"/>
      <c r="BV3" s="262"/>
      <c r="BW3" s="262"/>
      <c r="BX3" s="262"/>
      <c r="CS3" s="2"/>
    </row>
    <row r="4" spans="1:97" s="17" customFormat="1" ht="12" customHeight="1">
      <c r="A4" s="196"/>
      <c r="B4" s="197"/>
      <c r="C4" s="254"/>
      <c r="D4" s="255"/>
      <c r="E4" s="255"/>
      <c r="F4" s="255"/>
      <c r="G4" s="258"/>
      <c r="H4" s="259"/>
      <c r="I4" s="259"/>
      <c r="J4" s="260"/>
      <c r="K4" s="216" t="s">
        <v>204</v>
      </c>
      <c r="L4" s="176"/>
      <c r="M4" s="176"/>
      <c r="N4" s="176"/>
      <c r="O4" s="176"/>
      <c r="P4" s="195"/>
      <c r="Q4" s="216" t="s">
        <v>366</v>
      </c>
      <c r="R4" s="176"/>
      <c r="S4" s="176"/>
      <c r="T4" s="176"/>
      <c r="U4" s="176"/>
      <c r="V4" s="195"/>
      <c r="W4" s="216" t="s">
        <v>206</v>
      </c>
      <c r="X4" s="176"/>
      <c r="Y4" s="176"/>
      <c r="Z4" s="176"/>
      <c r="AA4" s="176"/>
      <c r="AB4" s="195"/>
      <c r="AC4" s="216" t="s">
        <v>367</v>
      </c>
      <c r="AD4" s="176"/>
      <c r="AE4" s="176"/>
      <c r="AF4" s="176"/>
      <c r="AG4" s="176"/>
      <c r="AH4" s="195"/>
      <c r="AI4" s="216" t="s">
        <v>368</v>
      </c>
      <c r="AJ4" s="176"/>
      <c r="AK4" s="176"/>
      <c r="AL4" s="176"/>
      <c r="AM4" s="176"/>
      <c r="AN4" s="195"/>
      <c r="AO4" s="216" t="s">
        <v>369</v>
      </c>
      <c r="AP4" s="176"/>
      <c r="AQ4" s="176"/>
      <c r="AR4" s="176"/>
      <c r="AS4" s="176"/>
      <c r="AT4" s="195"/>
      <c r="AU4" s="216" t="s">
        <v>370</v>
      </c>
      <c r="AV4" s="176"/>
      <c r="AW4" s="176"/>
      <c r="AX4" s="176"/>
      <c r="AY4" s="195"/>
      <c r="AZ4" s="216" t="s">
        <v>371</v>
      </c>
      <c r="BA4" s="176"/>
      <c r="BB4" s="176"/>
      <c r="BC4" s="176"/>
      <c r="BD4" s="195"/>
      <c r="BE4" s="216" t="s">
        <v>372</v>
      </c>
      <c r="BF4" s="176"/>
      <c r="BG4" s="176"/>
      <c r="BH4" s="176"/>
      <c r="BI4" s="195"/>
      <c r="BJ4" s="216" t="s">
        <v>390</v>
      </c>
      <c r="BK4" s="176"/>
      <c r="BL4" s="176"/>
      <c r="BM4" s="176"/>
      <c r="BN4" s="195"/>
      <c r="BO4" s="216" t="s">
        <v>391</v>
      </c>
      <c r="BP4" s="176"/>
      <c r="BQ4" s="176"/>
      <c r="BR4" s="176"/>
      <c r="BS4" s="195"/>
      <c r="BT4" s="216" t="s">
        <v>376</v>
      </c>
      <c r="BU4" s="176"/>
      <c r="BV4" s="176"/>
      <c r="BW4" s="176"/>
      <c r="BX4" s="176"/>
    </row>
    <row r="5" spans="1:97" s="17" customFormat="1" ht="12" customHeight="1">
      <c r="A5" s="196"/>
      <c r="B5" s="197"/>
      <c r="C5" s="180" t="s">
        <v>62</v>
      </c>
      <c r="D5" s="180"/>
      <c r="E5" s="180"/>
      <c r="F5" s="181"/>
      <c r="G5" s="246" t="s">
        <v>63</v>
      </c>
      <c r="H5" s="180"/>
      <c r="I5" s="180"/>
      <c r="J5" s="181"/>
      <c r="K5" s="217" t="s">
        <v>64</v>
      </c>
      <c r="L5" s="196"/>
      <c r="M5" s="196"/>
      <c r="N5" s="196"/>
      <c r="O5" s="196"/>
      <c r="P5" s="197"/>
      <c r="Q5" s="218" t="s">
        <v>65</v>
      </c>
      <c r="R5" s="198"/>
      <c r="S5" s="198"/>
      <c r="T5" s="198"/>
      <c r="U5" s="198"/>
      <c r="V5" s="199"/>
      <c r="W5" s="218" t="s">
        <v>66</v>
      </c>
      <c r="X5" s="198"/>
      <c r="Y5" s="198"/>
      <c r="Z5" s="198"/>
      <c r="AA5" s="198"/>
      <c r="AB5" s="199"/>
      <c r="AC5" s="218" t="s">
        <v>67</v>
      </c>
      <c r="AD5" s="198"/>
      <c r="AE5" s="198"/>
      <c r="AF5" s="198"/>
      <c r="AG5" s="198"/>
      <c r="AH5" s="199"/>
      <c r="AI5" s="218" t="s">
        <v>68</v>
      </c>
      <c r="AJ5" s="198"/>
      <c r="AK5" s="198"/>
      <c r="AL5" s="198"/>
      <c r="AM5" s="198"/>
      <c r="AN5" s="199"/>
      <c r="AO5" s="218" t="s">
        <v>69</v>
      </c>
      <c r="AP5" s="198"/>
      <c r="AQ5" s="198"/>
      <c r="AR5" s="198"/>
      <c r="AS5" s="198"/>
      <c r="AT5" s="199"/>
      <c r="AU5" s="218" t="s">
        <v>70</v>
      </c>
      <c r="AV5" s="198"/>
      <c r="AW5" s="198"/>
      <c r="AX5" s="198"/>
      <c r="AY5" s="199"/>
      <c r="AZ5" s="218" t="s">
        <v>71</v>
      </c>
      <c r="BA5" s="198"/>
      <c r="BB5" s="198"/>
      <c r="BC5" s="198"/>
      <c r="BD5" s="199"/>
      <c r="BE5" s="218" t="s">
        <v>72</v>
      </c>
      <c r="BF5" s="198"/>
      <c r="BG5" s="198"/>
      <c r="BH5" s="198"/>
      <c r="BI5" s="199"/>
      <c r="BJ5" s="218" t="s">
        <v>73</v>
      </c>
      <c r="BK5" s="198"/>
      <c r="BL5" s="198"/>
      <c r="BM5" s="198"/>
      <c r="BN5" s="199"/>
      <c r="BO5" s="218" t="s">
        <v>74</v>
      </c>
      <c r="BP5" s="198"/>
      <c r="BQ5" s="198"/>
      <c r="BR5" s="198"/>
      <c r="BS5" s="199"/>
      <c r="BT5" s="218" t="s">
        <v>75</v>
      </c>
      <c r="BU5" s="198"/>
      <c r="BV5" s="198"/>
      <c r="BW5" s="198"/>
      <c r="BX5" s="198"/>
    </row>
    <row r="6" spans="1:97" s="11" customFormat="1" ht="12" customHeight="1">
      <c r="A6" s="196"/>
      <c r="B6" s="197"/>
      <c r="C6" s="245" t="s">
        <v>386</v>
      </c>
      <c r="D6" s="216" t="s">
        <v>355</v>
      </c>
      <c r="E6" s="176"/>
      <c r="F6" s="195"/>
      <c r="G6" s="245" t="s">
        <v>356</v>
      </c>
      <c r="H6" s="216" t="s">
        <v>355</v>
      </c>
      <c r="I6" s="176"/>
      <c r="J6" s="195"/>
      <c r="K6" s="18" t="s">
        <v>357</v>
      </c>
      <c r="L6" s="18"/>
      <c r="M6" s="18"/>
      <c r="N6" s="18"/>
      <c r="O6" s="18"/>
      <c r="P6" s="244" t="s">
        <v>227</v>
      </c>
      <c r="Q6" s="18" t="s">
        <v>357</v>
      </c>
      <c r="R6" s="18"/>
      <c r="S6" s="18"/>
      <c r="T6" s="18"/>
      <c r="U6" s="18"/>
      <c r="V6" s="244" t="s">
        <v>227</v>
      </c>
      <c r="W6" s="18" t="s">
        <v>357</v>
      </c>
      <c r="X6" s="18"/>
      <c r="Y6" s="18"/>
      <c r="Z6" s="18"/>
      <c r="AA6" s="18"/>
      <c r="AB6" s="244" t="s">
        <v>227</v>
      </c>
      <c r="AC6" s="18" t="s">
        <v>357</v>
      </c>
      <c r="AD6" s="18"/>
      <c r="AE6" s="18"/>
      <c r="AF6" s="18"/>
      <c r="AG6" s="18"/>
      <c r="AH6" s="244" t="s">
        <v>227</v>
      </c>
      <c r="AI6" s="18" t="s">
        <v>357</v>
      </c>
      <c r="AJ6" s="18"/>
      <c r="AK6" s="18"/>
      <c r="AL6" s="18"/>
      <c r="AM6" s="18"/>
      <c r="AN6" s="244" t="s">
        <v>227</v>
      </c>
      <c r="AO6" s="18" t="s">
        <v>357</v>
      </c>
      <c r="AP6" s="18"/>
      <c r="AQ6" s="18"/>
      <c r="AR6" s="18"/>
      <c r="AS6" s="18"/>
      <c r="AT6" s="244" t="s">
        <v>227</v>
      </c>
      <c r="AU6" s="18" t="s">
        <v>357</v>
      </c>
      <c r="AV6" s="18"/>
      <c r="AW6" s="18"/>
      <c r="AX6" s="18"/>
      <c r="AY6" s="18"/>
      <c r="AZ6" s="18" t="s">
        <v>357</v>
      </c>
      <c r="BA6" s="18"/>
      <c r="BB6" s="18"/>
      <c r="BC6" s="18"/>
      <c r="BD6" s="18"/>
      <c r="BE6" s="18" t="s">
        <v>357</v>
      </c>
      <c r="BF6" s="18"/>
      <c r="BG6" s="18"/>
      <c r="BH6" s="18"/>
      <c r="BI6" s="18"/>
      <c r="BJ6" s="18" t="s">
        <v>357</v>
      </c>
      <c r="BK6" s="18"/>
      <c r="BL6" s="18"/>
      <c r="BM6" s="18"/>
      <c r="BN6" s="18"/>
      <c r="BO6" s="18" t="s">
        <v>357</v>
      </c>
      <c r="BP6" s="18"/>
      <c r="BQ6" s="18"/>
      <c r="BR6" s="18"/>
      <c r="BS6" s="18"/>
      <c r="BT6" s="18" t="s">
        <v>357</v>
      </c>
      <c r="BU6" s="18"/>
      <c r="BV6" s="18"/>
      <c r="BW6" s="18"/>
      <c r="BX6" s="85"/>
    </row>
    <row r="7" spans="1:97" s="11" customFormat="1" ht="12" customHeight="1">
      <c r="A7" s="196"/>
      <c r="B7" s="197"/>
      <c r="C7" s="242"/>
      <c r="D7" s="218" t="s">
        <v>76</v>
      </c>
      <c r="E7" s="198"/>
      <c r="F7" s="199"/>
      <c r="G7" s="242"/>
      <c r="H7" s="218" t="s">
        <v>76</v>
      </c>
      <c r="I7" s="198"/>
      <c r="J7" s="199"/>
      <c r="K7" s="218" t="s">
        <v>228</v>
      </c>
      <c r="L7" s="198"/>
      <c r="M7" s="198"/>
      <c r="N7" s="198"/>
      <c r="O7" s="199"/>
      <c r="P7" s="244"/>
      <c r="Q7" s="218" t="s">
        <v>228</v>
      </c>
      <c r="R7" s="198"/>
      <c r="S7" s="198"/>
      <c r="T7" s="198"/>
      <c r="U7" s="199"/>
      <c r="V7" s="244"/>
      <c r="W7" s="218" t="s">
        <v>228</v>
      </c>
      <c r="X7" s="198"/>
      <c r="Y7" s="198"/>
      <c r="Z7" s="198"/>
      <c r="AA7" s="199"/>
      <c r="AB7" s="244"/>
      <c r="AC7" s="218" t="s">
        <v>228</v>
      </c>
      <c r="AD7" s="198"/>
      <c r="AE7" s="198"/>
      <c r="AF7" s="198"/>
      <c r="AG7" s="199"/>
      <c r="AH7" s="244"/>
      <c r="AI7" s="218" t="s">
        <v>228</v>
      </c>
      <c r="AJ7" s="198"/>
      <c r="AK7" s="198"/>
      <c r="AL7" s="198"/>
      <c r="AM7" s="199"/>
      <c r="AN7" s="244"/>
      <c r="AO7" s="218" t="s">
        <v>228</v>
      </c>
      <c r="AP7" s="198"/>
      <c r="AQ7" s="198"/>
      <c r="AR7" s="198"/>
      <c r="AS7" s="199"/>
      <c r="AT7" s="244"/>
      <c r="AU7" s="218" t="s">
        <v>228</v>
      </c>
      <c r="AV7" s="198"/>
      <c r="AW7" s="198"/>
      <c r="AX7" s="198"/>
      <c r="AY7" s="199"/>
      <c r="AZ7" s="218" t="s">
        <v>228</v>
      </c>
      <c r="BA7" s="198"/>
      <c r="BB7" s="198"/>
      <c r="BC7" s="198"/>
      <c r="BD7" s="199"/>
      <c r="BE7" s="218" t="s">
        <v>228</v>
      </c>
      <c r="BF7" s="198"/>
      <c r="BG7" s="198"/>
      <c r="BH7" s="198"/>
      <c r="BI7" s="199"/>
      <c r="BJ7" s="218" t="s">
        <v>228</v>
      </c>
      <c r="BK7" s="198"/>
      <c r="BL7" s="198"/>
      <c r="BM7" s="198"/>
      <c r="BN7" s="199"/>
      <c r="BO7" s="218" t="s">
        <v>228</v>
      </c>
      <c r="BP7" s="198"/>
      <c r="BQ7" s="198"/>
      <c r="BR7" s="198"/>
      <c r="BS7" s="199"/>
      <c r="BT7" s="218" t="s">
        <v>228</v>
      </c>
      <c r="BU7" s="198"/>
      <c r="BV7" s="198"/>
      <c r="BW7" s="198"/>
      <c r="BX7" s="198"/>
    </row>
    <row r="8" spans="1:97" ht="12" customHeight="1">
      <c r="A8" s="196"/>
      <c r="B8" s="197"/>
      <c r="C8" s="242" t="s">
        <v>77</v>
      </c>
      <c r="D8" s="245" t="s">
        <v>229</v>
      </c>
      <c r="E8" s="245" t="s">
        <v>358</v>
      </c>
      <c r="F8" s="245" t="s">
        <v>359</v>
      </c>
      <c r="G8" s="242" t="s">
        <v>78</v>
      </c>
      <c r="H8" s="245" t="s">
        <v>229</v>
      </c>
      <c r="I8" s="245" t="s">
        <v>358</v>
      </c>
      <c r="J8" s="245" t="s">
        <v>359</v>
      </c>
      <c r="K8" s="245" t="s">
        <v>229</v>
      </c>
      <c r="L8" s="216" t="s">
        <v>387</v>
      </c>
      <c r="M8" s="195"/>
      <c r="N8" s="216" t="s">
        <v>208</v>
      </c>
      <c r="O8" s="195"/>
      <c r="P8" s="244"/>
      <c r="Q8" s="245" t="s">
        <v>229</v>
      </c>
      <c r="R8" s="216" t="s">
        <v>387</v>
      </c>
      <c r="S8" s="195"/>
      <c r="T8" s="216" t="s">
        <v>208</v>
      </c>
      <c r="U8" s="195"/>
      <c r="V8" s="244"/>
      <c r="W8" s="245" t="s">
        <v>229</v>
      </c>
      <c r="X8" s="216" t="s">
        <v>387</v>
      </c>
      <c r="Y8" s="195"/>
      <c r="Z8" s="216" t="s">
        <v>208</v>
      </c>
      <c r="AA8" s="195"/>
      <c r="AB8" s="244"/>
      <c r="AC8" s="245" t="s">
        <v>229</v>
      </c>
      <c r="AD8" s="216" t="s">
        <v>387</v>
      </c>
      <c r="AE8" s="195"/>
      <c r="AF8" s="216" t="s">
        <v>208</v>
      </c>
      <c r="AG8" s="195"/>
      <c r="AH8" s="244"/>
      <c r="AI8" s="245" t="s">
        <v>229</v>
      </c>
      <c r="AJ8" s="216" t="s">
        <v>387</v>
      </c>
      <c r="AK8" s="195"/>
      <c r="AL8" s="216" t="s">
        <v>208</v>
      </c>
      <c r="AM8" s="195"/>
      <c r="AN8" s="244"/>
      <c r="AO8" s="245" t="s">
        <v>229</v>
      </c>
      <c r="AP8" s="216" t="s">
        <v>387</v>
      </c>
      <c r="AQ8" s="195"/>
      <c r="AR8" s="216" t="s">
        <v>208</v>
      </c>
      <c r="AS8" s="195"/>
      <c r="AT8" s="244"/>
      <c r="AU8" s="245" t="s">
        <v>229</v>
      </c>
      <c r="AV8" s="216" t="s">
        <v>387</v>
      </c>
      <c r="AW8" s="195"/>
      <c r="AX8" s="216" t="s">
        <v>208</v>
      </c>
      <c r="AY8" s="195"/>
      <c r="AZ8" s="245" t="s">
        <v>229</v>
      </c>
      <c r="BA8" s="216" t="s">
        <v>387</v>
      </c>
      <c r="BB8" s="195"/>
      <c r="BC8" s="216" t="s">
        <v>208</v>
      </c>
      <c r="BD8" s="195"/>
      <c r="BE8" s="245" t="s">
        <v>229</v>
      </c>
      <c r="BF8" s="216" t="s">
        <v>387</v>
      </c>
      <c r="BG8" s="195"/>
      <c r="BH8" s="216" t="s">
        <v>208</v>
      </c>
      <c r="BI8" s="195"/>
      <c r="BJ8" s="245" t="s">
        <v>229</v>
      </c>
      <c r="BK8" s="216" t="s">
        <v>387</v>
      </c>
      <c r="BL8" s="195"/>
      <c r="BM8" s="216" t="s">
        <v>208</v>
      </c>
      <c r="BN8" s="195"/>
      <c r="BO8" s="245" t="s">
        <v>229</v>
      </c>
      <c r="BP8" s="216" t="s">
        <v>387</v>
      </c>
      <c r="BQ8" s="195"/>
      <c r="BR8" s="216" t="s">
        <v>208</v>
      </c>
      <c r="BS8" s="195"/>
      <c r="BT8" s="245" t="s">
        <v>229</v>
      </c>
      <c r="BU8" s="216" t="s">
        <v>387</v>
      </c>
      <c r="BV8" s="195"/>
      <c r="BW8" s="216" t="s">
        <v>208</v>
      </c>
      <c r="BX8" s="176"/>
      <c r="CS8" s="2"/>
    </row>
    <row r="9" spans="1:97" ht="12" customHeight="1">
      <c r="A9" s="196"/>
      <c r="B9" s="197"/>
      <c r="C9" s="242"/>
      <c r="D9" s="242"/>
      <c r="E9" s="242"/>
      <c r="F9" s="242"/>
      <c r="G9" s="242"/>
      <c r="H9" s="242"/>
      <c r="I9" s="242"/>
      <c r="J9" s="242"/>
      <c r="K9" s="242"/>
      <c r="L9" s="218" t="s">
        <v>79</v>
      </c>
      <c r="M9" s="199"/>
      <c r="N9" s="218" t="s">
        <v>80</v>
      </c>
      <c r="O9" s="199"/>
      <c r="P9" s="245"/>
      <c r="Q9" s="242"/>
      <c r="R9" s="218" t="s">
        <v>79</v>
      </c>
      <c r="S9" s="199"/>
      <c r="T9" s="218" t="s">
        <v>80</v>
      </c>
      <c r="U9" s="199"/>
      <c r="V9" s="245"/>
      <c r="W9" s="242"/>
      <c r="X9" s="218" t="s">
        <v>79</v>
      </c>
      <c r="Y9" s="199"/>
      <c r="Z9" s="218" t="s">
        <v>80</v>
      </c>
      <c r="AA9" s="199"/>
      <c r="AB9" s="245"/>
      <c r="AC9" s="242"/>
      <c r="AD9" s="218" t="s">
        <v>79</v>
      </c>
      <c r="AE9" s="199"/>
      <c r="AF9" s="218" t="s">
        <v>80</v>
      </c>
      <c r="AG9" s="199"/>
      <c r="AH9" s="245"/>
      <c r="AI9" s="242"/>
      <c r="AJ9" s="218" t="s">
        <v>79</v>
      </c>
      <c r="AK9" s="199"/>
      <c r="AL9" s="218" t="s">
        <v>80</v>
      </c>
      <c r="AM9" s="199"/>
      <c r="AN9" s="245"/>
      <c r="AO9" s="242"/>
      <c r="AP9" s="218" t="s">
        <v>79</v>
      </c>
      <c r="AQ9" s="199"/>
      <c r="AR9" s="218" t="s">
        <v>80</v>
      </c>
      <c r="AS9" s="199"/>
      <c r="AT9" s="245"/>
      <c r="AU9" s="242"/>
      <c r="AV9" s="218" t="s">
        <v>79</v>
      </c>
      <c r="AW9" s="199"/>
      <c r="AX9" s="218" t="s">
        <v>80</v>
      </c>
      <c r="AY9" s="199"/>
      <c r="AZ9" s="242"/>
      <c r="BA9" s="218" t="s">
        <v>79</v>
      </c>
      <c r="BB9" s="199"/>
      <c r="BC9" s="218" t="s">
        <v>80</v>
      </c>
      <c r="BD9" s="199"/>
      <c r="BE9" s="242"/>
      <c r="BF9" s="218" t="s">
        <v>79</v>
      </c>
      <c r="BG9" s="199"/>
      <c r="BH9" s="218" t="s">
        <v>80</v>
      </c>
      <c r="BI9" s="199"/>
      <c r="BJ9" s="242"/>
      <c r="BK9" s="218" t="s">
        <v>79</v>
      </c>
      <c r="BL9" s="199"/>
      <c r="BM9" s="218" t="s">
        <v>80</v>
      </c>
      <c r="BN9" s="199"/>
      <c r="BO9" s="242"/>
      <c r="BP9" s="218" t="s">
        <v>79</v>
      </c>
      <c r="BQ9" s="199"/>
      <c r="BR9" s="218" t="s">
        <v>80</v>
      </c>
      <c r="BS9" s="199"/>
      <c r="BT9" s="242"/>
      <c r="BU9" s="218" t="s">
        <v>79</v>
      </c>
      <c r="BV9" s="199"/>
      <c r="BW9" s="218" t="s">
        <v>80</v>
      </c>
      <c r="BX9" s="198"/>
      <c r="CS9" s="2"/>
    </row>
    <row r="10" spans="1:97" ht="12" customHeight="1">
      <c r="A10" s="196"/>
      <c r="B10" s="197"/>
      <c r="C10" s="242"/>
      <c r="D10" s="242" t="s">
        <v>81</v>
      </c>
      <c r="E10" s="242" t="s">
        <v>82</v>
      </c>
      <c r="F10" s="242" t="s">
        <v>83</v>
      </c>
      <c r="G10" s="242"/>
      <c r="H10" s="242" t="s">
        <v>81</v>
      </c>
      <c r="I10" s="242" t="s">
        <v>82</v>
      </c>
      <c r="J10" s="242" t="s">
        <v>83</v>
      </c>
      <c r="K10" s="242" t="s">
        <v>81</v>
      </c>
      <c r="L10" s="50" t="s">
        <v>358</v>
      </c>
      <c r="M10" s="50" t="s">
        <v>359</v>
      </c>
      <c r="N10" s="50" t="s">
        <v>358</v>
      </c>
      <c r="O10" s="50" t="s">
        <v>359</v>
      </c>
      <c r="P10" s="243" t="s">
        <v>84</v>
      </c>
      <c r="Q10" s="242" t="s">
        <v>81</v>
      </c>
      <c r="R10" s="50" t="s">
        <v>358</v>
      </c>
      <c r="S10" s="50" t="s">
        <v>359</v>
      </c>
      <c r="T10" s="50" t="s">
        <v>358</v>
      </c>
      <c r="U10" s="50" t="s">
        <v>359</v>
      </c>
      <c r="V10" s="243" t="s">
        <v>84</v>
      </c>
      <c r="W10" s="242" t="s">
        <v>81</v>
      </c>
      <c r="X10" s="50" t="s">
        <v>358</v>
      </c>
      <c r="Y10" s="50" t="s">
        <v>359</v>
      </c>
      <c r="Z10" s="50" t="s">
        <v>358</v>
      </c>
      <c r="AA10" s="50" t="s">
        <v>359</v>
      </c>
      <c r="AB10" s="243" t="s">
        <v>84</v>
      </c>
      <c r="AC10" s="242" t="s">
        <v>81</v>
      </c>
      <c r="AD10" s="50" t="s">
        <v>358</v>
      </c>
      <c r="AE10" s="50" t="s">
        <v>359</v>
      </c>
      <c r="AF10" s="50" t="s">
        <v>358</v>
      </c>
      <c r="AG10" s="50" t="s">
        <v>359</v>
      </c>
      <c r="AH10" s="243" t="s">
        <v>84</v>
      </c>
      <c r="AI10" s="242" t="s">
        <v>81</v>
      </c>
      <c r="AJ10" s="50" t="s">
        <v>358</v>
      </c>
      <c r="AK10" s="50" t="s">
        <v>359</v>
      </c>
      <c r="AL10" s="50" t="s">
        <v>358</v>
      </c>
      <c r="AM10" s="50" t="s">
        <v>359</v>
      </c>
      <c r="AN10" s="243" t="s">
        <v>84</v>
      </c>
      <c r="AO10" s="242" t="s">
        <v>81</v>
      </c>
      <c r="AP10" s="50" t="s">
        <v>358</v>
      </c>
      <c r="AQ10" s="50" t="s">
        <v>359</v>
      </c>
      <c r="AR10" s="50" t="s">
        <v>358</v>
      </c>
      <c r="AS10" s="50" t="s">
        <v>359</v>
      </c>
      <c r="AT10" s="243" t="s">
        <v>84</v>
      </c>
      <c r="AU10" s="242" t="s">
        <v>81</v>
      </c>
      <c r="AV10" s="50" t="s">
        <v>358</v>
      </c>
      <c r="AW10" s="50" t="s">
        <v>359</v>
      </c>
      <c r="AX10" s="50" t="s">
        <v>358</v>
      </c>
      <c r="AY10" s="50" t="s">
        <v>359</v>
      </c>
      <c r="AZ10" s="242" t="s">
        <v>81</v>
      </c>
      <c r="BA10" s="50" t="s">
        <v>358</v>
      </c>
      <c r="BB10" s="50" t="s">
        <v>359</v>
      </c>
      <c r="BC10" s="50" t="s">
        <v>358</v>
      </c>
      <c r="BD10" s="50" t="s">
        <v>359</v>
      </c>
      <c r="BE10" s="242" t="s">
        <v>81</v>
      </c>
      <c r="BF10" s="50" t="s">
        <v>358</v>
      </c>
      <c r="BG10" s="50" t="s">
        <v>359</v>
      </c>
      <c r="BH10" s="50" t="s">
        <v>358</v>
      </c>
      <c r="BI10" s="50" t="s">
        <v>359</v>
      </c>
      <c r="BJ10" s="242" t="s">
        <v>81</v>
      </c>
      <c r="BK10" s="50" t="s">
        <v>358</v>
      </c>
      <c r="BL10" s="50" t="s">
        <v>359</v>
      </c>
      <c r="BM10" s="50" t="s">
        <v>358</v>
      </c>
      <c r="BN10" s="50" t="s">
        <v>359</v>
      </c>
      <c r="BO10" s="242" t="s">
        <v>81</v>
      </c>
      <c r="BP10" s="50" t="s">
        <v>358</v>
      </c>
      <c r="BQ10" s="50" t="s">
        <v>359</v>
      </c>
      <c r="BR10" s="50" t="s">
        <v>358</v>
      </c>
      <c r="BS10" s="50" t="s">
        <v>359</v>
      </c>
      <c r="BT10" s="242" t="s">
        <v>81</v>
      </c>
      <c r="BU10" s="50" t="s">
        <v>358</v>
      </c>
      <c r="BV10" s="50" t="s">
        <v>359</v>
      </c>
      <c r="BW10" s="50" t="s">
        <v>358</v>
      </c>
      <c r="BX10" s="46" t="s">
        <v>359</v>
      </c>
      <c r="CS10" s="2"/>
    </row>
    <row r="11" spans="1:97" ht="12" customHeight="1">
      <c r="A11" s="198"/>
      <c r="B11" s="199"/>
      <c r="C11" s="243"/>
      <c r="D11" s="243"/>
      <c r="E11" s="243"/>
      <c r="F11" s="243"/>
      <c r="G11" s="243"/>
      <c r="H11" s="243"/>
      <c r="I11" s="243"/>
      <c r="J11" s="243"/>
      <c r="K11" s="243"/>
      <c r="L11" s="53" t="s">
        <v>82</v>
      </c>
      <c r="M11" s="53" t="s">
        <v>83</v>
      </c>
      <c r="N11" s="53" t="s">
        <v>82</v>
      </c>
      <c r="O11" s="53" t="s">
        <v>83</v>
      </c>
      <c r="P11" s="244"/>
      <c r="Q11" s="243"/>
      <c r="R11" s="53" t="s">
        <v>82</v>
      </c>
      <c r="S11" s="53" t="s">
        <v>83</v>
      </c>
      <c r="T11" s="53" t="s">
        <v>82</v>
      </c>
      <c r="U11" s="53" t="s">
        <v>83</v>
      </c>
      <c r="V11" s="244"/>
      <c r="W11" s="243"/>
      <c r="X11" s="53" t="s">
        <v>82</v>
      </c>
      <c r="Y11" s="53" t="s">
        <v>83</v>
      </c>
      <c r="Z11" s="53" t="s">
        <v>82</v>
      </c>
      <c r="AA11" s="53" t="s">
        <v>83</v>
      </c>
      <c r="AB11" s="244"/>
      <c r="AC11" s="243"/>
      <c r="AD11" s="53" t="s">
        <v>82</v>
      </c>
      <c r="AE11" s="53" t="s">
        <v>83</v>
      </c>
      <c r="AF11" s="53" t="s">
        <v>82</v>
      </c>
      <c r="AG11" s="53" t="s">
        <v>83</v>
      </c>
      <c r="AH11" s="244"/>
      <c r="AI11" s="243"/>
      <c r="AJ11" s="53" t="s">
        <v>82</v>
      </c>
      <c r="AK11" s="53" t="s">
        <v>83</v>
      </c>
      <c r="AL11" s="53" t="s">
        <v>82</v>
      </c>
      <c r="AM11" s="53" t="s">
        <v>83</v>
      </c>
      <c r="AN11" s="244"/>
      <c r="AO11" s="243"/>
      <c r="AP11" s="53" t="s">
        <v>82</v>
      </c>
      <c r="AQ11" s="53" t="s">
        <v>83</v>
      </c>
      <c r="AR11" s="53" t="s">
        <v>82</v>
      </c>
      <c r="AS11" s="53" t="s">
        <v>83</v>
      </c>
      <c r="AT11" s="244"/>
      <c r="AU11" s="243"/>
      <c r="AV11" s="53" t="s">
        <v>82</v>
      </c>
      <c r="AW11" s="53" t="s">
        <v>83</v>
      </c>
      <c r="AX11" s="53" t="s">
        <v>82</v>
      </c>
      <c r="AY11" s="53" t="s">
        <v>83</v>
      </c>
      <c r="AZ11" s="243"/>
      <c r="BA11" s="53" t="s">
        <v>82</v>
      </c>
      <c r="BB11" s="53" t="s">
        <v>83</v>
      </c>
      <c r="BC11" s="53" t="s">
        <v>82</v>
      </c>
      <c r="BD11" s="53" t="s">
        <v>83</v>
      </c>
      <c r="BE11" s="243"/>
      <c r="BF11" s="53" t="s">
        <v>82</v>
      </c>
      <c r="BG11" s="53" t="s">
        <v>83</v>
      </c>
      <c r="BH11" s="53" t="s">
        <v>82</v>
      </c>
      <c r="BI11" s="53" t="s">
        <v>83</v>
      </c>
      <c r="BJ11" s="243"/>
      <c r="BK11" s="53" t="s">
        <v>82</v>
      </c>
      <c r="BL11" s="53" t="s">
        <v>83</v>
      </c>
      <c r="BM11" s="53" t="s">
        <v>82</v>
      </c>
      <c r="BN11" s="53" t="s">
        <v>83</v>
      </c>
      <c r="BO11" s="243"/>
      <c r="BP11" s="53" t="s">
        <v>82</v>
      </c>
      <c r="BQ11" s="53" t="s">
        <v>83</v>
      </c>
      <c r="BR11" s="53" t="s">
        <v>82</v>
      </c>
      <c r="BS11" s="53" t="s">
        <v>83</v>
      </c>
      <c r="BT11" s="243"/>
      <c r="BU11" s="53" t="s">
        <v>82</v>
      </c>
      <c r="BV11" s="53" t="s">
        <v>83</v>
      </c>
      <c r="BW11" s="53" t="s">
        <v>82</v>
      </c>
      <c r="BX11" s="47" t="s">
        <v>83</v>
      </c>
      <c r="CS11" s="2"/>
    </row>
    <row r="12" spans="1:97" s="19" customFormat="1" ht="16.5" customHeight="1">
      <c r="A12" s="86" t="s">
        <v>253</v>
      </c>
      <c r="B12" s="87" t="s">
        <v>219</v>
      </c>
      <c r="C12" s="14">
        <v>51</v>
      </c>
      <c r="D12" s="14">
        <v>7256</v>
      </c>
      <c r="E12" s="14">
        <v>3794</v>
      </c>
      <c r="F12" s="14">
        <v>3462</v>
      </c>
      <c r="G12" s="14">
        <v>328</v>
      </c>
      <c r="H12" s="14">
        <v>12961</v>
      </c>
      <c r="I12" s="14">
        <v>7260</v>
      </c>
      <c r="J12" s="14">
        <v>5701</v>
      </c>
      <c r="K12" s="14">
        <v>849</v>
      </c>
      <c r="L12" s="14">
        <v>391</v>
      </c>
      <c r="M12" s="14">
        <v>448</v>
      </c>
      <c r="N12" s="14">
        <v>4</v>
      </c>
      <c r="O12" s="14">
        <v>6</v>
      </c>
      <c r="P12" s="14">
        <v>1731</v>
      </c>
      <c r="Q12" s="14">
        <v>164</v>
      </c>
      <c r="R12" s="14">
        <v>69</v>
      </c>
      <c r="S12" s="14">
        <v>91</v>
      </c>
      <c r="T12" s="14">
        <v>3</v>
      </c>
      <c r="U12" s="14">
        <v>1</v>
      </c>
      <c r="V12" s="14">
        <v>237</v>
      </c>
      <c r="W12" s="14">
        <v>3490</v>
      </c>
      <c r="X12" s="14">
        <v>1970</v>
      </c>
      <c r="Y12" s="14">
        <v>1493</v>
      </c>
      <c r="Z12" s="14">
        <v>19</v>
      </c>
      <c r="AA12" s="14">
        <v>8</v>
      </c>
      <c r="AB12" s="14">
        <v>9155</v>
      </c>
      <c r="AC12" s="14">
        <v>4082</v>
      </c>
      <c r="AD12" s="14">
        <v>2113</v>
      </c>
      <c r="AE12" s="14">
        <v>1910</v>
      </c>
      <c r="AF12" s="14">
        <v>40</v>
      </c>
      <c r="AG12" s="14">
        <v>19</v>
      </c>
      <c r="AH12" s="14">
        <v>7904</v>
      </c>
      <c r="AI12" s="14">
        <v>2203</v>
      </c>
      <c r="AJ12" s="14">
        <v>1030</v>
      </c>
      <c r="AK12" s="14">
        <v>1151</v>
      </c>
      <c r="AL12" s="14">
        <v>10</v>
      </c>
      <c r="AM12" s="14">
        <v>12</v>
      </c>
      <c r="AN12" s="14">
        <v>5922</v>
      </c>
      <c r="AO12" s="14">
        <v>659</v>
      </c>
      <c r="AP12" s="14">
        <v>441</v>
      </c>
      <c r="AQ12" s="14">
        <v>206</v>
      </c>
      <c r="AR12" s="14">
        <v>9</v>
      </c>
      <c r="AS12" s="14">
        <v>3</v>
      </c>
      <c r="AT12" s="14">
        <v>1508</v>
      </c>
      <c r="AU12" s="14">
        <v>693</v>
      </c>
      <c r="AV12" s="14">
        <v>399</v>
      </c>
      <c r="AW12" s="14">
        <v>275</v>
      </c>
      <c r="AX12" s="14">
        <v>12</v>
      </c>
      <c r="AY12" s="14">
        <v>7</v>
      </c>
      <c r="AZ12" s="14">
        <v>1355</v>
      </c>
      <c r="BA12" s="14">
        <v>549</v>
      </c>
      <c r="BB12" s="14">
        <v>786</v>
      </c>
      <c r="BC12" s="14">
        <v>10</v>
      </c>
      <c r="BD12" s="14">
        <v>10</v>
      </c>
      <c r="BE12" s="14">
        <v>540</v>
      </c>
      <c r="BF12" s="14">
        <v>280</v>
      </c>
      <c r="BG12" s="14">
        <v>234</v>
      </c>
      <c r="BH12" s="14">
        <v>11</v>
      </c>
      <c r="BI12" s="14">
        <v>15</v>
      </c>
      <c r="BJ12" s="14">
        <v>43</v>
      </c>
      <c r="BK12" s="14">
        <v>26</v>
      </c>
      <c r="BL12" s="14">
        <v>17</v>
      </c>
      <c r="BM12" s="14">
        <v>0</v>
      </c>
      <c r="BN12" s="14">
        <v>0</v>
      </c>
      <c r="BO12" s="14">
        <v>745</v>
      </c>
      <c r="BP12" s="14">
        <v>510</v>
      </c>
      <c r="BQ12" s="14">
        <v>231</v>
      </c>
      <c r="BR12" s="14">
        <v>2</v>
      </c>
      <c r="BS12" s="14">
        <v>2</v>
      </c>
      <c r="BT12" s="14">
        <v>1114</v>
      </c>
      <c r="BU12" s="14">
        <v>629</v>
      </c>
      <c r="BV12" s="14">
        <v>479</v>
      </c>
      <c r="BW12" s="14">
        <v>5</v>
      </c>
      <c r="BX12" s="14">
        <v>1</v>
      </c>
    </row>
    <row r="13" spans="1:97" s="12" customFormat="1" ht="15" customHeight="1">
      <c r="A13" s="86" t="s">
        <v>392</v>
      </c>
      <c r="B13" s="31" t="s">
        <v>85</v>
      </c>
      <c r="C13" s="14">
        <v>1</v>
      </c>
      <c r="D13" s="14">
        <v>147</v>
      </c>
      <c r="E13" s="14">
        <v>56</v>
      </c>
      <c r="F13" s="14">
        <v>91</v>
      </c>
      <c r="G13" s="14">
        <v>11</v>
      </c>
      <c r="H13" s="14">
        <v>5293</v>
      </c>
      <c r="I13" s="14">
        <v>2662</v>
      </c>
      <c r="J13" s="14">
        <v>2631</v>
      </c>
      <c r="K13" s="14">
        <v>10</v>
      </c>
      <c r="L13" s="14">
        <v>9</v>
      </c>
      <c r="M13" s="14">
        <v>1</v>
      </c>
      <c r="N13" s="14">
        <v>0</v>
      </c>
      <c r="O13" s="14">
        <v>0</v>
      </c>
      <c r="P13" s="14">
        <v>37</v>
      </c>
      <c r="Q13" s="14">
        <v>93</v>
      </c>
      <c r="R13" s="14">
        <v>35</v>
      </c>
      <c r="S13" s="14">
        <v>58</v>
      </c>
      <c r="T13" s="14">
        <v>0</v>
      </c>
      <c r="U13" s="14">
        <v>0</v>
      </c>
      <c r="V13" s="14">
        <v>93</v>
      </c>
      <c r="W13" s="14">
        <v>572</v>
      </c>
      <c r="X13" s="14">
        <v>302</v>
      </c>
      <c r="Y13" s="14">
        <v>270</v>
      </c>
      <c r="Z13" s="14">
        <v>0</v>
      </c>
      <c r="AA13" s="14">
        <v>0</v>
      </c>
      <c r="AB13" s="14">
        <v>1237</v>
      </c>
      <c r="AC13" s="14">
        <v>556</v>
      </c>
      <c r="AD13" s="14">
        <v>310</v>
      </c>
      <c r="AE13" s="14">
        <v>246</v>
      </c>
      <c r="AF13" s="14">
        <v>0</v>
      </c>
      <c r="AG13" s="14">
        <v>0</v>
      </c>
      <c r="AH13" s="14">
        <v>913</v>
      </c>
      <c r="AI13" s="14">
        <v>1002</v>
      </c>
      <c r="AJ13" s="14">
        <v>455</v>
      </c>
      <c r="AK13" s="14">
        <v>547</v>
      </c>
      <c r="AL13" s="14">
        <v>0</v>
      </c>
      <c r="AM13" s="14">
        <v>0</v>
      </c>
      <c r="AN13" s="14">
        <v>2814</v>
      </c>
      <c r="AO13" s="14">
        <v>102</v>
      </c>
      <c r="AP13" s="14">
        <v>85</v>
      </c>
      <c r="AQ13" s="14">
        <v>17</v>
      </c>
      <c r="AR13" s="14">
        <v>0</v>
      </c>
      <c r="AS13" s="14">
        <v>0</v>
      </c>
      <c r="AT13" s="14">
        <v>199</v>
      </c>
      <c r="AU13" s="14">
        <v>19</v>
      </c>
      <c r="AV13" s="14">
        <v>16</v>
      </c>
      <c r="AW13" s="14">
        <v>3</v>
      </c>
      <c r="AX13" s="14">
        <v>0</v>
      </c>
      <c r="AY13" s="14">
        <v>0</v>
      </c>
      <c r="AZ13" s="14">
        <v>458</v>
      </c>
      <c r="BA13" s="14">
        <v>177</v>
      </c>
      <c r="BB13" s="14">
        <v>281</v>
      </c>
      <c r="BC13" s="14">
        <v>0</v>
      </c>
      <c r="BD13" s="14">
        <v>0</v>
      </c>
      <c r="BE13" s="14">
        <v>6</v>
      </c>
      <c r="BF13" s="14">
        <v>2</v>
      </c>
      <c r="BG13" s="14">
        <v>4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86</v>
      </c>
      <c r="BP13" s="14">
        <v>58</v>
      </c>
      <c r="BQ13" s="14">
        <v>28</v>
      </c>
      <c r="BR13" s="14">
        <v>0</v>
      </c>
      <c r="BS13" s="14">
        <v>0</v>
      </c>
      <c r="BT13" s="14">
        <v>7</v>
      </c>
      <c r="BU13" s="14">
        <v>7</v>
      </c>
      <c r="BV13" s="14">
        <v>0</v>
      </c>
      <c r="BW13" s="14">
        <v>0</v>
      </c>
      <c r="BX13" s="14">
        <v>0</v>
      </c>
    </row>
    <row r="14" spans="1:97" s="12" customFormat="1" ht="15" customHeight="1">
      <c r="A14" s="86" t="s">
        <v>286</v>
      </c>
      <c r="B14" s="31" t="s">
        <v>86</v>
      </c>
      <c r="C14" s="14">
        <v>1</v>
      </c>
      <c r="D14" s="14">
        <v>417</v>
      </c>
      <c r="E14" s="14">
        <v>161</v>
      </c>
      <c r="F14" s="14">
        <v>256</v>
      </c>
      <c r="G14" s="14">
        <v>14</v>
      </c>
      <c r="H14" s="14">
        <v>3</v>
      </c>
      <c r="I14" s="14">
        <v>2</v>
      </c>
      <c r="J14" s="14">
        <v>1</v>
      </c>
      <c r="K14" s="14">
        <v>160</v>
      </c>
      <c r="L14" s="14">
        <v>55</v>
      </c>
      <c r="M14" s="14">
        <v>105</v>
      </c>
      <c r="N14" s="14">
        <v>0</v>
      </c>
      <c r="O14" s="14">
        <v>0</v>
      </c>
      <c r="P14" s="14">
        <v>196</v>
      </c>
      <c r="Q14" s="14">
        <v>3</v>
      </c>
      <c r="R14" s="14">
        <v>1</v>
      </c>
      <c r="S14" s="14">
        <v>2</v>
      </c>
      <c r="T14" s="14">
        <v>0</v>
      </c>
      <c r="U14" s="14">
        <v>0</v>
      </c>
      <c r="V14" s="14">
        <v>3</v>
      </c>
      <c r="W14" s="14">
        <v>38</v>
      </c>
      <c r="X14" s="14">
        <v>15</v>
      </c>
      <c r="Y14" s="14">
        <v>23</v>
      </c>
      <c r="Z14" s="14">
        <v>0</v>
      </c>
      <c r="AA14" s="14">
        <v>0</v>
      </c>
      <c r="AB14" s="14">
        <v>106</v>
      </c>
      <c r="AC14" s="14">
        <v>951</v>
      </c>
      <c r="AD14" s="14">
        <v>402</v>
      </c>
      <c r="AE14" s="14">
        <v>549</v>
      </c>
      <c r="AF14" s="14">
        <v>0</v>
      </c>
      <c r="AG14" s="14">
        <v>0</v>
      </c>
      <c r="AH14" s="14">
        <v>1980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40</v>
      </c>
      <c r="AP14" s="14">
        <v>25</v>
      </c>
      <c r="AQ14" s="14">
        <v>15</v>
      </c>
      <c r="AR14" s="14">
        <v>0</v>
      </c>
      <c r="AS14" s="14">
        <v>0</v>
      </c>
      <c r="AT14" s="14">
        <v>40</v>
      </c>
      <c r="AU14" s="14">
        <v>32</v>
      </c>
      <c r="AV14" s="14">
        <v>27</v>
      </c>
      <c r="AW14" s="14">
        <v>5</v>
      </c>
      <c r="AX14" s="14">
        <v>0</v>
      </c>
      <c r="AY14" s="14">
        <v>0</v>
      </c>
      <c r="AZ14" s="14">
        <v>238</v>
      </c>
      <c r="BA14" s="14">
        <v>84</v>
      </c>
      <c r="BB14" s="14">
        <v>154</v>
      </c>
      <c r="BC14" s="14">
        <v>0</v>
      </c>
      <c r="BD14" s="14">
        <v>0</v>
      </c>
      <c r="BE14" s="14">
        <v>7</v>
      </c>
      <c r="BF14" s="14">
        <v>2</v>
      </c>
      <c r="BG14" s="14">
        <v>5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</row>
    <row r="15" spans="1:97" s="12" customFormat="1" ht="15" customHeight="1">
      <c r="A15" s="86" t="s">
        <v>283</v>
      </c>
      <c r="B15" s="31" t="s">
        <v>87</v>
      </c>
      <c r="C15" s="14">
        <v>1</v>
      </c>
      <c r="D15" s="14">
        <v>95</v>
      </c>
      <c r="E15" s="14">
        <v>36</v>
      </c>
      <c r="F15" s="14">
        <v>59</v>
      </c>
      <c r="G15" s="14">
        <v>1</v>
      </c>
      <c r="H15" s="14">
        <v>47</v>
      </c>
      <c r="I15" s="14">
        <v>17</v>
      </c>
      <c r="J15" s="14">
        <v>30</v>
      </c>
      <c r="K15" s="14">
        <v>85</v>
      </c>
      <c r="L15" s="14">
        <v>33</v>
      </c>
      <c r="M15" s="14">
        <v>52</v>
      </c>
      <c r="N15" s="14">
        <v>0</v>
      </c>
      <c r="O15" s="14">
        <v>0</v>
      </c>
      <c r="P15" s="14">
        <v>124</v>
      </c>
      <c r="Q15" s="14">
        <v>13</v>
      </c>
      <c r="R15" s="14">
        <v>5</v>
      </c>
      <c r="S15" s="14">
        <v>8</v>
      </c>
      <c r="T15" s="14">
        <v>0</v>
      </c>
      <c r="U15" s="14">
        <v>0</v>
      </c>
      <c r="V15" s="14">
        <v>14</v>
      </c>
      <c r="W15" s="14">
        <v>195</v>
      </c>
      <c r="X15" s="14">
        <v>88</v>
      </c>
      <c r="Y15" s="14">
        <v>107</v>
      </c>
      <c r="Z15" s="14">
        <v>0</v>
      </c>
      <c r="AA15" s="14">
        <v>0</v>
      </c>
      <c r="AB15" s="14">
        <v>433</v>
      </c>
      <c r="AC15" s="14">
        <v>233</v>
      </c>
      <c r="AD15" s="14">
        <v>120</v>
      </c>
      <c r="AE15" s="14">
        <v>111</v>
      </c>
      <c r="AF15" s="14">
        <v>2</v>
      </c>
      <c r="AG15" s="14">
        <v>0</v>
      </c>
      <c r="AH15" s="14">
        <v>362</v>
      </c>
      <c r="AI15" s="14">
        <v>275</v>
      </c>
      <c r="AJ15" s="14">
        <v>127</v>
      </c>
      <c r="AK15" s="14">
        <v>148</v>
      </c>
      <c r="AL15" s="14">
        <v>0</v>
      </c>
      <c r="AM15" s="14">
        <v>0</v>
      </c>
      <c r="AN15" s="14">
        <v>403</v>
      </c>
      <c r="AO15" s="14">
        <v>9</v>
      </c>
      <c r="AP15" s="14">
        <v>5</v>
      </c>
      <c r="AQ15" s="14">
        <v>4</v>
      </c>
      <c r="AR15" s="14">
        <v>0</v>
      </c>
      <c r="AS15" s="14">
        <v>0</v>
      </c>
      <c r="AT15" s="14">
        <v>11</v>
      </c>
      <c r="AU15" s="14">
        <v>52</v>
      </c>
      <c r="AV15" s="14">
        <v>27</v>
      </c>
      <c r="AW15" s="14">
        <v>23</v>
      </c>
      <c r="AX15" s="14">
        <v>2</v>
      </c>
      <c r="AY15" s="14">
        <v>0</v>
      </c>
      <c r="AZ15" s="14">
        <v>194</v>
      </c>
      <c r="BA15" s="14">
        <v>82</v>
      </c>
      <c r="BB15" s="14">
        <v>110</v>
      </c>
      <c r="BC15" s="14">
        <v>2</v>
      </c>
      <c r="BD15" s="14">
        <v>0</v>
      </c>
      <c r="BE15" s="14">
        <v>18</v>
      </c>
      <c r="BF15" s="14">
        <v>11</v>
      </c>
      <c r="BG15" s="14">
        <v>7</v>
      </c>
      <c r="BH15" s="14">
        <v>0</v>
      </c>
      <c r="BI15" s="14">
        <v>0</v>
      </c>
      <c r="BJ15" s="14">
        <v>7</v>
      </c>
      <c r="BK15" s="14">
        <v>3</v>
      </c>
      <c r="BL15" s="14">
        <v>4</v>
      </c>
      <c r="BM15" s="14">
        <v>0</v>
      </c>
      <c r="BN15" s="14">
        <v>0</v>
      </c>
      <c r="BO15" s="14">
        <v>13</v>
      </c>
      <c r="BP15" s="14">
        <v>8</v>
      </c>
      <c r="BQ15" s="14">
        <v>5</v>
      </c>
      <c r="BR15" s="14">
        <v>0</v>
      </c>
      <c r="BS15" s="14">
        <v>0</v>
      </c>
      <c r="BT15" s="14">
        <v>17</v>
      </c>
      <c r="BU15" s="14">
        <v>7</v>
      </c>
      <c r="BV15" s="14">
        <v>10</v>
      </c>
      <c r="BW15" s="14">
        <v>0</v>
      </c>
      <c r="BX15" s="14">
        <v>0</v>
      </c>
    </row>
    <row r="16" spans="1:97" s="12" customFormat="1" ht="15" customHeight="1">
      <c r="A16" s="86" t="s">
        <v>285</v>
      </c>
      <c r="B16" s="31" t="s">
        <v>88</v>
      </c>
      <c r="C16" s="14">
        <v>10</v>
      </c>
      <c r="D16" s="14">
        <v>605</v>
      </c>
      <c r="E16" s="14">
        <v>317</v>
      </c>
      <c r="F16" s="14">
        <v>288</v>
      </c>
      <c r="G16" s="14">
        <v>8</v>
      </c>
      <c r="H16" s="14">
        <v>199</v>
      </c>
      <c r="I16" s="14">
        <v>76</v>
      </c>
      <c r="J16" s="14">
        <v>123</v>
      </c>
      <c r="K16" s="14">
        <v>301</v>
      </c>
      <c r="L16" s="14">
        <v>137</v>
      </c>
      <c r="M16" s="14">
        <v>164</v>
      </c>
      <c r="N16" s="14">
        <v>0</v>
      </c>
      <c r="O16" s="14">
        <v>0</v>
      </c>
      <c r="P16" s="14">
        <v>669</v>
      </c>
      <c r="Q16" s="14">
        <v>2</v>
      </c>
      <c r="R16" s="14">
        <v>0</v>
      </c>
      <c r="S16" s="14">
        <v>2</v>
      </c>
      <c r="T16" s="14">
        <v>0</v>
      </c>
      <c r="U16" s="14">
        <v>0</v>
      </c>
      <c r="V16" s="14">
        <v>2</v>
      </c>
      <c r="W16" s="14">
        <v>219</v>
      </c>
      <c r="X16" s="14">
        <v>114</v>
      </c>
      <c r="Y16" s="14">
        <v>105</v>
      </c>
      <c r="Z16" s="14">
        <v>0</v>
      </c>
      <c r="AA16" s="14">
        <v>0</v>
      </c>
      <c r="AB16" s="14">
        <v>451</v>
      </c>
      <c r="AC16" s="14">
        <v>469</v>
      </c>
      <c r="AD16" s="14">
        <v>204</v>
      </c>
      <c r="AE16" s="14">
        <v>265</v>
      </c>
      <c r="AF16" s="14">
        <v>0</v>
      </c>
      <c r="AG16" s="14">
        <v>0</v>
      </c>
      <c r="AH16" s="14">
        <v>531</v>
      </c>
      <c r="AI16" s="14">
        <v>59</v>
      </c>
      <c r="AJ16" s="14">
        <v>20</v>
      </c>
      <c r="AK16" s="14">
        <v>39</v>
      </c>
      <c r="AL16" s="14">
        <v>0</v>
      </c>
      <c r="AM16" s="14">
        <v>0</v>
      </c>
      <c r="AN16" s="14">
        <v>59</v>
      </c>
      <c r="AO16" s="14">
        <v>60</v>
      </c>
      <c r="AP16" s="14">
        <v>26</v>
      </c>
      <c r="AQ16" s="14">
        <v>34</v>
      </c>
      <c r="AR16" s="14">
        <v>0</v>
      </c>
      <c r="AS16" s="14">
        <v>0</v>
      </c>
      <c r="AT16" s="14">
        <v>104</v>
      </c>
      <c r="AU16" s="14">
        <v>20</v>
      </c>
      <c r="AV16" s="14">
        <v>10</v>
      </c>
      <c r="AW16" s="14">
        <v>10</v>
      </c>
      <c r="AX16" s="14">
        <v>0</v>
      </c>
      <c r="AY16" s="14">
        <v>0</v>
      </c>
      <c r="AZ16" s="14">
        <v>13</v>
      </c>
      <c r="BA16" s="14">
        <v>7</v>
      </c>
      <c r="BB16" s="14">
        <v>6</v>
      </c>
      <c r="BC16" s="14">
        <v>0</v>
      </c>
      <c r="BD16" s="14">
        <v>0</v>
      </c>
      <c r="BE16" s="14">
        <v>59</v>
      </c>
      <c r="BF16" s="14">
        <v>32</v>
      </c>
      <c r="BG16" s="14">
        <v>27</v>
      </c>
      <c r="BH16" s="14">
        <v>0</v>
      </c>
      <c r="BI16" s="14">
        <v>0</v>
      </c>
      <c r="BJ16" s="14">
        <v>1</v>
      </c>
      <c r="BK16" s="14">
        <v>0</v>
      </c>
      <c r="BL16" s="14">
        <v>1</v>
      </c>
      <c r="BM16" s="14">
        <v>0</v>
      </c>
      <c r="BN16" s="14">
        <v>0</v>
      </c>
      <c r="BO16" s="14">
        <v>68</v>
      </c>
      <c r="BP16" s="14">
        <v>36</v>
      </c>
      <c r="BQ16" s="14">
        <v>32</v>
      </c>
      <c r="BR16" s="14">
        <v>0</v>
      </c>
      <c r="BS16" s="14">
        <v>0</v>
      </c>
      <c r="BT16" s="14">
        <v>81</v>
      </c>
      <c r="BU16" s="14">
        <v>50</v>
      </c>
      <c r="BV16" s="14">
        <v>31</v>
      </c>
      <c r="BW16" s="14">
        <v>0</v>
      </c>
      <c r="BX16" s="14">
        <v>0</v>
      </c>
    </row>
    <row r="17" spans="1:76" s="12" customFormat="1" ht="15" customHeight="1">
      <c r="A17" s="86" t="s">
        <v>287</v>
      </c>
      <c r="B17" s="31" t="s">
        <v>89</v>
      </c>
      <c r="C17" s="14">
        <v>2</v>
      </c>
      <c r="D17" s="14">
        <v>4212</v>
      </c>
      <c r="E17" s="14">
        <v>2324</v>
      </c>
      <c r="F17" s="14">
        <v>1888</v>
      </c>
      <c r="G17" s="14">
        <v>7</v>
      </c>
      <c r="H17" s="14">
        <v>5315</v>
      </c>
      <c r="I17" s="14">
        <v>3365</v>
      </c>
      <c r="J17" s="14">
        <v>1950</v>
      </c>
      <c r="K17" s="14">
        <v>48</v>
      </c>
      <c r="L17" s="14">
        <v>35</v>
      </c>
      <c r="M17" s="14">
        <v>13</v>
      </c>
      <c r="N17" s="14">
        <v>0</v>
      </c>
      <c r="O17" s="14">
        <v>0</v>
      </c>
      <c r="P17" s="14">
        <v>174</v>
      </c>
      <c r="Q17" s="14">
        <v>18</v>
      </c>
      <c r="R17" s="14">
        <v>13</v>
      </c>
      <c r="S17" s="14">
        <v>5</v>
      </c>
      <c r="T17" s="14">
        <v>0</v>
      </c>
      <c r="U17" s="14">
        <v>0</v>
      </c>
      <c r="V17" s="14">
        <v>33</v>
      </c>
      <c r="W17" s="14">
        <v>1306</v>
      </c>
      <c r="X17" s="14">
        <v>771</v>
      </c>
      <c r="Y17" s="14">
        <v>532</v>
      </c>
      <c r="Z17" s="14">
        <v>2</v>
      </c>
      <c r="AA17" s="14">
        <v>1</v>
      </c>
      <c r="AB17" s="14">
        <v>3355</v>
      </c>
      <c r="AC17" s="14">
        <v>432</v>
      </c>
      <c r="AD17" s="14">
        <v>240</v>
      </c>
      <c r="AE17" s="14">
        <v>190</v>
      </c>
      <c r="AF17" s="14">
        <v>2</v>
      </c>
      <c r="AG17" s="14">
        <v>0</v>
      </c>
      <c r="AH17" s="14">
        <v>885</v>
      </c>
      <c r="AI17" s="14">
        <v>111</v>
      </c>
      <c r="AJ17" s="14">
        <v>52</v>
      </c>
      <c r="AK17" s="14">
        <v>58</v>
      </c>
      <c r="AL17" s="14">
        <v>1</v>
      </c>
      <c r="AM17" s="14">
        <v>0</v>
      </c>
      <c r="AN17" s="14">
        <v>217</v>
      </c>
      <c r="AO17" s="14">
        <v>221</v>
      </c>
      <c r="AP17" s="14">
        <v>154</v>
      </c>
      <c r="AQ17" s="14">
        <v>67</v>
      </c>
      <c r="AR17" s="14">
        <v>0</v>
      </c>
      <c r="AS17" s="14">
        <v>0</v>
      </c>
      <c r="AT17" s="14">
        <v>593</v>
      </c>
      <c r="AU17" s="14">
        <v>360</v>
      </c>
      <c r="AV17" s="14">
        <v>191</v>
      </c>
      <c r="AW17" s="14">
        <v>167</v>
      </c>
      <c r="AX17" s="14">
        <v>2</v>
      </c>
      <c r="AY17" s="14">
        <v>0</v>
      </c>
      <c r="AZ17" s="14">
        <v>3</v>
      </c>
      <c r="BA17" s="14">
        <v>3</v>
      </c>
      <c r="BB17" s="14">
        <v>0</v>
      </c>
      <c r="BC17" s="14">
        <v>0</v>
      </c>
      <c r="BD17" s="14">
        <v>0</v>
      </c>
      <c r="BE17" s="14">
        <v>236</v>
      </c>
      <c r="BF17" s="14">
        <v>138</v>
      </c>
      <c r="BG17" s="14">
        <v>98</v>
      </c>
      <c r="BH17" s="14">
        <v>0</v>
      </c>
      <c r="BI17" s="14">
        <v>0</v>
      </c>
      <c r="BJ17" s="14">
        <v>20</v>
      </c>
      <c r="BK17" s="14">
        <v>13</v>
      </c>
      <c r="BL17" s="14">
        <v>7</v>
      </c>
      <c r="BM17" s="14">
        <v>0</v>
      </c>
      <c r="BN17" s="14">
        <v>0</v>
      </c>
      <c r="BO17" s="14">
        <v>411</v>
      </c>
      <c r="BP17" s="14">
        <v>283</v>
      </c>
      <c r="BQ17" s="14">
        <v>128</v>
      </c>
      <c r="BR17" s="14">
        <v>0</v>
      </c>
      <c r="BS17" s="14">
        <v>0</v>
      </c>
      <c r="BT17" s="14">
        <v>686</v>
      </c>
      <c r="BU17" s="14">
        <v>376</v>
      </c>
      <c r="BV17" s="14">
        <v>310</v>
      </c>
      <c r="BW17" s="14">
        <v>0</v>
      </c>
      <c r="BX17" s="14">
        <v>0</v>
      </c>
    </row>
    <row r="18" spans="1:76" s="30" customFormat="1" ht="15" customHeight="1">
      <c r="A18" s="86" t="s">
        <v>306</v>
      </c>
      <c r="B18" s="56" t="s">
        <v>4</v>
      </c>
      <c r="C18" s="57">
        <v>5</v>
      </c>
      <c r="D18" s="57">
        <v>31</v>
      </c>
      <c r="E18" s="57">
        <v>20</v>
      </c>
      <c r="F18" s="57">
        <v>11</v>
      </c>
      <c r="G18" s="57">
        <v>20</v>
      </c>
      <c r="H18" s="57">
        <v>24</v>
      </c>
      <c r="I18" s="57">
        <v>15</v>
      </c>
      <c r="J18" s="57">
        <v>9</v>
      </c>
      <c r="K18" s="57">
        <v>1</v>
      </c>
      <c r="L18" s="57">
        <v>1</v>
      </c>
      <c r="M18" s="57">
        <v>0</v>
      </c>
      <c r="N18" s="57">
        <v>0</v>
      </c>
      <c r="O18" s="57">
        <v>0</v>
      </c>
      <c r="P18" s="57">
        <v>4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0</v>
      </c>
      <c r="W18" s="57">
        <v>4</v>
      </c>
      <c r="X18" s="57">
        <v>2</v>
      </c>
      <c r="Y18" s="57">
        <v>2</v>
      </c>
      <c r="Z18" s="57">
        <v>0</v>
      </c>
      <c r="AA18" s="57">
        <v>0</v>
      </c>
      <c r="AB18" s="57">
        <v>4</v>
      </c>
      <c r="AC18" s="57">
        <v>20</v>
      </c>
      <c r="AD18" s="57">
        <v>15</v>
      </c>
      <c r="AE18" s="57">
        <v>5</v>
      </c>
      <c r="AF18" s="57">
        <v>0</v>
      </c>
      <c r="AG18" s="57">
        <v>0</v>
      </c>
      <c r="AH18" s="57">
        <v>114</v>
      </c>
      <c r="AI18" s="57">
        <v>11</v>
      </c>
      <c r="AJ18" s="57">
        <v>4</v>
      </c>
      <c r="AK18" s="57">
        <v>7</v>
      </c>
      <c r="AL18" s="57">
        <v>0</v>
      </c>
      <c r="AM18" s="57">
        <v>0</v>
      </c>
      <c r="AN18" s="57">
        <v>47</v>
      </c>
      <c r="AO18" s="57">
        <v>19</v>
      </c>
      <c r="AP18" s="57">
        <v>13</v>
      </c>
      <c r="AQ18" s="57">
        <v>6</v>
      </c>
      <c r="AR18" s="57">
        <v>0</v>
      </c>
      <c r="AS18" s="57">
        <v>0</v>
      </c>
      <c r="AT18" s="57">
        <v>37</v>
      </c>
      <c r="AU18" s="57">
        <v>3</v>
      </c>
      <c r="AV18" s="57">
        <v>2</v>
      </c>
      <c r="AW18" s="57">
        <v>1</v>
      </c>
      <c r="AX18" s="57">
        <v>0</v>
      </c>
      <c r="AY18" s="57">
        <v>0</v>
      </c>
      <c r="AZ18" s="57">
        <v>0</v>
      </c>
      <c r="BA18" s="57">
        <v>0</v>
      </c>
      <c r="BB18" s="57">
        <v>0</v>
      </c>
      <c r="BC18" s="57">
        <v>0</v>
      </c>
      <c r="BD18" s="57">
        <v>0</v>
      </c>
      <c r="BE18" s="57">
        <v>3</v>
      </c>
      <c r="BF18" s="57">
        <v>0</v>
      </c>
      <c r="BG18" s="57">
        <v>3</v>
      </c>
      <c r="BH18" s="57">
        <v>0</v>
      </c>
      <c r="BI18" s="57">
        <v>0</v>
      </c>
      <c r="BJ18" s="57">
        <v>0</v>
      </c>
      <c r="BK18" s="57">
        <v>0</v>
      </c>
      <c r="BL18" s="57">
        <v>0</v>
      </c>
      <c r="BM18" s="57">
        <v>0</v>
      </c>
      <c r="BN18" s="57">
        <v>0</v>
      </c>
      <c r="BO18" s="57">
        <v>7</v>
      </c>
      <c r="BP18" s="57">
        <v>7</v>
      </c>
      <c r="BQ18" s="57">
        <v>0</v>
      </c>
      <c r="BR18" s="57">
        <v>0</v>
      </c>
      <c r="BS18" s="57">
        <v>0</v>
      </c>
      <c r="BT18" s="57">
        <v>42</v>
      </c>
      <c r="BU18" s="57">
        <v>26</v>
      </c>
      <c r="BV18" s="57">
        <v>16</v>
      </c>
      <c r="BW18" s="57">
        <v>0</v>
      </c>
      <c r="BX18" s="57">
        <v>0</v>
      </c>
    </row>
    <row r="19" spans="1:76" s="30" customFormat="1" ht="15" customHeight="1">
      <c r="A19" s="86" t="s">
        <v>307</v>
      </c>
      <c r="B19" s="56" t="s">
        <v>5</v>
      </c>
      <c r="C19" s="57">
        <v>1</v>
      </c>
      <c r="D19" s="57">
        <v>424</v>
      </c>
      <c r="E19" s="57">
        <v>209</v>
      </c>
      <c r="F19" s="57">
        <v>215</v>
      </c>
      <c r="G19" s="57">
        <v>8</v>
      </c>
      <c r="H19" s="57">
        <v>388</v>
      </c>
      <c r="I19" s="57">
        <v>198</v>
      </c>
      <c r="J19" s="57">
        <v>190</v>
      </c>
      <c r="K19" s="57">
        <v>114</v>
      </c>
      <c r="L19" s="57">
        <v>59</v>
      </c>
      <c r="M19" s="57">
        <v>55</v>
      </c>
      <c r="N19" s="57">
        <v>0</v>
      </c>
      <c r="O19" s="57">
        <v>0</v>
      </c>
      <c r="P19" s="57">
        <v>148</v>
      </c>
      <c r="Q19" s="57">
        <v>2</v>
      </c>
      <c r="R19" s="57">
        <v>0</v>
      </c>
      <c r="S19" s="57">
        <v>1</v>
      </c>
      <c r="T19" s="57">
        <v>1</v>
      </c>
      <c r="U19" s="57">
        <v>0</v>
      </c>
      <c r="V19" s="57">
        <v>2</v>
      </c>
      <c r="W19" s="57">
        <v>625</v>
      </c>
      <c r="X19" s="57">
        <v>384</v>
      </c>
      <c r="Y19" s="57">
        <v>219</v>
      </c>
      <c r="Z19" s="57">
        <v>17</v>
      </c>
      <c r="AA19" s="57">
        <v>5</v>
      </c>
      <c r="AB19" s="57">
        <v>1252</v>
      </c>
      <c r="AC19" s="57">
        <v>685</v>
      </c>
      <c r="AD19" s="57">
        <v>413</v>
      </c>
      <c r="AE19" s="57">
        <v>243</v>
      </c>
      <c r="AF19" s="57">
        <v>28</v>
      </c>
      <c r="AG19" s="57">
        <v>1</v>
      </c>
      <c r="AH19" s="57">
        <v>1134</v>
      </c>
      <c r="AI19" s="57">
        <v>268</v>
      </c>
      <c r="AJ19" s="57">
        <v>161</v>
      </c>
      <c r="AK19" s="57">
        <v>105</v>
      </c>
      <c r="AL19" s="57">
        <v>1</v>
      </c>
      <c r="AM19" s="57">
        <v>1</v>
      </c>
      <c r="AN19" s="57">
        <v>494</v>
      </c>
      <c r="AO19" s="57">
        <v>17</v>
      </c>
      <c r="AP19" s="57">
        <v>9</v>
      </c>
      <c r="AQ19" s="57">
        <v>7</v>
      </c>
      <c r="AR19" s="57">
        <v>1</v>
      </c>
      <c r="AS19" s="57">
        <v>0</v>
      </c>
      <c r="AT19" s="57">
        <v>23</v>
      </c>
      <c r="AU19" s="57">
        <v>45</v>
      </c>
      <c r="AV19" s="57">
        <v>40</v>
      </c>
      <c r="AW19" s="57">
        <v>5</v>
      </c>
      <c r="AX19" s="57">
        <v>0</v>
      </c>
      <c r="AY19" s="57">
        <v>0</v>
      </c>
      <c r="AZ19" s="57">
        <v>143</v>
      </c>
      <c r="BA19" s="57">
        <v>66</v>
      </c>
      <c r="BB19" s="57">
        <v>71</v>
      </c>
      <c r="BC19" s="57">
        <v>6</v>
      </c>
      <c r="BD19" s="57">
        <v>0</v>
      </c>
      <c r="BE19" s="57">
        <v>11</v>
      </c>
      <c r="BF19" s="57">
        <v>7</v>
      </c>
      <c r="BG19" s="57">
        <v>4</v>
      </c>
      <c r="BH19" s="57">
        <v>0</v>
      </c>
      <c r="BI19" s="57">
        <v>0</v>
      </c>
      <c r="BJ19" s="57">
        <v>0</v>
      </c>
      <c r="BK19" s="57">
        <v>0</v>
      </c>
      <c r="BL19" s="57">
        <v>0</v>
      </c>
      <c r="BM19" s="57">
        <v>0</v>
      </c>
      <c r="BN19" s="57">
        <v>0</v>
      </c>
      <c r="BO19" s="57">
        <v>0</v>
      </c>
      <c r="BP19" s="57">
        <v>0</v>
      </c>
      <c r="BQ19" s="57">
        <v>0</v>
      </c>
      <c r="BR19" s="57">
        <v>0</v>
      </c>
      <c r="BS19" s="57">
        <v>0</v>
      </c>
      <c r="BT19" s="57">
        <v>10</v>
      </c>
      <c r="BU19" s="57">
        <v>7</v>
      </c>
      <c r="BV19" s="57">
        <v>3</v>
      </c>
      <c r="BW19" s="57">
        <v>0</v>
      </c>
      <c r="BX19" s="57">
        <v>0</v>
      </c>
    </row>
    <row r="20" spans="1:76" s="30" customFormat="1" ht="15" customHeight="1">
      <c r="A20" s="86" t="s">
        <v>308</v>
      </c>
      <c r="B20" s="56" t="s">
        <v>6</v>
      </c>
      <c r="C20" s="57">
        <v>2</v>
      </c>
      <c r="D20" s="57">
        <v>102</v>
      </c>
      <c r="E20" s="57">
        <v>68</v>
      </c>
      <c r="F20" s="57">
        <v>34</v>
      </c>
      <c r="G20" s="57">
        <v>15</v>
      </c>
      <c r="H20" s="57">
        <v>147</v>
      </c>
      <c r="I20" s="57">
        <v>103</v>
      </c>
      <c r="J20" s="57">
        <v>44</v>
      </c>
      <c r="K20" s="57">
        <v>0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7">
        <v>0</v>
      </c>
      <c r="T20" s="57">
        <v>0</v>
      </c>
      <c r="U20" s="57">
        <v>0</v>
      </c>
      <c r="V20" s="57">
        <v>0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102</v>
      </c>
      <c r="AD20" s="57">
        <v>71</v>
      </c>
      <c r="AE20" s="57">
        <v>31</v>
      </c>
      <c r="AF20" s="57">
        <v>0</v>
      </c>
      <c r="AG20" s="57">
        <v>0</v>
      </c>
      <c r="AH20" s="57">
        <v>184</v>
      </c>
      <c r="AI20" s="57">
        <v>8</v>
      </c>
      <c r="AJ20" s="57">
        <v>5</v>
      </c>
      <c r="AK20" s="57">
        <v>3</v>
      </c>
      <c r="AL20" s="57">
        <v>0</v>
      </c>
      <c r="AM20" s="57">
        <v>0</v>
      </c>
      <c r="AN20" s="57">
        <v>20</v>
      </c>
      <c r="AO20" s="57">
        <v>26</v>
      </c>
      <c r="AP20" s="57">
        <v>16</v>
      </c>
      <c r="AQ20" s="57">
        <v>10</v>
      </c>
      <c r="AR20" s="57">
        <v>0</v>
      </c>
      <c r="AS20" s="57">
        <v>0</v>
      </c>
      <c r="AT20" s="57">
        <v>52</v>
      </c>
      <c r="AU20" s="57">
        <v>11</v>
      </c>
      <c r="AV20" s="57">
        <v>6</v>
      </c>
      <c r="AW20" s="57">
        <v>1</v>
      </c>
      <c r="AX20" s="57">
        <v>1</v>
      </c>
      <c r="AY20" s="57">
        <v>3</v>
      </c>
      <c r="AZ20" s="57">
        <v>28</v>
      </c>
      <c r="BA20" s="57">
        <v>9</v>
      </c>
      <c r="BB20" s="57">
        <v>17</v>
      </c>
      <c r="BC20" s="57">
        <v>1</v>
      </c>
      <c r="BD20" s="57">
        <v>1</v>
      </c>
      <c r="BE20" s="57">
        <v>33</v>
      </c>
      <c r="BF20" s="57">
        <v>17</v>
      </c>
      <c r="BG20" s="57">
        <v>16</v>
      </c>
      <c r="BH20" s="57">
        <v>0</v>
      </c>
      <c r="BI20" s="57">
        <v>0</v>
      </c>
      <c r="BJ20" s="57">
        <v>11</v>
      </c>
      <c r="BK20" s="57">
        <v>9</v>
      </c>
      <c r="BL20" s="57">
        <v>2</v>
      </c>
      <c r="BM20" s="57">
        <v>0</v>
      </c>
      <c r="BN20" s="57">
        <v>0</v>
      </c>
      <c r="BO20" s="57">
        <v>40</v>
      </c>
      <c r="BP20" s="57">
        <v>28</v>
      </c>
      <c r="BQ20" s="57">
        <v>12</v>
      </c>
      <c r="BR20" s="57">
        <v>0</v>
      </c>
      <c r="BS20" s="57">
        <v>0</v>
      </c>
      <c r="BT20" s="57">
        <v>25</v>
      </c>
      <c r="BU20" s="57">
        <v>18</v>
      </c>
      <c r="BV20" s="57">
        <v>7</v>
      </c>
      <c r="BW20" s="57">
        <v>0</v>
      </c>
      <c r="BX20" s="57">
        <v>0</v>
      </c>
    </row>
    <row r="21" spans="1:76" s="30" customFormat="1" ht="15" customHeight="1">
      <c r="A21" s="86" t="s">
        <v>309</v>
      </c>
      <c r="B21" s="56" t="s">
        <v>7</v>
      </c>
      <c r="C21" s="57">
        <v>1</v>
      </c>
      <c r="D21" s="57">
        <v>109</v>
      </c>
      <c r="E21" s="57">
        <v>58</v>
      </c>
      <c r="F21" s="57">
        <v>51</v>
      </c>
      <c r="G21" s="57">
        <v>3</v>
      </c>
      <c r="H21" s="57">
        <v>289</v>
      </c>
      <c r="I21" s="57">
        <v>153</v>
      </c>
      <c r="J21" s="57">
        <v>136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7">
        <v>0</v>
      </c>
      <c r="W21" s="57">
        <v>85</v>
      </c>
      <c r="X21" s="57">
        <v>45</v>
      </c>
      <c r="Y21" s="57">
        <v>40</v>
      </c>
      <c r="Z21" s="57">
        <v>0</v>
      </c>
      <c r="AA21" s="57">
        <v>0</v>
      </c>
      <c r="AB21" s="57">
        <v>103</v>
      </c>
      <c r="AC21" s="57">
        <v>21</v>
      </c>
      <c r="AD21" s="57">
        <v>13</v>
      </c>
      <c r="AE21" s="57">
        <v>8</v>
      </c>
      <c r="AF21" s="57">
        <v>0</v>
      </c>
      <c r="AG21" s="57">
        <v>0</v>
      </c>
      <c r="AH21" s="57">
        <v>60</v>
      </c>
      <c r="AI21" s="57">
        <v>39</v>
      </c>
      <c r="AJ21" s="57">
        <v>16</v>
      </c>
      <c r="AK21" s="57">
        <v>23</v>
      </c>
      <c r="AL21" s="57">
        <v>0</v>
      </c>
      <c r="AM21" s="57">
        <v>0</v>
      </c>
      <c r="AN21" s="57">
        <v>50</v>
      </c>
      <c r="AO21" s="57">
        <v>29</v>
      </c>
      <c r="AP21" s="57">
        <v>20</v>
      </c>
      <c r="AQ21" s="57">
        <v>9</v>
      </c>
      <c r="AR21" s="57">
        <v>0</v>
      </c>
      <c r="AS21" s="57">
        <v>0</v>
      </c>
      <c r="AT21" s="57">
        <v>162</v>
      </c>
      <c r="AU21" s="57">
        <v>16</v>
      </c>
      <c r="AV21" s="57">
        <v>5</v>
      </c>
      <c r="AW21" s="57">
        <v>11</v>
      </c>
      <c r="AX21" s="57">
        <v>0</v>
      </c>
      <c r="AY21" s="57">
        <v>0</v>
      </c>
      <c r="AZ21" s="57">
        <v>38</v>
      </c>
      <c r="BA21" s="57">
        <v>19</v>
      </c>
      <c r="BB21" s="57">
        <v>19</v>
      </c>
      <c r="BC21" s="57">
        <v>0</v>
      </c>
      <c r="BD21" s="57">
        <v>0</v>
      </c>
      <c r="BE21" s="57">
        <v>4</v>
      </c>
      <c r="BF21" s="57">
        <v>3</v>
      </c>
      <c r="BG21" s="57">
        <v>1</v>
      </c>
      <c r="BH21" s="57">
        <v>0</v>
      </c>
      <c r="BI21" s="57">
        <v>0</v>
      </c>
      <c r="BJ21" s="57">
        <v>0</v>
      </c>
      <c r="BK21" s="57">
        <v>0</v>
      </c>
      <c r="BL21" s="57">
        <v>0</v>
      </c>
      <c r="BM21" s="57">
        <v>0</v>
      </c>
      <c r="BN21" s="57">
        <v>0</v>
      </c>
      <c r="BO21" s="57">
        <v>8</v>
      </c>
      <c r="BP21" s="57">
        <v>8</v>
      </c>
      <c r="BQ21" s="57">
        <v>0</v>
      </c>
      <c r="BR21" s="57">
        <v>0</v>
      </c>
      <c r="BS21" s="57">
        <v>0</v>
      </c>
      <c r="BT21" s="57">
        <v>33</v>
      </c>
      <c r="BU21" s="57">
        <v>22</v>
      </c>
      <c r="BV21" s="57">
        <v>11</v>
      </c>
      <c r="BW21" s="57">
        <v>0</v>
      </c>
      <c r="BX21" s="57">
        <v>0</v>
      </c>
    </row>
    <row r="22" spans="1:76" s="30" customFormat="1" ht="15" customHeight="1">
      <c r="A22" s="86" t="s">
        <v>311</v>
      </c>
      <c r="B22" s="56" t="s">
        <v>8</v>
      </c>
      <c r="C22" s="57">
        <v>1</v>
      </c>
      <c r="D22" s="57">
        <v>150</v>
      </c>
      <c r="E22" s="57">
        <v>97</v>
      </c>
      <c r="F22" s="57">
        <v>53</v>
      </c>
      <c r="G22" s="57">
        <v>30</v>
      </c>
      <c r="H22" s="57">
        <v>150</v>
      </c>
      <c r="I22" s="57">
        <v>97</v>
      </c>
      <c r="J22" s="57">
        <v>53</v>
      </c>
      <c r="K22" s="57">
        <v>10</v>
      </c>
      <c r="L22" s="57">
        <v>8</v>
      </c>
      <c r="M22" s="57">
        <v>2</v>
      </c>
      <c r="N22" s="57">
        <v>0</v>
      </c>
      <c r="O22" s="57">
        <v>0</v>
      </c>
      <c r="P22" s="57">
        <v>27</v>
      </c>
      <c r="Q22" s="57">
        <v>10</v>
      </c>
      <c r="R22" s="57">
        <v>7</v>
      </c>
      <c r="S22" s="57">
        <v>3</v>
      </c>
      <c r="T22" s="57">
        <v>0</v>
      </c>
      <c r="U22" s="57">
        <v>0</v>
      </c>
      <c r="V22" s="57">
        <v>20</v>
      </c>
      <c r="W22" s="57">
        <v>132</v>
      </c>
      <c r="X22" s="57">
        <v>87</v>
      </c>
      <c r="Y22" s="57">
        <v>45</v>
      </c>
      <c r="Z22" s="57">
        <v>0</v>
      </c>
      <c r="AA22" s="57">
        <v>0</v>
      </c>
      <c r="AB22" s="57">
        <v>348</v>
      </c>
      <c r="AC22" s="57">
        <v>91</v>
      </c>
      <c r="AD22" s="57">
        <v>54</v>
      </c>
      <c r="AE22" s="57">
        <v>37</v>
      </c>
      <c r="AF22" s="57">
        <v>0</v>
      </c>
      <c r="AG22" s="57">
        <v>0</v>
      </c>
      <c r="AH22" s="57">
        <v>265</v>
      </c>
      <c r="AI22" s="57">
        <v>81</v>
      </c>
      <c r="AJ22" s="57">
        <v>55</v>
      </c>
      <c r="AK22" s="57">
        <v>26</v>
      </c>
      <c r="AL22" s="57">
        <v>0</v>
      </c>
      <c r="AM22" s="57">
        <v>0</v>
      </c>
      <c r="AN22" s="57">
        <v>512</v>
      </c>
      <c r="AO22" s="57">
        <v>26</v>
      </c>
      <c r="AP22" s="57">
        <v>21</v>
      </c>
      <c r="AQ22" s="57">
        <v>5</v>
      </c>
      <c r="AR22" s="57">
        <v>0</v>
      </c>
      <c r="AS22" s="57">
        <v>0</v>
      </c>
      <c r="AT22" s="57">
        <v>31</v>
      </c>
      <c r="AU22" s="57">
        <v>21</v>
      </c>
      <c r="AV22" s="57">
        <v>13</v>
      </c>
      <c r="AW22" s="57">
        <v>8</v>
      </c>
      <c r="AX22" s="57">
        <v>0</v>
      </c>
      <c r="AY22" s="57">
        <v>0</v>
      </c>
      <c r="AZ22" s="57">
        <v>0</v>
      </c>
      <c r="BA22" s="57">
        <v>0</v>
      </c>
      <c r="BB22" s="57">
        <v>0</v>
      </c>
      <c r="BC22" s="57">
        <v>0</v>
      </c>
      <c r="BD22" s="57">
        <v>0</v>
      </c>
      <c r="BE22" s="57">
        <v>20</v>
      </c>
      <c r="BF22" s="57">
        <v>5</v>
      </c>
      <c r="BG22" s="57">
        <v>15</v>
      </c>
      <c r="BH22" s="57">
        <v>0</v>
      </c>
      <c r="BI22" s="57">
        <v>0</v>
      </c>
      <c r="BJ22" s="57">
        <v>2</v>
      </c>
      <c r="BK22" s="57">
        <v>0</v>
      </c>
      <c r="BL22" s="57">
        <v>2</v>
      </c>
      <c r="BM22" s="57">
        <v>0</v>
      </c>
      <c r="BN22" s="57">
        <v>0</v>
      </c>
      <c r="BO22" s="57">
        <v>29</v>
      </c>
      <c r="BP22" s="57">
        <v>25</v>
      </c>
      <c r="BQ22" s="57">
        <v>4</v>
      </c>
      <c r="BR22" s="57">
        <v>0</v>
      </c>
      <c r="BS22" s="57">
        <v>0</v>
      </c>
      <c r="BT22" s="57">
        <v>74</v>
      </c>
      <c r="BU22" s="57">
        <v>48</v>
      </c>
      <c r="BV22" s="57">
        <v>26</v>
      </c>
      <c r="BW22" s="57">
        <v>0</v>
      </c>
      <c r="BX22" s="57">
        <v>0</v>
      </c>
    </row>
    <row r="23" spans="1:76" s="30" customFormat="1" ht="15" customHeight="1">
      <c r="A23" s="86" t="s">
        <v>312</v>
      </c>
      <c r="B23" s="56" t="s">
        <v>9</v>
      </c>
      <c r="C23" s="57">
        <v>1</v>
      </c>
      <c r="D23" s="57">
        <v>32</v>
      </c>
      <c r="E23" s="57">
        <v>15</v>
      </c>
      <c r="F23" s="57">
        <v>17</v>
      </c>
      <c r="G23" s="57">
        <v>7</v>
      </c>
      <c r="H23" s="57">
        <v>65</v>
      </c>
      <c r="I23" s="57">
        <v>37</v>
      </c>
      <c r="J23" s="57">
        <v>28</v>
      </c>
      <c r="K23" s="57">
        <v>10</v>
      </c>
      <c r="L23" s="57">
        <v>7</v>
      </c>
      <c r="M23" s="57">
        <v>3</v>
      </c>
      <c r="N23" s="57">
        <v>0</v>
      </c>
      <c r="O23" s="57">
        <v>0</v>
      </c>
      <c r="P23" s="57">
        <v>16</v>
      </c>
      <c r="Q23" s="57">
        <v>0</v>
      </c>
      <c r="R23" s="57">
        <v>0</v>
      </c>
      <c r="S23" s="57">
        <v>0</v>
      </c>
      <c r="T23" s="57">
        <v>0</v>
      </c>
      <c r="U23" s="57">
        <v>0</v>
      </c>
      <c r="V23" s="57">
        <v>0</v>
      </c>
      <c r="W23" s="57">
        <v>20</v>
      </c>
      <c r="X23" s="57">
        <v>12</v>
      </c>
      <c r="Y23" s="57">
        <v>8</v>
      </c>
      <c r="Z23" s="57">
        <v>0</v>
      </c>
      <c r="AA23" s="57">
        <v>0</v>
      </c>
      <c r="AB23" s="57">
        <v>46</v>
      </c>
      <c r="AC23" s="57">
        <v>22</v>
      </c>
      <c r="AD23" s="57">
        <v>13</v>
      </c>
      <c r="AE23" s="57">
        <v>9</v>
      </c>
      <c r="AF23" s="57">
        <v>0</v>
      </c>
      <c r="AG23" s="57">
        <v>0</v>
      </c>
      <c r="AH23" s="57">
        <v>27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57">
        <v>0</v>
      </c>
      <c r="AO23" s="57">
        <v>15</v>
      </c>
      <c r="AP23" s="57">
        <v>11</v>
      </c>
      <c r="AQ23" s="57">
        <v>3</v>
      </c>
      <c r="AR23" s="57">
        <v>1</v>
      </c>
      <c r="AS23" s="57">
        <v>0</v>
      </c>
      <c r="AT23" s="57">
        <v>18</v>
      </c>
      <c r="AU23" s="57">
        <v>10</v>
      </c>
      <c r="AV23" s="57">
        <v>4</v>
      </c>
      <c r="AW23" s="57">
        <v>5</v>
      </c>
      <c r="AX23" s="57">
        <v>1</v>
      </c>
      <c r="AY23" s="57">
        <v>0</v>
      </c>
      <c r="AZ23" s="57">
        <v>0</v>
      </c>
      <c r="BA23" s="57">
        <v>0</v>
      </c>
      <c r="BB23" s="57">
        <v>0</v>
      </c>
      <c r="BC23" s="57">
        <v>0</v>
      </c>
      <c r="BD23" s="57">
        <v>0</v>
      </c>
      <c r="BE23" s="57">
        <v>8</v>
      </c>
      <c r="BF23" s="57">
        <v>6</v>
      </c>
      <c r="BG23" s="57">
        <v>2</v>
      </c>
      <c r="BH23" s="57">
        <v>0</v>
      </c>
      <c r="BI23" s="57">
        <v>0</v>
      </c>
      <c r="BJ23" s="57">
        <v>1</v>
      </c>
      <c r="BK23" s="57">
        <v>1</v>
      </c>
      <c r="BL23" s="57">
        <v>0</v>
      </c>
      <c r="BM23" s="57">
        <v>0</v>
      </c>
      <c r="BN23" s="57">
        <v>0</v>
      </c>
      <c r="BO23" s="57">
        <v>15</v>
      </c>
      <c r="BP23" s="57">
        <v>11</v>
      </c>
      <c r="BQ23" s="57">
        <v>4</v>
      </c>
      <c r="BR23" s="57">
        <v>0</v>
      </c>
      <c r="BS23" s="57">
        <v>0</v>
      </c>
      <c r="BT23" s="57">
        <v>22</v>
      </c>
      <c r="BU23" s="57">
        <v>11</v>
      </c>
      <c r="BV23" s="57">
        <v>11</v>
      </c>
      <c r="BW23" s="57">
        <v>0</v>
      </c>
      <c r="BX23" s="57">
        <v>0</v>
      </c>
    </row>
    <row r="24" spans="1:76" s="30" customFormat="1" ht="15" customHeight="1">
      <c r="A24" s="86" t="s">
        <v>313</v>
      </c>
      <c r="B24" s="56" t="s">
        <v>10</v>
      </c>
      <c r="C24" s="57">
        <v>1</v>
      </c>
      <c r="D24" s="57">
        <v>42</v>
      </c>
      <c r="E24" s="57">
        <v>15</v>
      </c>
      <c r="F24" s="57">
        <v>27</v>
      </c>
      <c r="G24" s="57">
        <v>1</v>
      </c>
      <c r="H24" s="57">
        <v>42</v>
      </c>
      <c r="I24" s="57">
        <v>15</v>
      </c>
      <c r="J24" s="57">
        <v>27</v>
      </c>
      <c r="K24" s="57">
        <v>4</v>
      </c>
      <c r="L24" s="57">
        <v>2</v>
      </c>
      <c r="M24" s="57">
        <v>2</v>
      </c>
      <c r="N24" s="57">
        <v>0</v>
      </c>
      <c r="O24" s="57">
        <v>0</v>
      </c>
      <c r="P24" s="57">
        <v>5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7">
        <v>0</v>
      </c>
      <c r="W24" s="57">
        <v>19</v>
      </c>
      <c r="X24" s="57">
        <v>7</v>
      </c>
      <c r="Y24" s="57">
        <v>12</v>
      </c>
      <c r="Z24" s="57">
        <v>0</v>
      </c>
      <c r="AA24" s="57">
        <v>0</v>
      </c>
      <c r="AB24" s="57">
        <v>31</v>
      </c>
      <c r="AC24" s="57">
        <v>52</v>
      </c>
      <c r="AD24" s="57">
        <v>40</v>
      </c>
      <c r="AE24" s="57">
        <v>12</v>
      </c>
      <c r="AF24" s="57">
        <v>0</v>
      </c>
      <c r="AG24" s="57">
        <v>0</v>
      </c>
      <c r="AH24" s="57">
        <v>63</v>
      </c>
      <c r="AI24" s="57">
        <v>19</v>
      </c>
      <c r="AJ24" s="57">
        <v>12</v>
      </c>
      <c r="AK24" s="57">
        <v>7</v>
      </c>
      <c r="AL24" s="57">
        <v>0</v>
      </c>
      <c r="AM24" s="57">
        <v>0</v>
      </c>
      <c r="AN24" s="57">
        <v>20</v>
      </c>
      <c r="AO24" s="57">
        <v>11</v>
      </c>
      <c r="AP24" s="57">
        <v>6</v>
      </c>
      <c r="AQ24" s="57">
        <v>5</v>
      </c>
      <c r="AR24" s="57">
        <v>0</v>
      </c>
      <c r="AS24" s="57">
        <v>0</v>
      </c>
      <c r="AT24" s="57">
        <v>11</v>
      </c>
      <c r="AU24" s="57">
        <v>2</v>
      </c>
      <c r="AV24" s="57">
        <v>2</v>
      </c>
      <c r="AW24" s="57">
        <v>0</v>
      </c>
      <c r="AX24" s="57">
        <v>0</v>
      </c>
      <c r="AY24" s="57">
        <v>0</v>
      </c>
      <c r="AZ24" s="57">
        <v>1</v>
      </c>
      <c r="BA24" s="57">
        <v>0</v>
      </c>
      <c r="BB24" s="57">
        <v>1</v>
      </c>
      <c r="BC24" s="57">
        <v>0</v>
      </c>
      <c r="BD24" s="57">
        <v>0</v>
      </c>
      <c r="BE24" s="57">
        <v>5</v>
      </c>
      <c r="BF24" s="57">
        <v>3</v>
      </c>
      <c r="BG24" s="57">
        <v>2</v>
      </c>
      <c r="BH24" s="57">
        <v>0</v>
      </c>
      <c r="BI24" s="57">
        <v>0</v>
      </c>
      <c r="BJ24" s="57">
        <v>0</v>
      </c>
      <c r="BK24" s="57">
        <v>0</v>
      </c>
      <c r="BL24" s="57">
        <v>0</v>
      </c>
      <c r="BM24" s="57">
        <v>0</v>
      </c>
      <c r="BN24" s="57">
        <v>0</v>
      </c>
      <c r="BO24" s="57">
        <v>0</v>
      </c>
      <c r="BP24" s="57">
        <v>0</v>
      </c>
      <c r="BQ24" s="57">
        <v>0</v>
      </c>
      <c r="BR24" s="57">
        <v>0</v>
      </c>
      <c r="BS24" s="57">
        <v>0</v>
      </c>
      <c r="BT24" s="57">
        <v>15</v>
      </c>
      <c r="BU24" s="57">
        <v>6</v>
      </c>
      <c r="BV24" s="57">
        <v>9</v>
      </c>
      <c r="BW24" s="57">
        <v>0</v>
      </c>
      <c r="BX24" s="57">
        <v>0</v>
      </c>
    </row>
    <row r="25" spans="1:76" s="30" customFormat="1" ht="15" customHeight="1">
      <c r="A25" s="86" t="s">
        <v>314</v>
      </c>
      <c r="B25" s="56" t="s">
        <v>11</v>
      </c>
      <c r="C25" s="57">
        <v>2</v>
      </c>
      <c r="D25" s="57">
        <v>57</v>
      </c>
      <c r="E25" s="57">
        <v>30</v>
      </c>
      <c r="F25" s="57">
        <v>27</v>
      </c>
      <c r="G25" s="57">
        <v>6</v>
      </c>
      <c r="H25" s="57">
        <v>196</v>
      </c>
      <c r="I25" s="57">
        <v>116</v>
      </c>
      <c r="J25" s="57">
        <v>80</v>
      </c>
      <c r="K25" s="57">
        <v>24</v>
      </c>
      <c r="L25" s="57">
        <v>12</v>
      </c>
      <c r="M25" s="57">
        <v>11</v>
      </c>
      <c r="N25" s="57">
        <v>0</v>
      </c>
      <c r="O25" s="57">
        <v>1</v>
      </c>
      <c r="P25" s="57">
        <v>29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57">
        <v>16</v>
      </c>
      <c r="X25" s="57">
        <v>7</v>
      </c>
      <c r="Y25" s="57">
        <v>9</v>
      </c>
      <c r="Z25" s="57">
        <v>0</v>
      </c>
      <c r="AA25" s="57">
        <v>0</v>
      </c>
      <c r="AB25" s="57">
        <v>24</v>
      </c>
      <c r="AC25" s="57">
        <v>5</v>
      </c>
      <c r="AD25" s="57">
        <v>2</v>
      </c>
      <c r="AE25" s="57">
        <v>2</v>
      </c>
      <c r="AF25" s="57">
        <v>0</v>
      </c>
      <c r="AG25" s="57">
        <v>1</v>
      </c>
      <c r="AH25" s="57">
        <v>7</v>
      </c>
      <c r="AI25" s="57">
        <v>0</v>
      </c>
      <c r="AJ25" s="57">
        <v>0</v>
      </c>
      <c r="AK25" s="57">
        <v>0</v>
      </c>
      <c r="AL25" s="57">
        <v>0</v>
      </c>
      <c r="AM25" s="57">
        <v>0</v>
      </c>
      <c r="AN25" s="57">
        <v>0</v>
      </c>
      <c r="AO25" s="57">
        <v>6</v>
      </c>
      <c r="AP25" s="57">
        <v>6</v>
      </c>
      <c r="AQ25" s="57">
        <v>0</v>
      </c>
      <c r="AR25" s="57">
        <v>0</v>
      </c>
      <c r="AS25" s="57">
        <v>0</v>
      </c>
      <c r="AT25" s="57">
        <v>18</v>
      </c>
      <c r="AU25" s="57">
        <v>24</v>
      </c>
      <c r="AV25" s="57">
        <v>13</v>
      </c>
      <c r="AW25" s="57">
        <v>11</v>
      </c>
      <c r="AX25" s="57">
        <v>0</v>
      </c>
      <c r="AY25" s="57">
        <v>0</v>
      </c>
      <c r="AZ25" s="57">
        <v>9</v>
      </c>
      <c r="BA25" s="57">
        <v>5</v>
      </c>
      <c r="BB25" s="57">
        <v>4</v>
      </c>
      <c r="BC25" s="57">
        <v>0</v>
      </c>
      <c r="BD25" s="57">
        <v>0</v>
      </c>
      <c r="BE25" s="57">
        <v>6</v>
      </c>
      <c r="BF25" s="57">
        <v>2</v>
      </c>
      <c r="BG25" s="57">
        <v>3</v>
      </c>
      <c r="BH25" s="57">
        <v>0</v>
      </c>
      <c r="BI25" s="57">
        <v>1</v>
      </c>
      <c r="BJ25" s="57">
        <v>1</v>
      </c>
      <c r="BK25" s="57">
        <v>0</v>
      </c>
      <c r="BL25" s="57">
        <v>1</v>
      </c>
      <c r="BM25" s="57">
        <v>0</v>
      </c>
      <c r="BN25" s="57">
        <v>0</v>
      </c>
      <c r="BO25" s="57">
        <v>11</v>
      </c>
      <c r="BP25" s="57">
        <v>7</v>
      </c>
      <c r="BQ25" s="57">
        <v>3</v>
      </c>
      <c r="BR25" s="57">
        <v>0</v>
      </c>
      <c r="BS25" s="57">
        <v>1</v>
      </c>
      <c r="BT25" s="57">
        <v>6</v>
      </c>
      <c r="BU25" s="57">
        <v>2</v>
      </c>
      <c r="BV25" s="57">
        <v>4</v>
      </c>
      <c r="BW25" s="57">
        <v>0</v>
      </c>
      <c r="BX25" s="57">
        <v>0</v>
      </c>
    </row>
    <row r="26" spans="1:76" s="30" customFormat="1" ht="15" customHeight="1">
      <c r="A26" s="86" t="s">
        <v>317</v>
      </c>
      <c r="B26" s="56" t="s">
        <v>12</v>
      </c>
      <c r="C26" s="57">
        <v>1</v>
      </c>
      <c r="D26" s="57">
        <v>82</v>
      </c>
      <c r="E26" s="57">
        <v>38</v>
      </c>
      <c r="F26" s="57">
        <v>44</v>
      </c>
      <c r="G26" s="57">
        <v>5</v>
      </c>
      <c r="H26" s="57">
        <v>152</v>
      </c>
      <c r="I26" s="57">
        <v>79</v>
      </c>
      <c r="J26" s="57">
        <v>73</v>
      </c>
      <c r="K26" s="57">
        <v>48</v>
      </c>
      <c r="L26" s="57">
        <v>22</v>
      </c>
      <c r="M26" s="57">
        <v>25</v>
      </c>
      <c r="N26" s="57">
        <v>0</v>
      </c>
      <c r="O26" s="57">
        <v>1</v>
      </c>
      <c r="P26" s="57">
        <v>195</v>
      </c>
      <c r="Q26" s="57">
        <v>1</v>
      </c>
      <c r="R26" s="57">
        <v>1</v>
      </c>
      <c r="S26" s="57">
        <v>0</v>
      </c>
      <c r="T26" s="57">
        <v>0</v>
      </c>
      <c r="U26" s="57">
        <v>0</v>
      </c>
      <c r="V26" s="57">
        <v>1</v>
      </c>
      <c r="W26" s="57">
        <v>139</v>
      </c>
      <c r="X26" s="57">
        <v>70</v>
      </c>
      <c r="Y26" s="57">
        <v>68</v>
      </c>
      <c r="Z26" s="57">
        <v>0</v>
      </c>
      <c r="AA26" s="57">
        <v>1</v>
      </c>
      <c r="AB26" s="57">
        <v>666</v>
      </c>
      <c r="AC26" s="57">
        <v>180</v>
      </c>
      <c r="AD26" s="57">
        <v>78</v>
      </c>
      <c r="AE26" s="57">
        <v>102</v>
      </c>
      <c r="AF26" s="57">
        <v>0</v>
      </c>
      <c r="AG26" s="57">
        <v>0</v>
      </c>
      <c r="AH26" s="57">
        <v>540</v>
      </c>
      <c r="AI26" s="57">
        <v>247</v>
      </c>
      <c r="AJ26" s="57">
        <v>85</v>
      </c>
      <c r="AK26" s="57">
        <v>158</v>
      </c>
      <c r="AL26" s="57">
        <v>0</v>
      </c>
      <c r="AM26" s="57">
        <v>4</v>
      </c>
      <c r="AN26" s="57">
        <v>679</v>
      </c>
      <c r="AO26" s="57">
        <v>14</v>
      </c>
      <c r="AP26" s="57">
        <v>9</v>
      </c>
      <c r="AQ26" s="57">
        <v>4</v>
      </c>
      <c r="AR26" s="57">
        <v>1</v>
      </c>
      <c r="AS26" s="57">
        <v>0</v>
      </c>
      <c r="AT26" s="57">
        <v>49</v>
      </c>
      <c r="AU26" s="57">
        <v>20</v>
      </c>
      <c r="AV26" s="57">
        <v>16</v>
      </c>
      <c r="AW26" s="57">
        <v>3</v>
      </c>
      <c r="AX26" s="57">
        <v>1</v>
      </c>
      <c r="AY26" s="57">
        <v>0</v>
      </c>
      <c r="AZ26" s="57">
        <v>189</v>
      </c>
      <c r="BA26" s="57">
        <v>81</v>
      </c>
      <c r="BB26" s="57">
        <v>100</v>
      </c>
      <c r="BC26" s="57">
        <v>0</v>
      </c>
      <c r="BD26" s="57">
        <v>8</v>
      </c>
      <c r="BE26" s="57">
        <v>9</v>
      </c>
      <c r="BF26" s="57">
        <v>4</v>
      </c>
      <c r="BG26" s="57">
        <v>4</v>
      </c>
      <c r="BH26" s="57">
        <v>0</v>
      </c>
      <c r="BI26" s="57">
        <v>1</v>
      </c>
      <c r="BJ26" s="57">
        <v>0</v>
      </c>
      <c r="BK26" s="57">
        <v>0</v>
      </c>
      <c r="BL26" s="57">
        <v>0</v>
      </c>
      <c r="BM26" s="57">
        <v>0</v>
      </c>
      <c r="BN26" s="57">
        <v>0</v>
      </c>
      <c r="BO26" s="57">
        <v>14</v>
      </c>
      <c r="BP26" s="57">
        <v>13</v>
      </c>
      <c r="BQ26" s="57">
        <v>1</v>
      </c>
      <c r="BR26" s="57">
        <v>0</v>
      </c>
      <c r="BS26" s="57">
        <v>0</v>
      </c>
      <c r="BT26" s="57">
        <v>0</v>
      </c>
      <c r="BU26" s="57">
        <v>0</v>
      </c>
      <c r="BV26" s="57">
        <v>0</v>
      </c>
      <c r="BW26" s="57">
        <v>0</v>
      </c>
      <c r="BX26" s="57">
        <v>0</v>
      </c>
    </row>
    <row r="27" spans="1:76" s="30" customFormat="1" ht="15" customHeight="1">
      <c r="A27" s="86" t="s">
        <v>318</v>
      </c>
      <c r="B27" s="56" t="s">
        <v>13</v>
      </c>
      <c r="C27" s="57">
        <v>8</v>
      </c>
      <c r="D27" s="57">
        <v>41</v>
      </c>
      <c r="E27" s="57">
        <v>25</v>
      </c>
      <c r="F27" s="57">
        <v>16</v>
      </c>
      <c r="G27" s="57">
        <v>18</v>
      </c>
      <c r="H27" s="57">
        <v>29</v>
      </c>
      <c r="I27" s="57">
        <v>20</v>
      </c>
      <c r="J27" s="57">
        <v>9</v>
      </c>
      <c r="K27" s="57">
        <v>9</v>
      </c>
      <c r="L27" s="57">
        <v>1</v>
      </c>
      <c r="M27" s="57">
        <v>2</v>
      </c>
      <c r="N27" s="57">
        <v>4</v>
      </c>
      <c r="O27" s="57">
        <v>2</v>
      </c>
      <c r="P27" s="57">
        <v>9</v>
      </c>
      <c r="Q27" s="57">
        <v>3</v>
      </c>
      <c r="R27" s="57">
        <v>1</v>
      </c>
      <c r="S27" s="57">
        <v>0</v>
      </c>
      <c r="T27" s="57">
        <v>1</v>
      </c>
      <c r="U27" s="57">
        <v>1</v>
      </c>
      <c r="V27" s="57">
        <v>3</v>
      </c>
      <c r="W27" s="57">
        <v>7</v>
      </c>
      <c r="X27" s="57">
        <v>4</v>
      </c>
      <c r="Y27" s="57">
        <v>2</v>
      </c>
      <c r="Z27" s="57">
        <v>0</v>
      </c>
      <c r="AA27" s="57">
        <v>1</v>
      </c>
      <c r="AB27" s="57">
        <v>7</v>
      </c>
      <c r="AC27" s="57">
        <v>28</v>
      </c>
      <c r="AD27" s="57">
        <v>8</v>
      </c>
      <c r="AE27" s="57">
        <v>5</v>
      </c>
      <c r="AF27" s="57">
        <v>3</v>
      </c>
      <c r="AG27" s="57">
        <v>12</v>
      </c>
      <c r="AH27" s="57">
        <v>28</v>
      </c>
      <c r="AI27" s="57">
        <v>14</v>
      </c>
      <c r="AJ27" s="57">
        <v>5</v>
      </c>
      <c r="AK27" s="57">
        <v>4</v>
      </c>
      <c r="AL27" s="57">
        <v>1</v>
      </c>
      <c r="AM27" s="57">
        <v>4</v>
      </c>
      <c r="AN27" s="57">
        <v>14</v>
      </c>
      <c r="AO27" s="57">
        <v>9</v>
      </c>
      <c r="AP27" s="57">
        <v>4</v>
      </c>
      <c r="AQ27" s="57">
        <v>1</v>
      </c>
      <c r="AR27" s="57">
        <v>3</v>
      </c>
      <c r="AS27" s="57">
        <v>1</v>
      </c>
      <c r="AT27" s="57">
        <v>9</v>
      </c>
      <c r="AU27" s="57">
        <v>2</v>
      </c>
      <c r="AV27" s="57">
        <v>1</v>
      </c>
      <c r="AW27" s="57">
        <v>0</v>
      </c>
      <c r="AX27" s="57">
        <v>1</v>
      </c>
      <c r="AY27" s="57">
        <v>0</v>
      </c>
      <c r="AZ27" s="57">
        <v>4</v>
      </c>
      <c r="BA27" s="57">
        <v>1</v>
      </c>
      <c r="BB27" s="57">
        <v>1</v>
      </c>
      <c r="BC27" s="57">
        <v>1</v>
      </c>
      <c r="BD27" s="57">
        <v>1</v>
      </c>
      <c r="BE27" s="57">
        <v>26</v>
      </c>
      <c r="BF27" s="57">
        <v>5</v>
      </c>
      <c r="BG27" s="57">
        <v>3</v>
      </c>
      <c r="BH27" s="57">
        <v>9</v>
      </c>
      <c r="BI27" s="57">
        <v>9</v>
      </c>
      <c r="BJ27" s="57">
        <v>0</v>
      </c>
      <c r="BK27" s="57">
        <v>0</v>
      </c>
      <c r="BL27" s="57">
        <v>0</v>
      </c>
      <c r="BM27" s="57">
        <v>0</v>
      </c>
      <c r="BN27" s="57">
        <v>0</v>
      </c>
      <c r="BO27" s="57">
        <v>8</v>
      </c>
      <c r="BP27" s="57">
        <v>3</v>
      </c>
      <c r="BQ27" s="57">
        <v>2</v>
      </c>
      <c r="BR27" s="57">
        <v>2</v>
      </c>
      <c r="BS27" s="57">
        <v>1</v>
      </c>
      <c r="BT27" s="57">
        <v>1</v>
      </c>
      <c r="BU27" s="57">
        <v>1</v>
      </c>
      <c r="BV27" s="57">
        <v>0</v>
      </c>
      <c r="BW27" s="57">
        <v>0</v>
      </c>
      <c r="BX27" s="57">
        <v>0</v>
      </c>
    </row>
    <row r="28" spans="1:76" s="30" customFormat="1" ht="15" customHeight="1">
      <c r="A28" s="86" t="s">
        <v>319</v>
      </c>
      <c r="B28" s="56" t="s">
        <v>14</v>
      </c>
      <c r="C28" s="57">
        <v>3</v>
      </c>
      <c r="D28" s="57">
        <v>251</v>
      </c>
      <c r="E28" s="57">
        <v>136</v>
      </c>
      <c r="F28" s="57">
        <v>115</v>
      </c>
      <c r="G28" s="57">
        <v>1</v>
      </c>
      <c r="H28" s="57">
        <v>60</v>
      </c>
      <c r="I28" s="57">
        <v>39</v>
      </c>
      <c r="J28" s="57">
        <v>21</v>
      </c>
      <c r="K28" s="57">
        <v>6</v>
      </c>
      <c r="L28" s="57">
        <v>3</v>
      </c>
      <c r="M28" s="57">
        <v>1</v>
      </c>
      <c r="N28" s="57">
        <v>0</v>
      </c>
      <c r="O28" s="57">
        <v>2</v>
      </c>
      <c r="P28" s="57">
        <v>24</v>
      </c>
      <c r="Q28" s="57">
        <v>6</v>
      </c>
      <c r="R28" s="57">
        <v>2</v>
      </c>
      <c r="S28" s="57">
        <v>3</v>
      </c>
      <c r="T28" s="57">
        <v>1</v>
      </c>
      <c r="U28" s="57">
        <v>0</v>
      </c>
      <c r="V28" s="57">
        <v>14</v>
      </c>
      <c r="W28" s="57">
        <v>22</v>
      </c>
      <c r="X28" s="57">
        <v>13</v>
      </c>
      <c r="Y28" s="57">
        <v>9</v>
      </c>
      <c r="Z28" s="57">
        <v>0</v>
      </c>
      <c r="AA28" s="57">
        <v>0</v>
      </c>
      <c r="AB28" s="57">
        <v>43</v>
      </c>
      <c r="AC28" s="57">
        <v>30</v>
      </c>
      <c r="AD28" s="57">
        <v>12</v>
      </c>
      <c r="AE28" s="57">
        <v>8</v>
      </c>
      <c r="AF28" s="57">
        <v>5</v>
      </c>
      <c r="AG28" s="57">
        <v>5</v>
      </c>
      <c r="AH28" s="57">
        <v>69</v>
      </c>
      <c r="AI28" s="57">
        <v>30</v>
      </c>
      <c r="AJ28" s="57">
        <v>10</v>
      </c>
      <c r="AK28" s="57">
        <v>10</v>
      </c>
      <c r="AL28" s="57">
        <v>7</v>
      </c>
      <c r="AM28" s="57">
        <v>3</v>
      </c>
      <c r="AN28" s="57">
        <v>143</v>
      </c>
      <c r="AO28" s="57">
        <v>14</v>
      </c>
      <c r="AP28" s="57">
        <v>5</v>
      </c>
      <c r="AQ28" s="57">
        <v>4</v>
      </c>
      <c r="AR28" s="57">
        <v>3</v>
      </c>
      <c r="AS28" s="57">
        <v>2</v>
      </c>
      <c r="AT28" s="57">
        <v>43</v>
      </c>
      <c r="AU28" s="57">
        <v>26</v>
      </c>
      <c r="AV28" s="57">
        <v>7</v>
      </c>
      <c r="AW28" s="57">
        <v>11</v>
      </c>
      <c r="AX28" s="57">
        <v>4</v>
      </c>
      <c r="AY28" s="57">
        <v>4</v>
      </c>
      <c r="AZ28" s="57">
        <v>0</v>
      </c>
      <c r="BA28" s="57">
        <v>0</v>
      </c>
      <c r="BB28" s="57">
        <v>0</v>
      </c>
      <c r="BC28" s="57">
        <v>0</v>
      </c>
      <c r="BD28" s="57">
        <v>0</v>
      </c>
      <c r="BE28" s="57">
        <v>27</v>
      </c>
      <c r="BF28" s="57">
        <v>15</v>
      </c>
      <c r="BG28" s="57">
        <v>6</v>
      </c>
      <c r="BH28" s="57">
        <v>2</v>
      </c>
      <c r="BI28" s="57">
        <v>4</v>
      </c>
      <c r="BJ28" s="57">
        <v>0</v>
      </c>
      <c r="BK28" s="57">
        <v>0</v>
      </c>
      <c r="BL28" s="57">
        <v>0</v>
      </c>
      <c r="BM28" s="57">
        <v>0</v>
      </c>
      <c r="BN28" s="57">
        <v>0</v>
      </c>
      <c r="BO28" s="57">
        <v>0</v>
      </c>
      <c r="BP28" s="57">
        <v>0</v>
      </c>
      <c r="BQ28" s="57">
        <v>0</v>
      </c>
      <c r="BR28" s="57">
        <v>0</v>
      </c>
      <c r="BS28" s="57">
        <v>0</v>
      </c>
      <c r="BT28" s="57">
        <v>36</v>
      </c>
      <c r="BU28" s="57">
        <v>19</v>
      </c>
      <c r="BV28" s="57">
        <v>11</v>
      </c>
      <c r="BW28" s="57">
        <v>5</v>
      </c>
      <c r="BX28" s="57">
        <v>1</v>
      </c>
    </row>
    <row r="29" spans="1:76" s="30" customFormat="1" ht="15" customHeight="1">
      <c r="A29" s="86" t="s">
        <v>320</v>
      </c>
      <c r="B29" s="56" t="s">
        <v>15</v>
      </c>
      <c r="C29" s="57">
        <v>2</v>
      </c>
      <c r="D29" s="57">
        <v>12</v>
      </c>
      <c r="E29" s="57">
        <v>9</v>
      </c>
      <c r="F29" s="57">
        <v>3</v>
      </c>
      <c r="G29" s="57">
        <v>97</v>
      </c>
      <c r="H29" s="57">
        <v>2</v>
      </c>
      <c r="I29" s="57">
        <v>1</v>
      </c>
      <c r="J29" s="57">
        <v>1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  <c r="U29" s="57">
        <v>0</v>
      </c>
      <c r="V29" s="57">
        <v>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10</v>
      </c>
      <c r="AD29" s="57">
        <v>7</v>
      </c>
      <c r="AE29" s="57">
        <v>3</v>
      </c>
      <c r="AF29" s="57">
        <v>0</v>
      </c>
      <c r="AG29" s="57">
        <v>0</v>
      </c>
      <c r="AH29" s="57">
        <v>28</v>
      </c>
      <c r="AI29" s="57">
        <v>0</v>
      </c>
      <c r="AJ29" s="57">
        <v>0</v>
      </c>
      <c r="AK29" s="57">
        <v>0</v>
      </c>
      <c r="AL29" s="57">
        <v>0</v>
      </c>
      <c r="AM29" s="57">
        <v>0</v>
      </c>
      <c r="AN29" s="57">
        <v>0</v>
      </c>
      <c r="AO29" s="57">
        <v>1</v>
      </c>
      <c r="AP29" s="57">
        <v>1</v>
      </c>
      <c r="AQ29" s="57">
        <v>0</v>
      </c>
      <c r="AR29" s="57">
        <v>0</v>
      </c>
      <c r="AS29" s="57">
        <v>0</v>
      </c>
      <c r="AT29" s="57">
        <v>1</v>
      </c>
      <c r="AU29" s="57">
        <v>0</v>
      </c>
      <c r="AV29" s="57">
        <v>0</v>
      </c>
      <c r="AW29" s="57">
        <v>0</v>
      </c>
      <c r="AX29" s="57">
        <v>0</v>
      </c>
      <c r="AY29" s="57">
        <v>0</v>
      </c>
      <c r="AZ29" s="57">
        <v>5</v>
      </c>
      <c r="BA29" s="57">
        <v>4</v>
      </c>
      <c r="BB29" s="57">
        <v>1</v>
      </c>
      <c r="BC29" s="57">
        <v>0</v>
      </c>
      <c r="BD29" s="57">
        <v>0</v>
      </c>
      <c r="BE29" s="57">
        <v>1</v>
      </c>
      <c r="BF29" s="57">
        <v>1</v>
      </c>
      <c r="BG29" s="57">
        <v>0</v>
      </c>
      <c r="BH29" s="57">
        <v>0</v>
      </c>
      <c r="BI29" s="57">
        <v>0</v>
      </c>
      <c r="BJ29" s="57">
        <v>0</v>
      </c>
      <c r="BK29" s="57">
        <v>0</v>
      </c>
      <c r="BL29" s="57">
        <v>0</v>
      </c>
      <c r="BM29" s="57">
        <v>0</v>
      </c>
      <c r="BN29" s="57">
        <v>0</v>
      </c>
      <c r="BO29" s="57">
        <v>2</v>
      </c>
      <c r="BP29" s="57">
        <v>2</v>
      </c>
      <c r="BQ29" s="57">
        <v>0</v>
      </c>
      <c r="BR29" s="57">
        <v>0</v>
      </c>
      <c r="BS29" s="57">
        <v>0</v>
      </c>
      <c r="BT29" s="57">
        <v>5</v>
      </c>
      <c r="BU29" s="57">
        <v>3</v>
      </c>
      <c r="BV29" s="57">
        <v>2</v>
      </c>
      <c r="BW29" s="57">
        <v>0</v>
      </c>
      <c r="BX29" s="57">
        <v>0</v>
      </c>
    </row>
    <row r="30" spans="1:76" s="30" customFormat="1" ht="15" customHeight="1">
      <c r="A30" s="86" t="s">
        <v>321</v>
      </c>
      <c r="B30" s="56" t="s">
        <v>16</v>
      </c>
      <c r="C30" s="57">
        <v>1</v>
      </c>
      <c r="D30" s="57">
        <v>32</v>
      </c>
      <c r="E30" s="57">
        <v>10</v>
      </c>
      <c r="F30" s="57">
        <v>22</v>
      </c>
      <c r="G30" s="57">
        <v>25</v>
      </c>
      <c r="H30" s="57">
        <v>40</v>
      </c>
      <c r="I30" s="57">
        <v>12</v>
      </c>
      <c r="J30" s="57">
        <v>28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57">
        <v>0</v>
      </c>
      <c r="S30" s="57">
        <v>0</v>
      </c>
      <c r="T30" s="57">
        <v>0</v>
      </c>
      <c r="U30" s="57">
        <v>0</v>
      </c>
      <c r="V30" s="57">
        <v>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84</v>
      </c>
      <c r="AD30" s="57">
        <v>50</v>
      </c>
      <c r="AE30" s="57">
        <v>34</v>
      </c>
      <c r="AF30" s="57">
        <v>0</v>
      </c>
      <c r="AG30" s="57">
        <v>0</v>
      </c>
      <c r="AH30" s="57">
        <v>84</v>
      </c>
      <c r="AI30" s="57">
        <v>10</v>
      </c>
      <c r="AJ30" s="57">
        <v>10</v>
      </c>
      <c r="AK30" s="57">
        <v>0</v>
      </c>
      <c r="AL30" s="57">
        <v>0</v>
      </c>
      <c r="AM30" s="57">
        <v>0</v>
      </c>
      <c r="AN30" s="57">
        <v>10</v>
      </c>
      <c r="AO30" s="57">
        <v>2</v>
      </c>
      <c r="AP30" s="57">
        <v>2</v>
      </c>
      <c r="AQ30" s="57">
        <v>0</v>
      </c>
      <c r="AR30" s="57">
        <v>0</v>
      </c>
      <c r="AS30" s="57">
        <v>0</v>
      </c>
      <c r="AT30" s="57">
        <v>2</v>
      </c>
      <c r="AU30" s="57">
        <v>8</v>
      </c>
      <c r="AV30" s="57">
        <v>8</v>
      </c>
      <c r="AW30" s="57">
        <v>0</v>
      </c>
      <c r="AX30" s="57">
        <v>0</v>
      </c>
      <c r="AY30" s="57">
        <v>0</v>
      </c>
      <c r="AZ30" s="57">
        <v>0</v>
      </c>
      <c r="BA30" s="57">
        <v>0</v>
      </c>
      <c r="BB30" s="57">
        <v>0</v>
      </c>
      <c r="BC30" s="57">
        <v>0</v>
      </c>
      <c r="BD30" s="57">
        <v>0</v>
      </c>
      <c r="BE30" s="57">
        <v>0</v>
      </c>
      <c r="BF30" s="57">
        <v>0</v>
      </c>
      <c r="BG30" s="57">
        <v>0</v>
      </c>
      <c r="BH30" s="57">
        <v>0</v>
      </c>
      <c r="BI30" s="57">
        <v>0</v>
      </c>
      <c r="BJ30" s="57">
        <v>0</v>
      </c>
      <c r="BK30" s="57">
        <v>0</v>
      </c>
      <c r="BL30" s="57">
        <v>0</v>
      </c>
      <c r="BM30" s="57">
        <v>0</v>
      </c>
      <c r="BN30" s="57">
        <v>0</v>
      </c>
      <c r="BO30" s="57">
        <v>4</v>
      </c>
      <c r="BP30" s="57">
        <v>4</v>
      </c>
      <c r="BQ30" s="57">
        <v>0</v>
      </c>
      <c r="BR30" s="57">
        <v>0</v>
      </c>
      <c r="BS30" s="57">
        <v>0</v>
      </c>
      <c r="BT30" s="57">
        <v>6</v>
      </c>
      <c r="BU30" s="57">
        <v>2</v>
      </c>
      <c r="BV30" s="57">
        <v>4</v>
      </c>
      <c r="BW30" s="57">
        <v>0</v>
      </c>
      <c r="BX30" s="57">
        <v>0</v>
      </c>
    </row>
    <row r="31" spans="1:76" s="30" customFormat="1" ht="15" customHeight="1">
      <c r="A31" s="86" t="s">
        <v>322</v>
      </c>
      <c r="B31" s="56" t="s">
        <v>17</v>
      </c>
      <c r="C31" s="57">
        <v>1</v>
      </c>
      <c r="D31" s="57">
        <v>58</v>
      </c>
      <c r="E31" s="57">
        <v>39</v>
      </c>
      <c r="F31" s="57">
        <v>19</v>
      </c>
      <c r="G31" s="57">
        <v>39</v>
      </c>
      <c r="H31" s="57">
        <v>58</v>
      </c>
      <c r="I31" s="57">
        <v>38</v>
      </c>
      <c r="J31" s="57">
        <v>20</v>
      </c>
      <c r="K31" s="57">
        <v>0</v>
      </c>
      <c r="L31" s="57">
        <v>0</v>
      </c>
      <c r="M31" s="57">
        <v>0</v>
      </c>
      <c r="N31" s="57">
        <v>0</v>
      </c>
      <c r="O31" s="57">
        <v>0</v>
      </c>
      <c r="P31" s="57">
        <v>0</v>
      </c>
      <c r="Q31" s="57">
        <v>0</v>
      </c>
      <c r="R31" s="57">
        <v>0</v>
      </c>
      <c r="S31" s="57">
        <v>0</v>
      </c>
      <c r="T31" s="57">
        <v>0</v>
      </c>
      <c r="U31" s="57">
        <v>0</v>
      </c>
      <c r="V31" s="57">
        <v>0</v>
      </c>
      <c r="W31" s="57">
        <v>50</v>
      </c>
      <c r="X31" s="57">
        <v>32</v>
      </c>
      <c r="Y31" s="57">
        <v>18</v>
      </c>
      <c r="Z31" s="57">
        <v>0</v>
      </c>
      <c r="AA31" s="57">
        <v>0</v>
      </c>
      <c r="AB31" s="57">
        <v>526</v>
      </c>
      <c r="AC31" s="57">
        <v>58</v>
      </c>
      <c r="AD31" s="57">
        <v>38</v>
      </c>
      <c r="AE31" s="57">
        <v>20</v>
      </c>
      <c r="AF31" s="57">
        <v>0</v>
      </c>
      <c r="AG31" s="57">
        <v>0</v>
      </c>
      <c r="AH31" s="57">
        <v>190</v>
      </c>
      <c r="AI31" s="57">
        <v>0</v>
      </c>
      <c r="AJ31" s="57">
        <v>0</v>
      </c>
      <c r="AK31" s="57">
        <v>0</v>
      </c>
      <c r="AL31" s="57">
        <v>0</v>
      </c>
      <c r="AM31" s="57">
        <v>0</v>
      </c>
      <c r="AN31" s="57">
        <v>0</v>
      </c>
      <c r="AO31" s="57">
        <v>13</v>
      </c>
      <c r="AP31" s="57">
        <v>9</v>
      </c>
      <c r="AQ31" s="57">
        <v>4</v>
      </c>
      <c r="AR31" s="57">
        <v>0</v>
      </c>
      <c r="AS31" s="57">
        <v>0</v>
      </c>
      <c r="AT31" s="57">
        <v>15</v>
      </c>
      <c r="AU31" s="57">
        <v>8</v>
      </c>
      <c r="AV31" s="57">
        <v>7</v>
      </c>
      <c r="AW31" s="57">
        <v>1</v>
      </c>
      <c r="AX31" s="57">
        <v>0</v>
      </c>
      <c r="AY31" s="57">
        <v>0</v>
      </c>
      <c r="AZ31" s="57">
        <v>7</v>
      </c>
      <c r="BA31" s="57">
        <v>1</v>
      </c>
      <c r="BB31" s="57">
        <v>6</v>
      </c>
      <c r="BC31" s="57">
        <v>0</v>
      </c>
      <c r="BD31" s="57">
        <v>0</v>
      </c>
      <c r="BE31" s="57">
        <v>8</v>
      </c>
      <c r="BF31" s="57">
        <v>5</v>
      </c>
      <c r="BG31" s="57">
        <v>3</v>
      </c>
      <c r="BH31" s="57">
        <v>0</v>
      </c>
      <c r="BI31" s="57">
        <v>0</v>
      </c>
      <c r="BJ31" s="57">
        <v>0</v>
      </c>
      <c r="BK31" s="57">
        <v>0</v>
      </c>
      <c r="BL31" s="57">
        <v>0</v>
      </c>
      <c r="BM31" s="57">
        <v>0</v>
      </c>
      <c r="BN31" s="57">
        <v>0</v>
      </c>
      <c r="BO31" s="57">
        <v>14</v>
      </c>
      <c r="BP31" s="57">
        <v>10</v>
      </c>
      <c r="BQ31" s="57">
        <v>4</v>
      </c>
      <c r="BR31" s="57">
        <v>0</v>
      </c>
      <c r="BS31" s="57">
        <v>0</v>
      </c>
      <c r="BT31" s="57">
        <v>21</v>
      </c>
      <c r="BU31" s="57">
        <v>15</v>
      </c>
      <c r="BV31" s="57">
        <v>6</v>
      </c>
      <c r="BW31" s="57">
        <v>0</v>
      </c>
      <c r="BX31" s="57">
        <v>0</v>
      </c>
    </row>
    <row r="32" spans="1:76" s="30" customFormat="1" ht="15" customHeight="1">
      <c r="A32" s="86" t="s">
        <v>324</v>
      </c>
      <c r="B32" s="56" t="s">
        <v>18</v>
      </c>
      <c r="C32" s="57">
        <v>2</v>
      </c>
      <c r="D32" s="57">
        <v>341</v>
      </c>
      <c r="E32" s="57">
        <v>121</v>
      </c>
      <c r="F32" s="57">
        <v>220</v>
      </c>
      <c r="G32" s="57">
        <v>2</v>
      </c>
      <c r="H32" s="57">
        <v>302</v>
      </c>
      <c r="I32" s="57">
        <v>105</v>
      </c>
      <c r="J32" s="57">
        <v>197</v>
      </c>
      <c r="K32" s="57">
        <v>15</v>
      </c>
      <c r="L32" s="57">
        <v>5</v>
      </c>
      <c r="M32" s="57">
        <v>10</v>
      </c>
      <c r="N32" s="57">
        <v>0</v>
      </c>
      <c r="O32" s="57">
        <v>0</v>
      </c>
      <c r="P32" s="57">
        <v>65</v>
      </c>
      <c r="Q32" s="57">
        <v>13</v>
      </c>
      <c r="R32" s="57">
        <v>4</v>
      </c>
      <c r="S32" s="57">
        <v>9</v>
      </c>
      <c r="T32" s="57">
        <v>0</v>
      </c>
      <c r="U32" s="57">
        <v>0</v>
      </c>
      <c r="V32" s="57">
        <v>52</v>
      </c>
      <c r="W32" s="57">
        <v>22</v>
      </c>
      <c r="X32" s="57">
        <v>7</v>
      </c>
      <c r="Y32" s="57">
        <v>15</v>
      </c>
      <c r="Z32" s="57">
        <v>0</v>
      </c>
      <c r="AA32" s="57">
        <v>0</v>
      </c>
      <c r="AB32" s="57">
        <v>144</v>
      </c>
      <c r="AC32" s="57">
        <v>34</v>
      </c>
      <c r="AD32" s="57">
        <v>13</v>
      </c>
      <c r="AE32" s="57">
        <v>21</v>
      </c>
      <c r="AF32" s="57">
        <v>0</v>
      </c>
      <c r="AG32" s="57">
        <v>0</v>
      </c>
      <c r="AH32" s="57">
        <v>241</v>
      </c>
      <c r="AI32" s="57">
        <v>10</v>
      </c>
      <c r="AJ32" s="57">
        <v>3</v>
      </c>
      <c r="AK32" s="57">
        <v>7</v>
      </c>
      <c r="AL32" s="57">
        <v>0</v>
      </c>
      <c r="AM32" s="57">
        <v>0</v>
      </c>
      <c r="AN32" s="57">
        <v>57</v>
      </c>
      <c r="AO32" s="57">
        <v>19</v>
      </c>
      <c r="AP32" s="57">
        <v>8</v>
      </c>
      <c r="AQ32" s="57">
        <v>11</v>
      </c>
      <c r="AR32" s="57">
        <v>0</v>
      </c>
      <c r="AS32" s="57">
        <v>0</v>
      </c>
      <c r="AT32" s="57">
        <v>84</v>
      </c>
      <c r="AU32" s="57">
        <v>12</v>
      </c>
      <c r="AV32" s="57">
        <v>4</v>
      </c>
      <c r="AW32" s="57">
        <v>8</v>
      </c>
      <c r="AX32" s="57">
        <v>0</v>
      </c>
      <c r="AY32" s="57">
        <v>0</v>
      </c>
      <c r="AZ32" s="57">
        <v>22</v>
      </c>
      <c r="BA32" s="57">
        <v>7</v>
      </c>
      <c r="BB32" s="57">
        <v>15</v>
      </c>
      <c r="BC32" s="57">
        <v>0</v>
      </c>
      <c r="BD32" s="57">
        <v>0</v>
      </c>
      <c r="BE32" s="57">
        <v>40</v>
      </c>
      <c r="BF32" s="57">
        <v>13</v>
      </c>
      <c r="BG32" s="57">
        <v>27</v>
      </c>
      <c r="BH32" s="57">
        <v>0</v>
      </c>
      <c r="BI32" s="57">
        <v>0</v>
      </c>
      <c r="BJ32" s="57">
        <v>0</v>
      </c>
      <c r="BK32" s="57">
        <v>0</v>
      </c>
      <c r="BL32" s="57">
        <v>0</v>
      </c>
      <c r="BM32" s="57">
        <v>0</v>
      </c>
      <c r="BN32" s="57">
        <v>0</v>
      </c>
      <c r="BO32" s="57">
        <v>14</v>
      </c>
      <c r="BP32" s="57">
        <v>7</v>
      </c>
      <c r="BQ32" s="57">
        <v>7</v>
      </c>
      <c r="BR32" s="57">
        <v>0</v>
      </c>
      <c r="BS32" s="57">
        <v>0</v>
      </c>
      <c r="BT32" s="57">
        <v>25</v>
      </c>
      <c r="BU32" s="57">
        <v>9</v>
      </c>
      <c r="BV32" s="57">
        <v>16</v>
      </c>
      <c r="BW32" s="57">
        <v>0</v>
      </c>
      <c r="BX32" s="57">
        <v>0</v>
      </c>
    </row>
    <row r="33" spans="1:97" s="30" customFormat="1" ht="15" customHeight="1">
      <c r="A33" s="86" t="s">
        <v>328</v>
      </c>
      <c r="B33" s="56" t="s">
        <v>19</v>
      </c>
      <c r="C33" s="57">
        <v>2</v>
      </c>
      <c r="D33" s="57">
        <v>16</v>
      </c>
      <c r="E33" s="57">
        <v>10</v>
      </c>
      <c r="F33" s="57">
        <v>6</v>
      </c>
      <c r="G33" s="57">
        <v>8</v>
      </c>
      <c r="H33" s="57">
        <v>160</v>
      </c>
      <c r="I33" s="57">
        <v>110</v>
      </c>
      <c r="J33" s="57">
        <v>50</v>
      </c>
      <c r="K33" s="57">
        <v>4</v>
      </c>
      <c r="L33" s="57">
        <v>2</v>
      </c>
      <c r="M33" s="57">
        <v>2</v>
      </c>
      <c r="N33" s="57">
        <v>0</v>
      </c>
      <c r="O33" s="57">
        <v>0</v>
      </c>
      <c r="P33" s="57">
        <v>9</v>
      </c>
      <c r="Q33" s="57">
        <v>0</v>
      </c>
      <c r="R33" s="57">
        <v>0</v>
      </c>
      <c r="S33" s="57">
        <v>0</v>
      </c>
      <c r="T33" s="57">
        <v>0</v>
      </c>
      <c r="U33" s="57">
        <v>0</v>
      </c>
      <c r="V33" s="57">
        <v>0</v>
      </c>
      <c r="W33" s="57">
        <v>19</v>
      </c>
      <c r="X33" s="57">
        <v>10</v>
      </c>
      <c r="Y33" s="57">
        <v>9</v>
      </c>
      <c r="Z33" s="57">
        <v>0</v>
      </c>
      <c r="AA33" s="57">
        <v>0</v>
      </c>
      <c r="AB33" s="57">
        <v>379</v>
      </c>
      <c r="AC33" s="57">
        <v>19</v>
      </c>
      <c r="AD33" s="57">
        <v>10</v>
      </c>
      <c r="AE33" s="57">
        <v>9</v>
      </c>
      <c r="AF33" s="57">
        <v>0</v>
      </c>
      <c r="AG33" s="57">
        <v>0</v>
      </c>
      <c r="AH33" s="57">
        <v>199</v>
      </c>
      <c r="AI33" s="57">
        <v>19</v>
      </c>
      <c r="AJ33" s="57">
        <v>10</v>
      </c>
      <c r="AK33" s="57">
        <v>9</v>
      </c>
      <c r="AL33" s="57">
        <v>0</v>
      </c>
      <c r="AM33" s="57">
        <v>0</v>
      </c>
      <c r="AN33" s="57">
        <v>383</v>
      </c>
      <c r="AO33" s="57">
        <v>6</v>
      </c>
      <c r="AP33" s="57">
        <v>6</v>
      </c>
      <c r="AQ33" s="57">
        <v>0</v>
      </c>
      <c r="AR33" s="57">
        <v>0</v>
      </c>
      <c r="AS33" s="57">
        <v>0</v>
      </c>
      <c r="AT33" s="57">
        <v>6</v>
      </c>
      <c r="AU33" s="57">
        <v>2</v>
      </c>
      <c r="AV33" s="57">
        <v>0</v>
      </c>
      <c r="AW33" s="57">
        <v>2</v>
      </c>
      <c r="AX33" s="57">
        <v>0</v>
      </c>
      <c r="AY33" s="57">
        <v>0</v>
      </c>
      <c r="AZ33" s="57">
        <v>3</v>
      </c>
      <c r="BA33" s="57">
        <v>3</v>
      </c>
      <c r="BB33" s="57">
        <v>0</v>
      </c>
      <c r="BC33" s="57">
        <v>0</v>
      </c>
      <c r="BD33" s="57">
        <v>0</v>
      </c>
      <c r="BE33" s="57">
        <v>13</v>
      </c>
      <c r="BF33" s="57">
        <v>9</v>
      </c>
      <c r="BG33" s="57">
        <v>4</v>
      </c>
      <c r="BH33" s="57">
        <v>0</v>
      </c>
      <c r="BI33" s="57">
        <v>0</v>
      </c>
      <c r="BJ33" s="57">
        <v>0</v>
      </c>
      <c r="BK33" s="57">
        <v>0</v>
      </c>
      <c r="BL33" s="57">
        <v>0</v>
      </c>
      <c r="BM33" s="57">
        <v>0</v>
      </c>
      <c r="BN33" s="57">
        <v>0</v>
      </c>
      <c r="BO33" s="57">
        <v>1</v>
      </c>
      <c r="BP33" s="57">
        <v>0</v>
      </c>
      <c r="BQ33" s="57">
        <v>1</v>
      </c>
      <c r="BR33" s="57">
        <v>0</v>
      </c>
      <c r="BS33" s="57">
        <v>0</v>
      </c>
      <c r="BT33" s="57">
        <v>2</v>
      </c>
      <c r="BU33" s="57">
        <v>0</v>
      </c>
      <c r="BV33" s="57">
        <v>2</v>
      </c>
      <c r="BW33" s="57">
        <v>0</v>
      </c>
      <c r="BX33" s="57">
        <v>0</v>
      </c>
    </row>
    <row r="34" spans="1:97" s="30" customFormat="1" ht="15" customHeight="1">
      <c r="A34" s="88" t="s">
        <v>329</v>
      </c>
      <c r="B34" s="58" t="s">
        <v>20</v>
      </c>
      <c r="C34" s="59">
        <v>2</v>
      </c>
      <c r="D34" s="59">
        <v>0</v>
      </c>
      <c r="E34" s="59">
        <v>0</v>
      </c>
      <c r="F34" s="59">
        <v>0</v>
      </c>
      <c r="G34" s="59">
        <v>2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0</v>
      </c>
      <c r="AH34" s="59">
        <v>0</v>
      </c>
      <c r="AI34" s="59">
        <v>0</v>
      </c>
      <c r="AJ34" s="59">
        <v>0</v>
      </c>
      <c r="AK34" s="59">
        <v>0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59">
        <v>0</v>
      </c>
      <c r="AS34" s="59">
        <v>0</v>
      </c>
      <c r="AT34" s="59">
        <v>0</v>
      </c>
      <c r="AU34" s="59">
        <v>0</v>
      </c>
      <c r="AV34" s="59">
        <v>0</v>
      </c>
      <c r="AW34" s="59">
        <v>0</v>
      </c>
      <c r="AX34" s="59">
        <v>0</v>
      </c>
      <c r="AY34" s="59">
        <v>0</v>
      </c>
      <c r="AZ34" s="59">
        <v>0</v>
      </c>
      <c r="BA34" s="59">
        <v>0</v>
      </c>
      <c r="BB34" s="59">
        <v>0</v>
      </c>
      <c r="BC34" s="59">
        <v>0</v>
      </c>
      <c r="BD34" s="59">
        <v>0</v>
      </c>
      <c r="BE34" s="59">
        <v>0</v>
      </c>
      <c r="BF34" s="59">
        <v>0</v>
      </c>
      <c r="BG34" s="59">
        <v>0</v>
      </c>
      <c r="BH34" s="59">
        <v>0</v>
      </c>
      <c r="BI34" s="59">
        <v>0</v>
      </c>
      <c r="BJ34" s="59">
        <v>0</v>
      </c>
      <c r="BK34" s="59">
        <v>0</v>
      </c>
      <c r="BL34" s="59">
        <v>0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>
        <v>0</v>
      </c>
      <c r="BX34" s="59">
        <v>0</v>
      </c>
    </row>
    <row r="35" spans="1:97" ht="12" customHeight="1">
      <c r="A35" s="24" t="s">
        <v>393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</row>
    <row r="36" spans="1:97" ht="12" customHeight="1">
      <c r="A36" s="26" t="s">
        <v>90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</row>
    <row r="37" spans="1:97" ht="17.25" customHeight="1">
      <c r="CQ37" s="3"/>
      <c r="CS37" s="2"/>
    </row>
    <row r="38" spans="1:97" ht="17.25" customHeight="1">
      <c r="A38" s="3" t="s">
        <v>394</v>
      </c>
    </row>
  </sheetData>
  <mergeCells count="147">
    <mergeCell ref="AI4:AN4"/>
    <mergeCell ref="AO4:AT4"/>
    <mergeCell ref="BK8:BL8"/>
    <mergeCell ref="BE5:BI5"/>
    <mergeCell ref="BJ5:BN5"/>
    <mergeCell ref="AZ8:AZ9"/>
    <mergeCell ref="BE7:BI7"/>
    <mergeCell ref="BA8:BB8"/>
    <mergeCell ref="BC8:BD8"/>
    <mergeCell ref="BA9:BB9"/>
    <mergeCell ref="AP8:AQ8"/>
    <mergeCell ref="AL8:AM8"/>
    <mergeCell ref="AJ8:AK8"/>
    <mergeCell ref="AJ9:AK9"/>
    <mergeCell ref="AI8:AI9"/>
    <mergeCell ref="AO8:AO9"/>
    <mergeCell ref="AN6:AN9"/>
    <mergeCell ref="AT6:AT9"/>
    <mergeCell ref="AI7:AM7"/>
    <mergeCell ref="AR8:AS8"/>
    <mergeCell ref="AR9:AS9"/>
    <mergeCell ref="AP9:AQ9"/>
    <mergeCell ref="AL9:AM9"/>
    <mergeCell ref="AO7:AS7"/>
    <mergeCell ref="A3:B11"/>
    <mergeCell ref="C3:F4"/>
    <mergeCell ref="G3:J4"/>
    <mergeCell ref="K4:P4"/>
    <mergeCell ref="Q4:V4"/>
    <mergeCell ref="W4:AB4"/>
    <mergeCell ref="AC4:AH4"/>
    <mergeCell ref="AD9:AE9"/>
    <mergeCell ref="C5:F5"/>
    <mergeCell ref="G5:J5"/>
    <mergeCell ref="C6:C7"/>
    <mergeCell ref="D6:F6"/>
    <mergeCell ref="G6:G7"/>
    <mergeCell ref="H6:J6"/>
    <mergeCell ref="D7:F7"/>
    <mergeCell ref="H7:J7"/>
    <mergeCell ref="AC10:AC11"/>
    <mergeCell ref="AF9:AG9"/>
    <mergeCell ref="AC7:AG7"/>
    <mergeCell ref="C8:C11"/>
    <mergeCell ref="D8:D9"/>
    <mergeCell ref="E8:E9"/>
    <mergeCell ref="F8:F9"/>
    <mergeCell ref="D10:D11"/>
    <mergeCell ref="BU9:BV9"/>
    <mergeCell ref="BW9:BX9"/>
    <mergeCell ref="K5:P5"/>
    <mergeCell ref="Q5:V5"/>
    <mergeCell ref="W5:AB5"/>
    <mergeCell ref="AC5:AH5"/>
    <mergeCell ref="AI5:AN5"/>
    <mergeCell ref="AO5:AT5"/>
    <mergeCell ref="AU7:AY7"/>
    <mergeCell ref="AU8:AU9"/>
    <mergeCell ref="W7:AA7"/>
    <mergeCell ref="W8:W9"/>
    <mergeCell ref="BT10:BT11"/>
    <mergeCell ref="AV9:AW9"/>
    <mergeCell ref="AX9:AY9"/>
    <mergeCell ref="BM9:BN9"/>
    <mergeCell ref="BP9:BQ9"/>
    <mergeCell ref="BR9:BS9"/>
    <mergeCell ref="BO5:BS5"/>
    <mergeCell ref="BT5:BX5"/>
    <mergeCell ref="BU8:BV8"/>
    <mergeCell ref="BW8:BX8"/>
    <mergeCell ref="AU5:AY5"/>
    <mergeCell ref="AZ5:BD5"/>
    <mergeCell ref="BJ7:BN7"/>
    <mergeCell ref="BO7:BS7"/>
    <mergeCell ref="BT7:BX7"/>
    <mergeCell ref="BE8:BE9"/>
    <mergeCell ref="BJ8:BJ9"/>
    <mergeCell ref="BO8:BO9"/>
    <mergeCell ref="BT8:BT9"/>
    <mergeCell ref="BK9:BL9"/>
    <mergeCell ref="BF8:BG8"/>
    <mergeCell ref="BH8:BI8"/>
    <mergeCell ref="BC9:BD9"/>
    <mergeCell ref="BF9:BG9"/>
    <mergeCell ref="E10:E11"/>
    <mergeCell ref="F10:F11"/>
    <mergeCell ref="L8:M8"/>
    <mergeCell ref="N8:O8"/>
    <mergeCell ref="L9:M9"/>
    <mergeCell ref="I10:I11"/>
    <mergeCell ref="J10:J11"/>
    <mergeCell ref="K7:O7"/>
    <mergeCell ref="Q7:U7"/>
    <mergeCell ref="K8:K9"/>
    <mergeCell ref="G8:G11"/>
    <mergeCell ref="I8:I9"/>
    <mergeCell ref="P10:P11"/>
    <mergeCell ref="Q8:Q9"/>
    <mergeCell ref="R8:S8"/>
    <mergeCell ref="R9:S9"/>
    <mergeCell ref="V10:V11"/>
    <mergeCell ref="BR8:BS8"/>
    <mergeCell ref="AV8:AW8"/>
    <mergeCell ref="AX8:AY8"/>
    <mergeCell ref="Z8:AA8"/>
    <mergeCell ref="AC8:AC9"/>
    <mergeCell ref="Z9:AA9"/>
    <mergeCell ref="AB6:AB9"/>
    <mergeCell ref="AH6:AH9"/>
    <mergeCell ref="AH10:AH11"/>
    <mergeCell ref="AU10:AU11"/>
    <mergeCell ref="AZ10:AZ11"/>
    <mergeCell ref="BE10:BE11"/>
    <mergeCell ref="BJ10:BJ11"/>
    <mergeCell ref="BO10:BO11"/>
    <mergeCell ref="BH9:BI9"/>
    <mergeCell ref="AZ7:BD7"/>
    <mergeCell ref="BM8:BN8"/>
    <mergeCell ref="BP8:BQ8"/>
    <mergeCell ref="AN10:AN11"/>
    <mergeCell ref="AT10:AT11"/>
    <mergeCell ref="AO10:AO11"/>
    <mergeCell ref="AI10:AI11"/>
    <mergeCell ref="BT4:BX4"/>
    <mergeCell ref="AD8:AE8"/>
    <mergeCell ref="AF8:AG8"/>
    <mergeCell ref="H10:H11"/>
    <mergeCell ref="K3:AT3"/>
    <mergeCell ref="AU3:BX3"/>
    <mergeCell ref="AU4:AY4"/>
    <mergeCell ref="AZ4:BD4"/>
    <mergeCell ref="BE4:BI4"/>
    <mergeCell ref="BJ4:BN4"/>
    <mergeCell ref="T8:U8"/>
    <mergeCell ref="AB10:AB11"/>
    <mergeCell ref="K10:K11"/>
    <mergeCell ref="Q10:Q11"/>
    <mergeCell ref="W10:W11"/>
    <mergeCell ref="J8:J9"/>
    <mergeCell ref="X8:Y8"/>
    <mergeCell ref="H8:H9"/>
    <mergeCell ref="BO4:BS4"/>
    <mergeCell ref="T9:U9"/>
    <mergeCell ref="X9:Y9"/>
    <mergeCell ref="V6:V9"/>
    <mergeCell ref="N9:O9"/>
    <mergeCell ref="P6:P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DG50"/>
  <sheetViews>
    <sheetView workbookViewId="0">
      <pane xSplit="2" ySplit="12" topLeftCell="C13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9.1640625" style="3" customWidth="1"/>
    <col min="2" max="2" width="19.83203125" style="3" customWidth="1"/>
    <col min="3" max="3" width="9.5" style="2" bestFit="1" customWidth="1"/>
    <col min="4" max="6" width="11.1640625" style="2" customWidth="1"/>
    <col min="7" max="7" width="9.5" style="2" bestFit="1" customWidth="1"/>
    <col min="8" max="10" width="11.1640625" style="2" customWidth="1"/>
    <col min="11" max="11" width="9.5" style="2" bestFit="1" customWidth="1"/>
    <col min="12" max="13" width="9.5" style="2" customWidth="1"/>
    <col min="14" max="15" width="9.5" style="2" bestFit="1" customWidth="1"/>
    <col min="16" max="16" width="12.6640625" style="2" customWidth="1"/>
    <col min="17" max="17" width="9.5" style="2" bestFit="1" customWidth="1"/>
    <col min="18" max="19" width="9.5" style="2" customWidth="1"/>
    <col min="20" max="21" width="9.5" style="2" bestFit="1" customWidth="1"/>
    <col min="22" max="22" width="12.6640625" style="2" customWidth="1"/>
    <col min="23" max="23" width="9.5" style="2" bestFit="1" customWidth="1"/>
    <col min="24" max="25" width="9.5" style="2" customWidth="1"/>
    <col min="26" max="27" width="9.5" style="2" bestFit="1" customWidth="1"/>
    <col min="28" max="28" width="12.33203125" style="2" customWidth="1"/>
    <col min="29" max="29" width="9.5" style="2" bestFit="1" customWidth="1"/>
    <col min="30" max="31" width="9.5" style="2" customWidth="1"/>
    <col min="32" max="33" width="9.5" style="2" bestFit="1" customWidth="1"/>
    <col min="34" max="34" width="14.6640625" style="2" customWidth="1"/>
    <col min="35" max="35" width="9.5" style="2" bestFit="1" customWidth="1"/>
    <col min="36" max="37" width="9.5" style="2" customWidth="1"/>
    <col min="38" max="39" width="9.5" style="2" bestFit="1" customWidth="1"/>
    <col min="40" max="40" width="12.5" style="2" customWidth="1"/>
    <col min="41" max="41" width="9.5" style="2" bestFit="1" customWidth="1"/>
    <col min="42" max="43" width="9.5" style="2" customWidth="1"/>
    <col min="44" max="45" width="9.5" style="2" bestFit="1" customWidth="1"/>
    <col min="46" max="46" width="11.6640625" style="2" customWidth="1"/>
    <col min="47" max="48" width="11.5" style="2" bestFit="1" customWidth="1"/>
    <col min="49" max="49" width="9.6640625" style="2" bestFit="1" customWidth="1"/>
    <col min="50" max="51" width="11.5" style="2" bestFit="1" customWidth="1"/>
    <col min="52" max="52" width="9.6640625" style="2" bestFit="1" customWidth="1"/>
    <col min="53" max="54" width="11.5" style="2" bestFit="1" customWidth="1"/>
    <col min="55" max="55" width="9.6640625" style="2" bestFit="1" customWidth="1"/>
    <col min="56" max="69" width="9.5" style="2" bestFit="1" customWidth="1"/>
    <col min="70" max="70" width="10" style="2" bestFit="1" customWidth="1"/>
    <col min="71" max="72" width="13.6640625" style="2" customWidth="1"/>
    <col min="73" max="73" width="14.6640625" style="2" customWidth="1"/>
    <col min="74" max="83" width="9.5" style="2" bestFit="1" customWidth="1"/>
    <col min="84" max="84" width="9.6640625" style="2" customWidth="1"/>
    <col min="85" max="88" width="9.5" style="2" bestFit="1" customWidth="1"/>
    <col min="89" max="89" width="10.6640625" style="2" customWidth="1"/>
    <col min="90" max="105" width="9.5" style="2" bestFit="1" customWidth="1"/>
    <col min="106" max="106" width="10" style="2" bestFit="1" customWidth="1"/>
    <col min="107" max="110" width="9.5" style="2" bestFit="1" customWidth="1"/>
    <col min="111" max="111" width="9.5" style="3" bestFit="1" customWidth="1"/>
    <col min="112" max="16384" width="9.33203125" style="2"/>
  </cols>
  <sheetData>
    <row r="1" spans="1:111" s="98" customFormat="1" ht="22.7" customHeight="1">
      <c r="A1" s="1" t="s">
        <v>201</v>
      </c>
      <c r="DF1" s="100"/>
    </row>
    <row r="2" spans="1:111" ht="26.25" customHeight="1">
      <c r="A2" s="75" t="s">
        <v>388</v>
      </c>
      <c r="B2" s="2"/>
      <c r="DF2" s="3"/>
      <c r="DG2" s="2"/>
    </row>
    <row r="3" spans="1:111" ht="12" customHeight="1">
      <c r="A3" s="176" t="s">
        <v>364</v>
      </c>
      <c r="B3" s="195"/>
      <c r="C3" s="264" t="s">
        <v>202</v>
      </c>
      <c r="D3" s="253"/>
      <c r="E3" s="253"/>
      <c r="F3" s="253"/>
      <c r="G3" s="256" t="s">
        <v>203</v>
      </c>
      <c r="H3" s="257"/>
      <c r="I3" s="257"/>
      <c r="J3" s="254"/>
      <c r="K3" s="261" t="s">
        <v>384</v>
      </c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3"/>
      <c r="AU3" s="261" t="s">
        <v>385</v>
      </c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62"/>
      <c r="BL3" s="262"/>
      <c r="BM3" s="262"/>
      <c r="BN3" s="262"/>
      <c r="BO3" s="262"/>
      <c r="BP3" s="262"/>
      <c r="BQ3" s="262"/>
      <c r="BR3" s="262"/>
      <c r="DG3" s="2"/>
    </row>
    <row r="4" spans="1:111" s="17" customFormat="1" ht="12" customHeight="1">
      <c r="A4" s="196"/>
      <c r="B4" s="197"/>
      <c r="C4" s="255"/>
      <c r="D4" s="255"/>
      <c r="E4" s="255"/>
      <c r="F4" s="255"/>
      <c r="G4" s="258"/>
      <c r="H4" s="259"/>
      <c r="I4" s="259"/>
      <c r="J4" s="260"/>
      <c r="K4" s="216" t="s">
        <v>204</v>
      </c>
      <c r="L4" s="176"/>
      <c r="M4" s="176"/>
      <c r="N4" s="176"/>
      <c r="O4" s="176"/>
      <c r="P4" s="195"/>
      <c r="Q4" s="216" t="s">
        <v>366</v>
      </c>
      <c r="R4" s="176"/>
      <c r="S4" s="176"/>
      <c r="T4" s="176"/>
      <c r="U4" s="176"/>
      <c r="V4" s="195"/>
      <c r="W4" s="216" t="s">
        <v>206</v>
      </c>
      <c r="X4" s="176"/>
      <c r="Y4" s="176"/>
      <c r="Z4" s="176"/>
      <c r="AA4" s="176"/>
      <c r="AB4" s="195"/>
      <c r="AC4" s="216" t="s">
        <v>367</v>
      </c>
      <c r="AD4" s="176"/>
      <c r="AE4" s="176"/>
      <c r="AF4" s="176"/>
      <c r="AG4" s="176"/>
      <c r="AH4" s="195"/>
      <c r="AI4" s="216" t="s">
        <v>368</v>
      </c>
      <c r="AJ4" s="176"/>
      <c r="AK4" s="176"/>
      <c r="AL4" s="176"/>
      <c r="AM4" s="176"/>
      <c r="AN4" s="195"/>
      <c r="AO4" s="216" t="s">
        <v>369</v>
      </c>
      <c r="AP4" s="176"/>
      <c r="AQ4" s="176"/>
      <c r="AR4" s="176"/>
      <c r="AS4" s="176"/>
      <c r="AT4" s="195"/>
      <c r="AU4" s="216" t="s">
        <v>370</v>
      </c>
      <c r="AV4" s="176"/>
      <c r="AW4" s="176"/>
      <c r="AX4" s="176"/>
      <c r="AY4" s="176"/>
      <c r="AZ4" s="195"/>
      <c r="BA4" s="216" t="s">
        <v>371</v>
      </c>
      <c r="BB4" s="176"/>
      <c r="BC4" s="176"/>
      <c r="BD4" s="176"/>
      <c r="BE4" s="176"/>
      <c r="BF4" s="195"/>
      <c r="BG4" s="216" t="s">
        <v>372</v>
      </c>
      <c r="BH4" s="176"/>
      <c r="BI4" s="176"/>
      <c r="BJ4" s="176"/>
      <c r="BK4" s="176"/>
      <c r="BL4" s="195"/>
      <c r="BM4" s="216" t="s">
        <v>376</v>
      </c>
      <c r="BN4" s="176"/>
      <c r="BO4" s="176"/>
      <c r="BP4" s="176"/>
      <c r="BQ4" s="176"/>
      <c r="BR4" s="176"/>
    </row>
    <row r="5" spans="1:111" s="17" customFormat="1" ht="12" customHeight="1">
      <c r="A5" s="196"/>
      <c r="B5" s="197"/>
      <c r="C5" s="246" t="s">
        <v>21</v>
      </c>
      <c r="D5" s="180"/>
      <c r="E5" s="180"/>
      <c r="F5" s="181"/>
      <c r="G5" s="246" t="s">
        <v>55</v>
      </c>
      <c r="H5" s="180"/>
      <c r="I5" s="180"/>
      <c r="J5" s="181"/>
      <c r="K5" s="217" t="s">
        <v>46</v>
      </c>
      <c r="L5" s="196"/>
      <c r="M5" s="196"/>
      <c r="N5" s="196"/>
      <c r="O5" s="196"/>
      <c r="P5" s="197"/>
      <c r="Q5" s="218" t="s">
        <v>47</v>
      </c>
      <c r="R5" s="198"/>
      <c r="S5" s="198"/>
      <c r="T5" s="198"/>
      <c r="U5" s="198"/>
      <c r="V5" s="199"/>
      <c r="W5" s="218" t="s">
        <v>56</v>
      </c>
      <c r="X5" s="198"/>
      <c r="Y5" s="198"/>
      <c r="Z5" s="198"/>
      <c r="AA5" s="198"/>
      <c r="AB5" s="199"/>
      <c r="AC5" s="218" t="s">
        <v>57</v>
      </c>
      <c r="AD5" s="198"/>
      <c r="AE5" s="198"/>
      <c r="AF5" s="198"/>
      <c r="AG5" s="198"/>
      <c r="AH5" s="199"/>
      <c r="AI5" s="218" t="s">
        <v>25</v>
      </c>
      <c r="AJ5" s="198"/>
      <c r="AK5" s="198"/>
      <c r="AL5" s="198"/>
      <c r="AM5" s="198"/>
      <c r="AN5" s="199"/>
      <c r="AO5" s="218" t="s">
        <v>26</v>
      </c>
      <c r="AP5" s="198"/>
      <c r="AQ5" s="198"/>
      <c r="AR5" s="198"/>
      <c r="AS5" s="198"/>
      <c r="AT5" s="199"/>
      <c r="AU5" s="218" t="s">
        <v>41</v>
      </c>
      <c r="AV5" s="198"/>
      <c r="AW5" s="198"/>
      <c r="AX5" s="198"/>
      <c r="AY5" s="198"/>
      <c r="AZ5" s="199"/>
      <c r="BA5" s="218" t="s">
        <v>42</v>
      </c>
      <c r="BB5" s="198"/>
      <c r="BC5" s="198"/>
      <c r="BD5" s="198"/>
      <c r="BE5" s="198"/>
      <c r="BF5" s="199"/>
      <c r="BG5" s="218" t="s">
        <v>43</v>
      </c>
      <c r="BH5" s="198"/>
      <c r="BI5" s="198"/>
      <c r="BJ5" s="198"/>
      <c r="BK5" s="198"/>
      <c r="BL5" s="199"/>
      <c r="BM5" s="218" t="s">
        <v>58</v>
      </c>
      <c r="BN5" s="198"/>
      <c r="BO5" s="198"/>
      <c r="BP5" s="198"/>
      <c r="BQ5" s="198"/>
      <c r="BR5" s="198"/>
    </row>
    <row r="6" spans="1:111" s="11" customFormat="1" ht="12" customHeight="1">
      <c r="A6" s="196"/>
      <c r="B6" s="197"/>
      <c r="C6" s="245" t="s">
        <v>386</v>
      </c>
      <c r="D6" s="216" t="s">
        <v>355</v>
      </c>
      <c r="E6" s="176"/>
      <c r="F6" s="195"/>
      <c r="G6" s="245" t="s">
        <v>356</v>
      </c>
      <c r="H6" s="216" t="s">
        <v>355</v>
      </c>
      <c r="I6" s="176"/>
      <c r="J6" s="195"/>
      <c r="K6" s="18" t="s">
        <v>357</v>
      </c>
      <c r="L6" s="18"/>
      <c r="M6" s="18"/>
      <c r="N6" s="18"/>
      <c r="O6" s="18"/>
      <c r="P6" s="244" t="s">
        <v>227</v>
      </c>
      <c r="Q6" s="18" t="s">
        <v>357</v>
      </c>
      <c r="R6" s="18"/>
      <c r="S6" s="18"/>
      <c r="T6" s="18"/>
      <c r="U6" s="18"/>
      <c r="V6" s="244" t="s">
        <v>227</v>
      </c>
      <c r="W6" s="18" t="s">
        <v>357</v>
      </c>
      <c r="X6" s="18"/>
      <c r="Y6" s="18"/>
      <c r="Z6" s="18"/>
      <c r="AA6" s="18"/>
      <c r="AB6" s="244" t="s">
        <v>227</v>
      </c>
      <c r="AC6" s="18" t="s">
        <v>357</v>
      </c>
      <c r="AD6" s="18"/>
      <c r="AE6" s="18"/>
      <c r="AF6" s="18"/>
      <c r="AG6" s="18"/>
      <c r="AH6" s="244" t="s">
        <v>227</v>
      </c>
      <c r="AI6" s="18" t="s">
        <v>357</v>
      </c>
      <c r="AJ6" s="18"/>
      <c r="AK6" s="18"/>
      <c r="AL6" s="18"/>
      <c r="AM6" s="18"/>
      <c r="AN6" s="244" t="s">
        <v>227</v>
      </c>
      <c r="AO6" s="18" t="s">
        <v>357</v>
      </c>
      <c r="AP6" s="18"/>
      <c r="AQ6" s="18"/>
      <c r="AR6" s="18"/>
      <c r="AS6" s="18"/>
      <c r="AT6" s="244" t="s">
        <v>227</v>
      </c>
      <c r="AU6" s="18" t="s">
        <v>357</v>
      </c>
      <c r="AV6" s="18"/>
      <c r="AW6" s="18"/>
      <c r="AX6" s="18"/>
      <c r="AY6" s="18"/>
      <c r="AZ6" s="244" t="s">
        <v>227</v>
      </c>
      <c r="BA6" s="18" t="s">
        <v>357</v>
      </c>
      <c r="BB6" s="18"/>
      <c r="BC6" s="18"/>
      <c r="BD6" s="18"/>
      <c r="BE6" s="18"/>
      <c r="BF6" s="244" t="s">
        <v>227</v>
      </c>
      <c r="BG6" s="18" t="s">
        <v>357</v>
      </c>
      <c r="BH6" s="18"/>
      <c r="BI6" s="18"/>
      <c r="BJ6" s="18"/>
      <c r="BK6" s="18"/>
      <c r="BL6" s="244" t="s">
        <v>227</v>
      </c>
      <c r="BM6" s="18" t="s">
        <v>357</v>
      </c>
      <c r="BN6" s="18"/>
      <c r="BO6" s="18"/>
      <c r="BP6" s="18"/>
      <c r="BQ6" s="18"/>
      <c r="BR6" s="247" t="s">
        <v>227</v>
      </c>
    </row>
    <row r="7" spans="1:111" s="11" customFormat="1" ht="12" customHeight="1">
      <c r="A7" s="196"/>
      <c r="B7" s="197"/>
      <c r="C7" s="242"/>
      <c r="D7" s="218" t="s">
        <v>1</v>
      </c>
      <c r="E7" s="198"/>
      <c r="F7" s="199"/>
      <c r="G7" s="242"/>
      <c r="H7" s="218" t="s">
        <v>1</v>
      </c>
      <c r="I7" s="198"/>
      <c r="J7" s="199"/>
      <c r="K7" s="218" t="s">
        <v>228</v>
      </c>
      <c r="L7" s="198"/>
      <c r="M7" s="198"/>
      <c r="N7" s="198"/>
      <c r="O7" s="199"/>
      <c r="P7" s="244"/>
      <c r="Q7" s="218" t="s">
        <v>228</v>
      </c>
      <c r="R7" s="198"/>
      <c r="S7" s="198"/>
      <c r="T7" s="198"/>
      <c r="U7" s="199"/>
      <c r="V7" s="244"/>
      <c r="W7" s="218" t="s">
        <v>228</v>
      </c>
      <c r="X7" s="198"/>
      <c r="Y7" s="198"/>
      <c r="Z7" s="198"/>
      <c r="AA7" s="199"/>
      <c r="AB7" s="244"/>
      <c r="AC7" s="218" t="s">
        <v>228</v>
      </c>
      <c r="AD7" s="198"/>
      <c r="AE7" s="198"/>
      <c r="AF7" s="198"/>
      <c r="AG7" s="199"/>
      <c r="AH7" s="244"/>
      <c r="AI7" s="218" t="s">
        <v>228</v>
      </c>
      <c r="AJ7" s="198"/>
      <c r="AK7" s="198"/>
      <c r="AL7" s="198"/>
      <c r="AM7" s="199"/>
      <c r="AN7" s="244"/>
      <c r="AO7" s="218" t="s">
        <v>228</v>
      </c>
      <c r="AP7" s="198"/>
      <c r="AQ7" s="198"/>
      <c r="AR7" s="198"/>
      <c r="AS7" s="199"/>
      <c r="AT7" s="244"/>
      <c r="AU7" s="218" t="s">
        <v>228</v>
      </c>
      <c r="AV7" s="198"/>
      <c r="AW7" s="198"/>
      <c r="AX7" s="198"/>
      <c r="AY7" s="199"/>
      <c r="AZ7" s="244"/>
      <c r="BA7" s="218" t="s">
        <v>228</v>
      </c>
      <c r="BB7" s="198"/>
      <c r="BC7" s="198"/>
      <c r="BD7" s="198"/>
      <c r="BE7" s="199"/>
      <c r="BF7" s="244"/>
      <c r="BG7" s="218" t="s">
        <v>228</v>
      </c>
      <c r="BH7" s="198"/>
      <c r="BI7" s="198"/>
      <c r="BJ7" s="198"/>
      <c r="BK7" s="199"/>
      <c r="BL7" s="244"/>
      <c r="BM7" s="218" t="s">
        <v>228</v>
      </c>
      <c r="BN7" s="198"/>
      <c r="BO7" s="198"/>
      <c r="BP7" s="198"/>
      <c r="BQ7" s="199"/>
      <c r="BR7" s="247"/>
    </row>
    <row r="8" spans="1:111" ht="12" customHeight="1">
      <c r="A8" s="196"/>
      <c r="B8" s="197"/>
      <c r="C8" s="242" t="s">
        <v>22</v>
      </c>
      <c r="D8" s="245" t="s">
        <v>229</v>
      </c>
      <c r="E8" s="245" t="s">
        <v>358</v>
      </c>
      <c r="F8" s="245" t="s">
        <v>359</v>
      </c>
      <c r="G8" s="242" t="s">
        <v>23</v>
      </c>
      <c r="H8" s="245" t="s">
        <v>229</v>
      </c>
      <c r="I8" s="245" t="s">
        <v>358</v>
      </c>
      <c r="J8" s="245" t="s">
        <v>359</v>
      </c>
      <c r="K8" s="245" t="s">
        <v>229</v>
      </c>
      <c r="L8" s="216" t="s">
        <v>387</v>
      </c>
      <c r="M8" s="195"/>
      <c r="N8" s="216" t="s">
        <v>208</v>
      </c>
      <c r="O8" s="195"/>
      <c r="P8" s="244"/>
      <c r="Q8" s="245" t="s">
        <v>229</v>
      </c>
      <c r="R8" s="216" t="s">
        <v>387</v>
      </c>
      <c r="S8" s="195"/>
      <c r="T8" s="216" t="s">
        <v>208</v>
      </c>
      <c r="U8" s="195"/>
      <c r="V8" s="244"/>
      <c r="W8" s="245" t="s">
        <v>229</v>
      </c>
      <c r="X8" s="216" t="s">
        <v>387</v>
      </c>
      <c r="Y8" s="195"/>
      <c r="Z8" s="216" t="s">
        <v>208</v>
      </c>
      <c r="AA8" s="195"/>
      <c r="AB8" s="244"/>
      <c r="AC8" s="245" t="s">
        <v>229</v>
      </c>
      <c r="AD8" s="216" t="s">
        <v>387</v>
      </c>
      <c r="AE8" s="195"/>
      <c r="AF8" s="216" t="s">
        <v>208</v>
      </c>
      <c r="AG8" s="195"/>
      <c r="AH8" s="244"/>
      <c r="AI8" s="245" t="s">
        <v>229</v>
      </c>
      <c r="AJ8" s="216" t="s">
        <v>387</v>
      </c>
      <c r="AK8" s="195"/>
      <c r="AL8" s="216" t="s">
        <v>208</v>
      </c>
      <c r="AM8" s="195"/>
      <c r="AN8" s="244"/>
      <c r="AO8" s="245" t="s">
        <v>229</v>
      </c>
      <c r="AP8" s="216" t="s">
        <v>387</v>
      </c>
      <c r="AQ8" s="195"/>
      <c r="AR8" s="216" t="s">
        <v>208</v>
      </c>
      <c r="AS8" s="195"/>
      <c r="AT8" s="244"/>
      <c r="AU8" s="245" t="s">
        <v>229</v>
      </c>
      <c r="AV8" s="216" t="s">
        <v>387</v>
      </c>
      <c r="AW8" s="195"/>
      <c r="AX8" s="216" t="s">
        <v>208</v>
      </c>
      <c r="AY8" s="195"/>
      <c r="AZ8" s="244"/>
      <c r="BA8" s="245" t="s">
        <v>229</v>
      </c>
      <c r="BB8" s="216" t="s">
        <v>387</v>
      </c>
      <c r="BC8" s="195"/>
      <c r="BD8" s="216" t="s">
        <v>208</v>
      </c>
      <c r="BE8" s="195"/>
      <c r="BF8" s="244"/>
      <c r="BG8" s="245" t="s">
        <v>229</v>
      </c>
      <c r="BH8" s="216" t="s">
        <v>387</v>
      </c>
      <c r="BI8" s="195"/>
      <c r="BJ8" s="216" t="s">
        <v>208</v>
      </c>
      <c r="BK8" s="195"/>
      <c r="BL8" s="244"/>
      <c r="BM8" s="245" t="s">
        <v>229</v>
      </c>
      <c r="BN8" s="216" t="s">
        <v>387</v>
      </c>
      <c r="BO8" s="195"/>
      <c r="BP8" s="216" t="s">
        <v>208</v>
      </c>
      <c r="BQ8" s="195"/>
      <c r="BR8" s="247"/>
      <c r="DG8" s="2"/>
    </row>
    <row r="9" spans="1:111" ht="12" customHeight="1">
      <c r="A9" s="196"/>
      <c r="B9" s="197"/>
      <c r="C9" s="242"/>
      <c r="D9" s="242"/>
      <c r="E9" s="242"/>
      <c r="F9" s="242"/>
      <c r="G9" s="242"/>
      <c r="H9" s="242"/>
      <c r="I9" s="242"/>
      <c r="J9" s="242"/>
      <c r="K9" s="242"/>
      <c r="L9" s="218" t="s">
        <v>30</v>
      </c>
      <c r="M9" s="199"/>
      <c r="N9" s="218" t="s">
        <v>0</v>
      </c>
      <c r="O9" s="199"/>
      <c r="P9" s="245"/>
      <c r="Q9" s="242"/>
      <c r="R9" s="218" t="s">
        <v>30</v>
      </c>
      <c r="S9" s="199"/>
      <c r="T9" s="218" t="s">
        <v>0</v>
      </c>
      <c r="U9" s="199"/>
      <c r="V9" s="245"/>
      <c r="W9" s="242"/>
      <c r="X9" s="218" t="s">
        <v>30</v>
      </c>
      <c r="Y9" s="199"/>
      <c r="Z9" s="218" t="s">
        <v>0</v>
      </c>
      <c r="AA9" s="199"/>
      <c r="AB9" s="245"/>
      <c r="AC9" s="242"/>
      <c r="AD9" s="218" t="s">
        <v>30</v>
      </c>
      <c r="AE9" s="199"/>
      <c r="AF9" s="218" t="s">
        <v>0</v>
      </c>
      <c r="AG9" s="199"/>
      <c r="AH9" s="245"/>
      <c r="AI9" s="242"/>
      <c r="AJ9" s="218" t="s">
        <v>30</v>
      </c>
      <c r="AK9" s="199"/>
      <c r="AL9" s="218" t="s">
        <v>0</v>
      </c>
      <c r="AM9" s="199"/>
      <c r="AN9" s="245"/>
      <c r="AO9" s="242"/>
      <c r="AP9" s="218" t="s">
        <v>30</v>
      </c>
      <c r="AQ9" s="199"/>
      <c r="AR9" s="218" t="s">
        <v>0</v>
      </c>
      <c r="AS9" s="199"/>
      <c r="AT9" s="245"/>
      <c r="AU9" s="242"/>
      <c r="AV9" s="218" t="s">
        <v>44</v>
      </c>
      <c r="AW9" s="199"/>
      <c r="AX9" s="218" t="s">
        <v>45</v>
      </c>
      <c r="AY9" s="199"/>
      <c r="AZ9" s="245"/>
      <c r="BA9" s="242"/>
      <c r="BB9" s="218" t="s">
        <v>44</v>
      </c>
      <c r="BC9" s="199"/>
      <c r="BD9" s="218" t="s">
        <v>45</v>
      </c>
      <c r="BE9" s="199"/>
      <c r="BF9" s="245"/>
      <c r="BG9" s="242"/>
      <c r="BH9" s="218" t="s">
        <v>44</v>
      </c>
      <c r="BI9" s="199"/>
      <c r="BJ9" s="218" t="s">
        <v>45</v>
      </c>
      <c r="BK9" s="199"/>
      <c r="BL9" s="245"/>
      <c r="BM9" s="242"/>
      <c r="BN9" s="218" t="s">
        <v>44</v>
      </c>
      <c r="BO9" s="199"/>
      <c r="BP9" s="218" t="s">
        <v>45</v>
      </c>
      <c r="BQ9" s="199"/>
      <c r="BR9" s="216"/>
      <c r="DG9" s="2"/>
    </row>
    <row r="10" spans="1:111" ht="12" customHeight="1">
      <c r="A10" s="196"/>
      <c r="B10" s="197"/>
      <c r="C10" s="242"/>
      <c r="D10" s="242" t="s">
        <v>50</v>
      </c>
      <c r="E10" s="242" t="s">
        <v>51</v>
      </c>
      <c r="F10" s="242" t="s">
        <v>52</v>
      </c>
      <c r="G10" s="242"/>
      <c r="H10" s="242" t="s">
        <v>50</v>
      </c>
      <c r="I10" s="242" t="s">
        <v>51</v>
      </c>
      <c r="J10" s="242" t="s">
        <v>52</v>
      </c>
      <c r="K10" s="242" t="s">
        <v>50</v>
      </c>
      <c r="L10" s="50" t="s">
        <v>358</v>
      </c>
      <c r="M10" s="50" t="s">
        <v>359</v>
      </c>
      <c r="N10" s="50" t="s">
        <v>358</v>
      </c>
      <c r="O10" s="50" t="s">
        <v>359</v>
      </c>
      <c r="P10" s="243" t="s">
        <v>40</v>
      </c>
      <c r="Q10" s="242" t="s">
        <v>50</v>
      </c>
      <c r="R10" s="50" t="s">
        <v>358</v>
      </c>
      <c r="S10" s="50" t="s">
        <v>359</v>
      </c>
      <c r="T10" s="50" t="s">
        <v>358</v>
      </c>
      <c r="U10" s="50" t="s">
        <v>359</v>
      </c>
      <c r="V10" s="243" t="s">
        <v>40</v>
      </c>
      <c r="W10" s="242" t="s">
        <v>50</v>
      </c>
      <c r="X10" s="50" t="s">
        <v>358</v>
      </c>
      <c r="Y10" s="50" t="s">
        <v>359</v>
      </c>
      <c r="Z10" s="50" t="s">
        <v>358</v>
      </c>
      <c r="AA10" s="50" t="s">
        <v>359</v>
      </c>
      <c r="AB10" s="243" t="s">
        <v>40</v>
      </c>
      <c r="AC10" s="242" t="s">
        <v>50</v>
      </c>
      <c r="AD10" s="50" t="s">
        <v>358</v>
      </c>
      <c r="AE10" s="50" t="s">
        <v>359</v>
      </c>
      <c r="AF10" s="50" t="s">
        <v>358</v>
      </c>
      <c r="AG10" s="50" t="s">
        <v>359</v>
      </c>
      <c r="AH10" s="243" t="s">
        <v>40</v>
      </c>
      <c r="AI10" s="242" t="s">
        <v>50</v>
      </c>
      <c r="AJ10" s="50" t="s">
        <v>358</v>
      </c>
      <c r="AK10" s="50" t="s">
        <v>359</v>
      </c>
      <c r="AL10" s="50" t="s">
        <v>358</v>
      </c>
      <c r="AM10" s="50" t="s">
        <v>359</v>
      </c>
      <c r="AN10" s="243" t="s">
        <v>40</v>
      </c>
      <c r="AO10" s="242" t="s">
        <v>50</v>
      </c>
      <c r="AP10" s="50" t="s">
        <v>358</v>
      </c>
      <c r="AQ10" s="50" t="s">
        <v>359</v>
      </c>
      <c r="AR10" s="50" t="s">
        <v>358</v>
      </c>
      <c r="AS10" s="50" t="s">
        <v>359</v>
      </c>
      <c r="AT10" s="243" t="s">
        <v>40</v>
      </c>
      <c r="AU10" s="242" t="s">
        <v>50</v>
      </c>
      <c r="AV10" s="50" t="s">
        <v>358</v>
      </c>
      <c r="AW10" s="50" t="s">
        <v>359</v>
      </c>
      <c r="AX10" s="50" t="s">
        <v>358</v>
      </c>
      <c r="AY10" s="50" t="s">
        <v>359</v>
      </c>
      <c r="AZ10" s="243" t="s">
        <v>40</v>
      </c>
      <c r="BA10" s="242" t="s">
        <v>50</v>
      </c>
      <c r="BB10" s="50" t="s">
        <v>358</v>
      </c>
      <c r="BC10" s="50" t="s">
        <v>359</v>
      </c>
      <c r="BD10" s="50" t="s">
        <v>358</v>
      </c>
      <c r="BE10" s="50" t="s">
        <v>359</v>
      </c>
      <c r="BF10" s="243" t="s">
        <v>40</v>
      </c>
      <c r="BG10" s="242" t="s">
        <v>50</v>
      </c>
      <c r="BH10" s="50" t="s">
        <v>358</v>
      </c>
      <c r="BI10" s="50" t="s">
        <v>359</v>
      </c>
      <c r="BJ10" s="50" t="s">
        <v>358</v>
      </c>
      <c r="BK10" s="50" t="s">
        <v>359</v>
      </c>
      <c r="BL10" s="243" t="s">
        <v>40</v>
      </c>
      <c r="BM10" s="242" t="s">
        <v>50</v>
      </c>
      <c r="BN10" s="50" t="s">
        <v>358</v>
      </c>
      <c r="BO10" s="50" t="s">
        <v>359</v>
      </c>
      <c r="BP10" s="50" t="s">
        <v>358</v>
      </c>
      <c r="BQ10" s="50" t="s">
        <v>359</v>
      </c>
      <c r="BR10" s="218" t="s">
        <v>40</v>
      </c>
      <c r="DG10" s="2"/>
    </row>
    <row r="11" spans="1:111" ht="12" customHeight="1">
      <c r="A11" s="198"/>
      <c r="B11" s="199"/>
      <c r="C11" s="243"/>
      <c r="D11" s="243"/>
      <c r="E11" s="243"/>
      <c r="F11" s="243"/>
      <c r="G11" s="243"/>
      <c r="H11" s="243"/>
      <c r="I11" s="243"/>
      <c r="J11" s="243"/>
      <c r="K11" s="243"/>
      <c r="L11" s="53" t="s">
        <v>51</v>
      </c>
      <c r="M11" s="53" t="s">
        <v>52</v>
      </c>
      <c r="N11" s="53" t="s">
        <v>51</v>
      </c>
      <c r="O11" s="53" t="s">
        <v>52</v>
      </c>
      <c r="P11" s="244"/>
      <c r="Q11" s="243"/>
      <c r="R11" s="53" t="s">
        <v>51</v>
      </c>
      <c r="S11" s="53" t="s">
        <v>52</v>
      </c>
      <c r="T11" s="53" t="s">
        <v>51</v>
      </c>
      <c r="U11" s="53" t="s">
        <v>52</v>
      </c>
      <c r="V11" s="244"/>
      <c r="W11" s="243"/>
      <c r="X11" s="53" t="s">
        <v>51</v>
      </c>
      <c r="Y11" s="53" t="s">
        <v>52</v>
      </c>
      <c r="Z11" s="53" t="s">
        <v>51</v>
      </c>
      <c r="AA11" s="53" t="s">
        <v>52</v>
      </c>
      <c r="AB11" s="244"/>
      <c r="AC11" s="243"/>
      <c r="AD11" s="53" t="s">
        <v>51</v>
      </c>
      <c r="AE11" s="53" t="s">
        <v>52</v>
      </c>
      <c r="AF11" s="53" t="s">
        <v>51</v>
      </c>
      <c r="AG11" s="53" t="s">
        <v>52</v>
      </c>
      <c r="AH11" s="244"/>
      <c r="AI11" s="243"/>
      <c r="AJ11" s="53" t="s">
        <v>51</v>
      </c>
      <c r="AK11" s="53" t="s">
        <v>52</v>
      </c>
      <c r="AL11" s="53" t="s">
        <v>51</v>
      </c>
      <c r="AM11" s="53" t="s">
        <v>52</v>
      </c>
      <c r="AN11" s="244"/>
      <c r="AO11" s="243"/>
      <c r="AP11" s="53" t="s">
        <v>51</v>
      </c>
      <c r="AQ11" s="53" t="s">
        <v>52</v>
      </c>
      <c r="AR11" s="53" t="s">
        <v>51</v>
      </c>
      <c r="AS11" s="53" t="s">
        <v>52</v>
      </c>
      <c r="AT11" s="244"/>
      <c r="AU11" s="243"/>
      <c r="AV11" s="53" t="s">
        <v>51</v>
      </c>
      <c r="AW11" s="53" t="s">
        <v>52</v>
      </c>
      <c r="AX11" s="53" t="s">
        <v>51</v>
      </c>
      <c r="AY11" s="53" t="s">
        <v>52</v>
      </c>
      <c r="AZ11" s="244"/>
      <c r="BA11" s="243"/>
      <c r="BB11" s="53" t="s">
        <v>51</v>
      </c>
      <c r="BC11" s="53" t="s">
        <v>52</v>
      </c>
      <c r="BD11" s="53" t="s">
        <v>51</v>
      </c>
      <c r="BE11" s="53" t="s">
        <v>52</v>
      </c>
      <c r="BF11" s="244"/>
      <c r="BG11" s="243"/>
      <c r="BH11" s="53" t="s">
        <v>51</v>
      </c>
      <c r="BI11" s="53" t="s">
        <v>52</v>
      </c>
      <c r="BJ11" s="53" t="s">
        <v>51</v>
      </c>
      <c r="BK11" s="53" t="s">
        <v>52</v>
      </c>
      <c r="BL11" s="244"/>
      <c r="BM11" s="243"/>
      <c r="BN11" s="53" t="s">
        <v>51</v>
      </c>
      <c r="BO11" s="53" t="s">
        <v>52</v>
      </c>
      <c r="BP11" s="53" t="s">
        <v>51</v>
      </c>
      <c r="BQ11" s="53" t="s">
        <v>52</v>
      </c>
      <c r="BR11" s="247"/>
      <c r="DG11" s="2"/>
    </row>
    <row r="12" spans="1:111" s="12" customFormat="1" ht="15" customHeight="1">
      <c r="A12" s="54" t="s">
        <v>360</v>
      </c>
      <c r="B12" s="76" t="s">
        <v>200</v>
      </c>
      <c r="C12" s="14">
        <v>75</v>
      </c>
      <c r="D12" s="14">
        <v>5958</v>
      </c>
      <c r="E12" s="14">
        <v>3033</v>
      </c>
      <c r="F12" s="14">
        <v>2925</v>
      </c>
      <c r="G12" s="14">
        <v>334</v>
      </c>
      <c r="H12" s="14">
        <v>7214</v>
      </c>
      <c r="I12" s="14">
        <v>3871</v>
      </c>
      <c r="J12" s="14">
        <v>3343</v>
      </c>
      <c r="K12" s="14">
        <v>1154</v>
      </c>
      <c r="L12" s="14">
        <v>591</v>
      </c>
      <c r="M12" s="14">
        <v>540</v>
      </c>
      <c r="N12" s="14">
        <v>11</v>
      </c>
      <c r="O12" s="14">
        <v>12</v>
      </c>
      <c r="P12" s="14">
        <v>2200</v>
      </c>
      <c r="Q12" s="14">
        <v>270</v>
      </c>
      <c r="R12" s="14">
        <v>130</v>
      </c>
      <c r="S12" s="14">
        <v>139</v>
      </c>
      <c r="T12" s="14">
        <v>0</v>
      </c>
      <c r="U12" s="14">
        <v>1</v>
      </c>
      <c r="V12" s="14">
        <v>369</v>
      </c>
      <c r="W12" s="14">
        <v>2716</v>
      </c>
      <c r="X12" s="14">
        <v>1420</v>
      </c>
      <c r="Y12" s="14">
        <v>1268</v>
      </c>
      <c r="Z12" s="14">
        <v>9</v>
      </c>
      <c r="AA12" s="14">
        <v>19</v>
      </c>
      <c r="AB12" s="14">
        <v>7510</v>
      </c>
      <c r="AC12" s="14">
        <v>3556</v>
      </c>
      <c r="AD12" s="14">
        <v>1734</v>
      </c>
      <c r="AE12" s="14">
        <v>1775</v>
      </c>
      <c r="AF12" s="14">
        <v>28</v>
      </c>
      <c r="AG12" s="14">
        <v>19</v>
      </c>
      <c r="AH12" s="14">
        <v>8920</v>
      </c>
      <c r="AI12" s="14">
        <v>1734</v>
      </c>
      <c r="AJ12" s="14">
        <v>845</v>
      </c>
      <c r="AK12" s="14">
        <v>855</v>
      </c>
      <c r="AL12" s="14">
        <v>12</v>
      </c>
      <c r="AM12" s="14">
        <v>22</v>
      </c>
      <c r="AN12" s="14">
        <v>4539</v>
      </c>
      <c r="AO12" s="14">
        <v>530</v>
      </c>
      <c r="AP12" s="14">
        <v>362</v>
      </c>
      <c r="AQ12" s="14">
        <v>152</v>
      </c>
      <c r="AR12" s="14">
        <v>12</v>
      </c>
      <c r="AS12" s="14">
        <v>4</v>
      </c>
      <c r="AT12" s="14">
        <v>1360</v>
      </c>
      <c r="AU12" s="14">
        <v>396</v>
      </c>
      <c r="AV12" s="14">
        <v>240</v>
      </c>
      <c r="AW12" s="14">
        <v>143</v>
      </c>
      <c r="AX12" s="14">
        <v>8</v>
      </c>
      <c r="AY12" s="14">
        <v>5</v>
      </c>
      <c r="AZ12" s="14">
        <v>1964</v>
      </c>
      <c r="BA12" s="14">
        <v>1819</v>
      </c>
      <c r="BB12" s="14">
        <v>780</v>
      </c>
      <c r="BC12" s="14">
        <v>1024</v>
      </c>
      <c r="BD12" s="14">
        <v>4</v>
      </c>
      <c r="BE12" s="14">
        <v>11</v>
      </c>
      <c r="BF12" s="14">
        <v>7324</v>
      </c>
      <c r="BG12" s="14">
        <v>515</v>
      </c>
      <c r="BH12" s="14">
        <v>241</v>
      </c>
      <c r="BI12" s="14">
        <v>259</v>
      </c>
      <c r="BJ12" s="14">
        <v>7</v>
      </c>
      <c r="BK12" s="14">
        <v>8</v>
      </c>
      <c r="BL12" s="14">
        <v>1918</v>
      </c>
      <c r="BM12" s="14">
        <v>800</v>
      </c>
      <c r="BN12" s="14">
        <v>453</v>
      </c>
      <c r="BO12" s="14">
        <v>333</v>
      </c>
      <c r="BP12" s="14">
        <v>8</v>
      </c>
      <c r="BQ12" s="14">
        <v>6</v>
      </c>
      <c r="BR12" s="14">
        <v>3404</v>
      </c>
      <c r="BS12" s="14"/>
      <c r="BT12" s="14"/>
      <c r="BU12" s="14"/>
      <c r="BV12" s="14"/>
    </row>
    <row r="13" spans="1:111" s="12" customFormat="1" ht="15" customHeight="1">
      <c r="A13" s="77" t="s">
        <v>305</v>
      </c>
      <c r="B13" s="78" t="s">
        <v>109</v>
      </c>
      <c r="C13" s="14">
        <v>1</v>
      </c>
      <c r="D13" s="14">
        <v>274</v>
      </c>
      <c r="E13" s="14">
        <v>104</v>
      </c>
      <c r="F13" s="14">
        <v>170</v>
      </c>
      <c r="G13" s="14">
        <v>11</v>
      </c>
      <c r="H13" s="14">
        <v>2761</v>
      </c>
      <c r="I13" s="14">
        <v>1515</v>
      </c>
      <c r="J13" s="14">
        <v>1246</v>
      </c>
      <c r="K13" s="14">
        <v>21</v>
      </c>
      <c r="L13" s="14">
        <v>17</v>
      </c>
      <c r="M13" s="14">
        <v>4</v>
      </c>
      <c r="N13" s="14">
        <v>0</v>
      </c>
      <c r="O13" s="14">
        <v>0</v>
      </c>
      <c r="P13" s="14">
        <v>40</v>
      </c>
      <c r="Q13" s="14">
        <v>93</v>
      </c>
      <c r="R13" s="14">
        <v>35</v>
      </c>
      <c r="S13" s="14">
        <v>58</v>
      </c>
      <c r="T13" s="14">
        <v>0</v>
      </c>
      <c r="U13" s="14">
        <v>0</v>
      </c>
      <c r="V13" s="14">
        <v>94</v>
      </c>
      <c r="W13" s="14">
        <v>350</v>
      </c>
      <c r="X13" s="14">
        <v>174</v>
      </c>
      <c r="Y13" s="14">
        <v>176</v>
      </c>
      <c r="Z13" s="14">
        <v>0</v>
      </c>
      <c r="AA13" s="14">
        <v>0</v>
      </c>
      <c r="AB13" s="14">
        <v>809</v>
      </c>
      <c r="AC13" s="14">
        <v>101</v>
      </c>
      <c r="AD13" s="14">
        <v>66</v>
      </c>
      <c r="AE13" s="14">
        <v>35</v>
      </c>
      <c r="AF13" s="14">
        <v>0</v>
      </c>
      <c r="AG13" s="14">
        <v>0</v>
      </c>
      <c r="AH13" s="14">
        <v>249</v>
      </c>
      <c r="AI13" s="14">
        <v>203</v>
      </c>
      <c r="AJ13" s="14">
        <v>117</v>
      </c>
      <c r="AK13" s="14">
        <v>86</v>
      </c>
      <c r="AL13" s="14">
        <v>0</v>
      </c>
      <c r="AM13" s="14">
        <v>0</v>
      </c>
      <c r="AN13" s="14">
        <v>312</v>
      </c>
      <c r="AO13" s="14">
        <v>96</v>
      </c>
      <c r="AP13" s="14">
        <v>72</v>
      </c>
      <c r="AQ13" s="14">
        <v>21</v>
      </c>
      <c r="AR13" s="14">
        <v>2</v>
      </c>
      <c r="AS13" s="14">
        <v>1</v>
      </c>
      <c r="AT13" s="14">
        <v>462</v>
      </c>
      <c r="AU13" s="14">
        <v>40</v>
      </c>
      <c r="AV13" s="14">
        <v>29</v>
      </c>
      <c r="AW13" s="14">
        <v>11</v>
      </c>
      <c r="AX13" s="14">
        <v>0</v>
      </c>
      <c r="AY13" s="14">
        <v>0</v>
      </c>
      <c r="AZ13" s="14">
        <v>150</v>
      </c>
      <c r="BA13" s="14">
        <v>448</v>
      </c>
      <c r="BB13" s="14">
        <v>169</v>
      </c>
      <c r="BC13" s="14">
        <v>279</v>
      </c>
      <c r="BD13" s="14">
        <v>0</v>
      </c>
      <c r="BE13" s="14">
        <v>0</v>
      </c>
      <c r="BF13" s="14">
        <v>484</v>
      </c>
      <c r="BG13" s="14">
        <v>8</v>
      </c>
      <c r="BH13" s="14">
        <v>5</v>
      </c>
      <c r="BI13" s="14">
        <v>3</v>
      </c>
      <c r="BJ13" s="14">
        <v>0</v>
      </c>
      <c r="BK13" s="14">
        <v>0</v>
      </c>
      <c r="BL13" s="14">
        <v>22</v>
      </c>
      <c r="BM13" s="14">
        <v>76</v>
      </c>
      <c r="BN13" s="14">
        <v>56</v>
      </c>
      <c r="BO13" s="14">
        <v>17</v>
      </c>
      <c r="BP13" s="14">
        <v>2</v>
      </c>
      <c r="BQ13" s="14">
        <v>1</v>
      </c>
      <c r="BR13" s="14">
        <v>388</v>
      </c>
      <c r="BS13" s="14"/>
      <c r="BT13" s="14"/>
      <c r="BU13" s="14"/>
      <c r="BV13" s="14"/>
    </row>
    <row r="14" spans="1:111" s="12" customFormat="1" ht="15" customHeight="1">
      <c r="A14" s="77" t="s">
        <v>306</v>
      </c>
      <c r="B14" s="78" t="s">
        <v>110</v>
      </c>
      <c r="C14" s="14">
        <v>5</v>
      </c>
      <c r="D14" s="14">
        <v>56</v>
      </c>
      <c r="E14" s="14">
        <v>28</v>
      </c>
      <c r="F14" s="14">
        <v>28</v>
      </c>
      <c r="G14" s="14">
        <v>20</v>
      </c>
      <c r="H14" s="14">
        <v>111</v>
      </c>
      <c r="I14" s="14">
        <v>78</v>
      </c>
      <c r="J14" s="14">
        <v>33</v>
      </c>
      <c r="K14" s="14">
        <v>4</v>
      </c>
      <c r="L14" s="14">
        <v>3</v>
      </c>
      <c r="M14" s="14">
        <v>1</v>
      </c>
      <c r="N14" s="14">
        <v>0</v>
      </c>
      <c r="O14" s="14">
        <v>0</v>
      </c>
      <c r="P14" s="14">
        <v>6</v>
      </c>
      <c r="Q14" s="14">
        <v>1</v>
      </c>
      <c r="R14" s="14">
        <v>1</v>
      </c>
      <c r="S14" s="14">
        <v>0</v>
      </c>
      <c r="T14" s="14">
        <v>0</v>
      </c>
      <c r="U14" s="14">
        <v>0</v>
      </c>
      <c r="V14" s="14">
        <v>6</v>
      </c>
      <c r="W14" s="14">
        <v>21</v>
      </c>
      <c r="X14" s="14">
        <v>16</v>
      </c>
      <c r="Y14" s="14">
        <v>5</v>
      </c>
      <c r="Z14" s="14">
        <v>0</v>
      </c>
      <c r="AA14" s="14">
        <v>0</v>
      </c>
      <c r="AB14" s="14">
        <v>219</v>
      </c>
      <c r="AC14" s="14">
        <v>18</v>
      </c>
      <c r="AD14" s="14">
        <v>13</v>
      </c>
      <c r="AE14" s="14">
        <v>5</v>
      </c>
      <c r="AF14" s="14">
        <v>0</v>
      </c>
      <c r="AG14" s="14">
        <v>0</v>
      </c>
      <c r="AH14" s="14">
        <v>86</v>
      </c>
      <c r="AI14" s="14">
        <v>36</v>
      </c>
      <c r="AJ14" s="14">
        <v>21</v>
      </c>
      <c r="AK14" s="14">
        <v>15</v>
      </c>
      <c r="AL14" s="14">
        <v>0</v>
      </c>
      <c r="AM14" s="14">
        <v>0</v>
      </c>
      <c r="AN14" s="14">
        <v>168</v>
      </c>
      <c r="AO14" s="14">
        <v>7</v>
      </c>
      <c r="AP14" s="14">
        <v>5</v>
      </c>
      <c r="AQ14" s="14">
        <v>2</v>
      </c>
      <c r="AR14" s="14">
        <v>0</v>
      </c>
      <c r="AS14" s="14">
        <v>0</v>
      </c>
      <c r="AT14" s="14">
        <v>39</v>
      </c>
      <c r="AU14" s="14">
        <v>4</v>
      </c>
      <c r="AV14" s="14">
        <v>4</v>
      </c>
      <c r="AW14" s="14">
        <v>0</v>
      </c>
      <c r="AX14" s="14">
        <v>0</v>
      </c>
      <c r="AY14" s="14">
        <v>0</v>
      </c>
      <c r="AZ14" s="14">
        <v>128</v>
      </c>
      <c r="BA14" s="14">
        <v>1</v>
      </c>
      <c r="BB14" s="14">
        <v>0</v>
      </c>
      <c r="BC14" s="14">
        <v>1</v>
      </c>
      <c r="BD14" s="14">
        <v>0</v>
      </c>
      <c r="BE14" s="14">
        <v>0</v>
      </c>
      <c r="BF14" s="14">
        <v>12</v>
      </c>
      <c r="BG14" s="14">
        <v>6</v>
      </c>
      <c r="BH14" s="14">
        <v>4</v>
      </c>
      <c r="BI14" s="14">
        <v>2</v>
      </c>
      <c r="BJ14" s="14">
        <v>0</v>
      </c>
      <c r="BK14" s="14">
        <v>0</v>
      </c>
      <c r="BL14" s="14">
        <v>134</v>
      </c>
      <c r="BM14" s="14">
        <v>28</v>
      </c>
      <c r="BN14" s="14">
        <v>16</v>
      </c>
      <c r="BO14" s="14">
        <v>12</v>
      </c>
      <c r="BP14" s="14">
        <v>0</v>
      </c>
      <c r="BQ14" s="14">
        <v>0</v>
      </c>
      <c r="BR14" s="14">
        <v>119</v>
      </c>
      <c r="BS14" s="14"/>
      <c r="BT14" s="14"/>
      <c r="BU14" s="14"/>
      <c r="BV14" s="14"/>
    </row>
    <row r="15" spans="1:111" s="12" customFormat="1" ht="15" customHeight="1">
      <c r="A15" s="77" t="s">
        <v>307</v>
      </c>
      <c r="B15" s="78" t="s">
        <v>111</v>
      </c>
      <c r="C15" s="14">
        <v>1</v>
      </c>
      <c r="D15" s="14">
        <v>412</v>
      </c>
      <c r="E15" s="14">
        <v>207</v>
      </c>
      <c r="F15" s="14">
        <v>205</v>
      </c>
      <c r="G15" s="14">
        <v>6</v>
      </c>
      <c r="H15" s="14">
        <v>389</v>
      </c>
      <c r="I15" s="14">
        <v>205</v>
      </c>
      <c r="J15" s="14">
        <v>184</v>
      </c>
      <c r="K15" s="14">
        <v>74</v>
      </c>
      <c r="L15" s="14">
        <v>47</v>
      </c>
      <c r="M15" s="14">
        <v>26</v>
      </c>
      <c r="N15" s="14">
        <v>1</v>
      </c>
      <c r="O15" s="14">
        <v>0</v>
      </c>
      <c r="P15" s="14">
        <v>90</v>
      </c>
      <c r="Q15" s="14">
        <v>11</v>
      </c>
      <c r="R15" s="14">
        <v>11</v>
      </c>
      <c r="S15" s="14">
        <v>0</v>
      </c>
      <c r="T15" s="14">
        <v>0</v>
      </c>
      <c r="U15" s="14">
        <v>0</v>
      </c>
      <c r="V15" s="14">
        <v>11</v>
      </c>
      <c r="W15" s="14">
        <v>459</v>
      </c>
      <c r="X15" s="14">
        <v>276</v>
      </c>
      <c r="Y15" s="14">
        <v>177</v>
      </c>
      <c r="Z15" s="14">
        <v>5</v>
      </c>
      <c r="AA15" s="14">
        <v>1</v>
      </c>
      <c r="AB15" s="14">
        <v>848</v>
      </c>
      <c r="AC15" s="14">
        <v>651</v>
      </c>
      <c r="AD15" s="14">
        <v>344</v>
      </c>
      <c r="AE15" s="14">
        <v>286</v>
      </c>
      <c r="AF15" s="14">
        <v>19</v>
      </c>
      <c r="AG15" s="14">
        <v>2</v>
      </c>
      <c r="AH15" s="14">
        <v>856</v>
      </c>
      <c r="AI15" s="14">
        <v>159</v>
      </c>
      <c r="AJ15" s="14">
        <v>93</v>
      </c>
      <c r="AK15" s="14">
        <v>66</v>
      </c>
      <c r="AL15" s="14">
        <v>0</v>
      </c>
      <c r="AM15" s="14">
        <v>0</v>
      </c>
      <c r="AN15" s="14">
        <v>166</v>
      </c>
      <c r="AO15" s="14">
        <v>42</v>
      </c>
      <c r="AP15" s="14">
        <v>22</v>
      </c>
      <c r="AQ15" s="14">
        <v>19</v>
      </c>
      <c r="AR15" s="14">
        <v>1</v>
      </c>
      <c r="AS15" s="14">
        <v>0</v>
      </c>
      <c r="AT15" s="14">
        <v>54</v>
      </c>
      <c r="AU15" s="14">
        <v>50</v>
      </c>
      <c r="AV15" s="14">
        <v>38</v>
      </c>
      <c r="AW15" s="14">
        <v>9</v>
      </c>
      <c r="AX15" s="14">
        <v>2</v>
      </c>
      <c r="AY15" s="14">
        <v>1</v>
      </c>
      <c r="AZ15" s="14">
        <v>119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16</v>
      </c>
      <c r="BH15" s="14">
        <v>11</v>
      </c>
      <c r="BI15" s="14">
        <v>5</v>
      </c>
      <c r="BJ15" s="14">
        <v>0</v>
      </c>
      <c r="BK15" s="14">
        <v>0</v>
      </c>
      <c r="BL15" s="14">
        <v>21</v>
      </c>
      <c r="BM15" s="14">
        <v>66</v>
      </c>
      <c r="BN15" s="14">
        <v>38</v>
      </c>
      <c r="BO15" s="14">
        <v>28</v>
      </c>
      <c r="BP15" s="14">
        <v>0</v>
      </c>
      <c r="BQ15" s="14">
        <v>0</v>
      </c>
      <c r="BR15" s="14">
        <v>93</v>
      </c>
      <c r="BS15" s="14"/>
      <c r="BT15" s="14"/>
      <c r="BU15" s="14"/>
      <c r="BV15" s="14"/>
    </row>
    <row r="16" spans="1:111" s="12" customFormat="1" ht="15" customHeight="1">
      <c r="A16" s="77" t="s">
        <v>308</v>
      </c>
      <c r="B16" s="78" t="s">
        <v>112</v>
      </c>
      <c r="C16" s="14">
        <v>2</v>
      </c>
      <c r="D16" s="14">
        <v>39</v>
      </c>
      <c r="E16" s="14">
        <v>25</v>
      </c>
      <c r="F16" s="14">
        <v>14</v>
      </c>
      <c r="G16" s="14">
        <v>15</v>
      </c>
      <c r="H16" s="14">
        <v>132</v>
      </c>
      <c r="I16" s="14">
        <v>99</v>
      </c>
      <c r="J16" s="14">
        <v>33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12</v>
      </c>
      <c r="X16" s="14">
        <v>9</v>
      </c>
      <c r="Y16" s="14">
        <v>3</v>
      </c>
      <c r="Z16" s="14">
        <v>0</v>
      </c>
      <c r="AA16" s="14">
        <v>0</v>
      </c>
      <c r="AB16" s="14">
        <v>38</v>
      </c>
      <c r="AC16" s="14">
        <v>65</v>
      </c>
      <c r="AD16" s="14">
        <v>40</v>
      </c>
      <c r="AE16" s="14">
        <v>25</v>
      </c>
      <c r="AF16" s="14">
        <v>0</v>
      </c>
      <c r="AG16" s="14">
        <v>0</v>
      </c>
      <c r="AH16" s="14">
        <v>160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15</v>
      </c>
      <c r="AP16" s="14">
        <v>14</v>
      </c>
      <c r="AQ16" s="14">
        <v>1</v>
      </c>
      <c r="AR16" s="14">
        <v>0</v>
      </c>
      <c r="AS16" s="14">
        <v>0</v>
      </c>
      <c r="AT16" s="14">
        <v>42</v>
      </c>
      <c r="AU16" s="14">
        <v>20</v>
      </c>
      <c r="AV16" s="14">
        <v>14</v>
      </c>
      <c r="AW16" s="14">
        <v>6</v>
      </c>
      <c r="AX16" s="14">
        <v>0</v>
      </c>
      <c r="AY16" s="14">
        <v>0</v>
      </c>
      <c r="AZ16" s="14">
        <v>61</v>
      </c>
      <c r="BA16" s="14">
        <v>5</v>
      </c>
      <c r="BB16" s="14">
        <v>0</v>
      </c>
      <c r="BC16" s="14">
        <v>5</v>
      </c>
      <c r="BD16" s="14">
        <v>0</v>
      </c>
      <c r="BE16" s="14">
        <v>0</v>
      </c>
      <c r="BF16" s="14">
        <v>27</v>
      </c>
      <c r="BG16" s="14">
        <v>8</v>
      </c>
      <c r="BH16" s="14">
        <v>5</v>
      </c>
      <c r="BI16" s="14">
        <v>3</v>
      </c>
      <c r="BJ16" s="14">
        <v>0</v>
      </c>
      <c r="BK16" s="14">
        <v>0</v>
      </c>
      <c r="BL16" s="14">
        <v>38</v>
      </c>
      <c r="BM16" s="14">
        <v>34</v>
      </c>
      <c r="BN16" s="14">
        <v>21</v>
      </c>
      <c r="BO16" s="14">
        <v>12</v>
      </c>
      <c r="BP16" s="14">
        <v>1</v>
      </c>
      <c r="BQ16" s="14">
        <v>0</v>
      </c>
      <c r="BR16" s="14">
        <v>48</v>
      </c>
      <c r="BS16" s="14"/>
      <c r="BT16" s="14"/>
      <c r="BU16" s="14"/>
      <c r="BV16" s="14"/>
    </row>
    <row r="17" spans="1:74" s="12" customFormat="1" ht="15" customHeight="1">
      <c r="A17" s="77" t="s">
        <v>309</v>
      </c>
      <c r="B17" s="78" t="s">
        <v>113</v>
      </c>
      <c r="C17" s="14">
        <v>1</v>
      </c>
      <c r="D17" s="14">
        <v>54</v>
      </c>
      <c r="E17" s="14">
        <v>32</v>
      </c>
      <c r="F17" s="14">
        <v>22</v>
      </c>
      <c r="G17" s="14">
        <v>2</v>
      </c>
      <c r="H17" s="14">
        <v>167</v>
      </c>
      <c r="I17" s="14">
        <v>101</v>
      </c>
      <c r="J17" s="14">
        <v>66</v>
      </c>
      <c r="K17" s="14">
        <v>52</v>
      </c>
      <c r="L17" s="14">
        <v>33</v>
      </c>
      <c r="M17" s="14">
        <v>19</v>
      </c>
      <c r="N17" s="14">
        <v>0</v>
      </c>
      <c r="O17" s="14">
        <v>0</v>
      </c>
      <c r="P17" s="14">
        <v>141</v>
      </c>
      <c r="Q17" s="14">
        <v>27</v>
      </c>
      <c r="R17" s="14">
        <v>20</v>
      </c>
      <c r="S17" s="14">
        <v>7</v>
      </c>
      <c r="T17" s="14">
        <v>0</v>
      </c>
      <c r="U17" s="14">
        <v>0</v>
      </c>
      <c r="V17" s="14">
        <v>66</v>
      </c>
      <c r="W17" s="14">
        <v>56</v>
      </c>
      <c r="X17" s="14">
        <v>36</v>
      </c>
      <c r="Y17" s="14">
        <v>20</v>
      </c>
      <c r="Z17" s="14">
        <v>0</v>
      </c>
      <c r="AA17" s="14">
        <v>0</v>
      </c>
      <c r="AB17" s="14">
        <v>502</v>
      </c>
      <c r="AC17" s="14">
        <v>27</v>
      </c>
      <c r="AD17" s="14">
        <v>18</v>
      </c>
      <c r="AE17" s="14">
        <v>9</v>
      </c>
      <c r="AF17" s="14">
        <v>0</v>
      </c>
      <c r="AG17" s="14">
        <v>0</v>
      </c>
      <c r="AH17" s="14">
        <v>233</v>
      </c>
      <c r="AI17" s="14">
        <v>46</v>
      </c>
      <c r="AJ17" s="14">
        <v>29</v>
      </c>
      <c r="AK17" s="14">
        <v>17</v>
      </c>
      <c r="AL17" s="14">
        <v>0</v>
      </c>
      <c r="AM17" s="14">
        <v>0</v>
      </c>
      <c r="AN17" s="14">
        <v>67</v>
      </c>
      <c r="AO17" s="14">
        <v>26</v>
      </c>
      <c r="AP17" s="14">
        <v>20</v>
      </c>
      <c r="AQ17" s="14">
        <v>6</v>
      </c>
      <c r="AR17" s="14">
        <v>0</v>
      </c>
      <c r="AS17" s="14">
        <v>0</v>
      </c>
      <c r="AT17" s="14">
        <v>130</v>
      </c>
      <c r="AU17" s="14">
        <v>25</v>
      </c>
      <c r="AV17" s="14">
        <v>17</v>
      </c>
      <c r="AW17" s="14">
        <v>8</v>
      </c>
      <c r="AX17" s="14">
        <v>0</v>
      </c>
      <c r="AY17" s="14">
        <v>0</v>
      </c>
      <c r="AZ17" s="14">
        <v>78</v>
      </c>
      <c r="BA17" s="14">
        <v>12</v>
      </c>
      <c r="BB17" s="14">
        <v>6</v>
      </c>
      <c r="BC17" s="14">
        <v>6</v>
      </c>
      <c r="BD17" s="14">
        <v>0</v>
      </c>
      <c r="BE17" s="14">
        <v>0</v>
      </c>
      <c r="BF17" s="14">
        <v>18</v>
      </c>
      <c r="BG17" s="14">
        <v>33</v>
      </c>
      <c r="BH17" s="14">
        <v>23</v>
      </c>
      <c r="BI17" s="14">
        <v>10</v>
      </c>
      <c r="BJ17" s="14">
        <v>0</v>
      </c>
      <c r="BK17" s="14">
        <v>0</v>
      </c>
      <c r="BL17" s="14">
        <v>134</v>
      </c>
      <c r="BM17" s="14">
        <v>18</v>
      </c>
      <c r="BN17" s="14">
        <v>11</v>
      </c>
      <c r="BO17" s="14">
        <v>7</v>
      </c>
      <c r="BP17" s="14">
        <v>0</v>
      </c>
      <c r="BQ17" s="14">
        <v>0</v>
      </c>
      <c r="BR17" s="14">
        <v>38</v>
      </c>
      <c r="BS17" s="14"/>
      <c r="BT17" s="14"/>
      <c r="BU17" s="14"/>
      <c r="BV17" s="14"/>
    </row>
    <row r="18" spans="1:74" s="12" customFormat="1" ht="15" customHeight="1">
      <c r="A18" s="77" t="s">
        <v>310</v>
      </c>
      <c r="B18" s="78" t="s">
        <v>114</v>
      </c>
      <c r="C18" s="14">
        <v>1</v>
      </c>
      <c r="D18" s="14">
        <v>167</v>
      </c>
      <c r="E18" s="14">
        <v>70</v>
      </c>
      <c r="F18" s="14">
        <v>97</v>
      </c>
      <c r="G18" s="14">
        <v>1</v>
      </c>
      <c r="H18" s="14">
        <v>507</v>
      </c>
      <c r="I18" s="14">
        <v>231</v>
      </c>
      <c r="J18" s="14">
        <v>276</v>
      </c>
      <c r="K18" s="14">
        <v>108</v>
      </c>
      <c r="L18" s="14">
        <v>44</v>
      </c>
      <c r="M18" s="14">
        <v>63</v>
      </c>
      <c r="N18" s="14">
        <v>1</v>
      </c>
      <c r="O18" s="14">
        <v>0</v>
      </c>
      <c r="P18" s="14">
        <v>178</v>
      </c>
      <c r="Q18" s="14">
        <v>13</v>
      </c>
      <c r="R18" s="14">
        <v>8</v>
      </c>
      <c r="S18" s="14">
        <v>5</v>
      </c>
      <c r="T18" s="14">
        <v>0</v>
      </c>
      <c r="U18" s="14">
        <v>0</v>
      </c>
      <c r="V18" s="14">
        <v>18</v>
      </c>
      <c r="W18" s="14">
        <v>272</v>
      </c>
      <c r="X18" s="14">
        <v>122</v>
      </c>
      <c r="Y18" s="14">
        <v>149</v>
      </c>
      <c r="Z18" s="14">
        <v>0</v>
      </c>
      <c r="AA18" s="14">
        <v>1</v>
      </c>
      <c r="AB18" s="14">
        <v>582</v>
      </c>
      <c r="AC18" s="14">
        <v>194</v>
      </c>
      <c r="AD18" s="14">
        <v>92</v>
      </c>
      <c r="AE18" s="14">
        <v>100</v>
      </c>
      <c r="AF18" s="14">
        <v>1</v>
      </c>
      <c r="AG18" s="14">
        <v>1</v>
      </c>
      <c r="AH18" s="14">
        <v>551</v>
      </c>
      <c r="AI18" s="14">
        <v>210</v>
      </c>
      <c r="AJ18" s="14">
        <v>95</v>
      </c>
      <c r="AK18" s="14">
        <v>113</v>
      </c>
      <c r="AL18" s="14">
        <v>1</v>
      </c>
      <c r="AM18" s="14">
        <v>1</v>
      </c>
      <c r="AN18" s="14">
        <v>554</v>
      </c>
      <c r="AO18" s="14">
        <v>9</v>
      </c>
      <c r="AP18" s="14">
        <v>7</v>
      </c>
      <c r="AQ18" s="14">
        <v>2</v>
      </c>
      <c r="AR18" s="14">
        <v>0</v>
      </c>
      <c r="AS18" s="14">
        <v>0</v>
      </c>
      <c r="AT18" s="14">
        <v>15</v>
      </c>
      <c r="AU18" s="14">
        <v>33</v>
      </c>
      <c r="AV18" s="14">
        <v>21</v>
      </c>
      <c r="AW18" s="14">
        <v>11</v>
      </c>
      <c r="AX18" s="14">
        <v>1</v>
      </c>
      <c r="AY18" s="14">
        <v>0</v>
      </c>
      <c r="AZ18" s="14">
        <v>220</v>
      </c>
      <c r="BA18" s="14">
        <v>215</v>
      </c>
      <c r="BB18" s="14">
        <v>90</v>
      </c>
      <c r="BC18" s="14">
        <v>125</v>
      </c>
      <c r="BD18" s="14">
        <v>0</v>
      </c>
      <c r="BE18" s="14">
        <v>0</v>
      </c>
      <c r="BF18" s="14">
        <v>794</v>
      </c>
      <c r="BG18" s="14">
        <v>25</v>
      </c>
      <c r="BH18" s="14">
        <v>11</v>
      </c>
      <c r="BI18" s="14">
        <v>14</v>
      </c>
      <c r="BJ18" s="14">
        <v>0</v>
      </c>
      <c r="BK18" s="14">
        <v>0</v>
      </c>
      <c r="BL18" s="14">
        <v>115</v>
      </c>
      <c r="BM18" s="14">
        <v>84</v>
      </c>
      <c r="BN18" s="14">
        <v>41</v>
      </c>
      <c r="BO18" s="14">
        <v>42</v>
      </c>
      <c r="BP18" s="14">
        <v>0</v>
      </c>
      <c r="BQ18" s="14">
        <v>1</v>
      </c>
      <c r="BR18" s="14">
        <v>146</v>
      </c>
      <c r="BS18" s="14"/>
      <c r="BT18" s="14"/>
      <c r="BU18" s="14"/>
      <c r="BV18" s="14"/>
    </row>
    <row r="19" spans="1:74" s="12" customFormat="1" ht="15" customHeight="1">
      <c r="A19" s="77" t="s">
        <v>311</v>
      </c>
      <c r="B19" s="78" t="s">
        <v>115</v>
      </c>
      <c r="C19" s="14">
        <v>1</v>
      </c>
      <c r="D19" s="14">
        <v>154</v>
      </c>
      <c r="E19" s="14">
        <v>89</v>
      </c>
      <c r="F19" s="14">
        <v>65</v>
      </c>
      <c r="G19" s="14">
        <v>30</v>
      </c>
      <c r="H19" s="14">
        <v>154</v>
      </c>
      <c r="I19" s="14">
        <v>89</v>
      </c>
      <c r="J19" s="14">
        <v>65</v>
      </c>
      <c r="K19" s="14">
        <v>8</v>
      </c>
      <c r="L19" s="14">
        <v>5</v>
      </c>
      <c r="M19" s="14">
        <v>3</v>
      </c>
      <c r="N19" s="14">
        <v>0</v>
      </c>
      <c r="O19" s="14">
        <v>0</v>
      </c>
      <c r="P19" s="14">
        <v>8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68</v>
      </c>
      <c r="X19" s="14">
        <v>39</v>
      </c>
      <c r="Y19" s="14">
        <v>29</v>
      </c>
      <c r="Z19" s="14">
        <v>0</v>
      </c>
      <c r="AA19" s="14">
        <v>0</v>
      </c>
      <c r="AB19" s="14">
        <v>111</v>
      </c>
      <c r="AC19" s="14">
        <v>98</v>
      </c>
      <c r="AD19" s="14">
        <v>65</v>
      </c>
      <c r="AE19" s="14">
        <v>33</v>
      </c>
      <c r="AF19" s="14">
        <v>0</v>
      </c>
      <c r="AG19" s="14">
        <v>0</v>
      </c>
      <c r="AH19" s="14">
        <v>261</v>
      </c>
      <c r="AI19" s="14">
        <v>65</v>
      </c>
      <c r="AJ19" s="14">
        <v>37</v>
      </c>
      <c r="AK19" s="14">
        <v>28</v>
      </c>
      <c r="AL19" s="14">
        <v>0</v>
      </c>
      <c r="AM19" s="14">
        <v>0</v>
      </c>
      <c r="AN19" s="14">
        <v>108</v>
      </c>
      <c r="AO19" s="14">
        <v>30</v>
      </c>
      <c r="AP19" s="14">
        <v>27</v>
      </c>
      <c r="AQ19" s="14">
        <v>3</v>
      </c>
      <c r="AR19" s="14">
        <v>0</v>
      </c>
      <c r="AS19" s="14">
        <v>0</v>
      </c>
      <c r="AT19" s="14">
        <v>30</v>
      </c>
      <c r="AU19" s="14">
        <v>17</v>
      </c>
      <c r="AV19" s="14">
        <v>9</v>
      </c>
      <c r="AW19" s="14">
        <v>8</v>
      </c>
      <c r="AX19" s="14">
        <v>0</v>
      </c>
      <c r="AY19" s="14">
        <v>0</v>
      </c>
      <c r="AZ19" s="14">
        <v>22</v>
      </c>
      <c r="BA19" s="14">
        <v>3</v>
      </c>
      <c r="BB19" s="14">
        <v>2</v>
      </c>
      <c r="BC19" s="14">
        <v>1</v>
      </c>
      <c r="BD19" s="14">
        <v>0</v>
      </c>
      <c r="BE19" s="14">
        <v>0</v>
      </c>
      <c r="BF19" s="14">
        <v>3</v>
      </c>
      <c r="BG19" s="14">
        <v>20</v>
      </c>
      <c r="BH19" s="14">
        <v>8</v>
      </c>
      <c r="BI19" s="14">
        <v>12</v>
      </c>
      <c r="BJ19" s="14">
        <v>0</v>
      </c>
      <c r="BK19" s="14">
        <v>0</v>
      </c>
      <c r="BL19" s="14">
        <v>39</v>
      </c>
      <c r="BM19" s="14">
        <v>74</v>
      </c>
      <c r="BN19" s="14">
        <v>49</v>
      </c>
      <c r="BO19" s="14">
        <v>25</v>
      </c>
      <c r="BP19" s="14">
        <v>0</v>
      </c>
      <c r="BQ19" s="14">
        <v>0</v>
      </c>
      <c r="BR19" s="14">
        <v>104</v>
      </c>
      <c r="BS19" s="14"/>
      <c r="BT19" s="14"/>
      <c r="BU19" s="14"/>
      <c r="BV19" s="14"/>
    </row>
    <row r="20" spans="1:74" s="12" customFormat="1" ht="15" customHeight="1">
      <c r="A20" s="77" t="s">
        <v>312</v>
      </c>
      <c r="B20" s="78" t="s">
        <v>116</v>
      </c>
      <c r="C20" s="14">
        <v>1</v>
      </c>
      <c r="D20" s="14">
        <v>53</v>
      </c>
      <c r="E20" s="14">
        <v>46</v>
      </c>
      <c r="F20" s="14">
        <v>7</v>
      </c>
      <c r="G20" s="14">
        <v>7</v>
      </c>
      <c r="H20" s="14">
        <v>79</v>
      </c>
      <c r="I20" s="14">
        <v>18</v>
      </c>
      <c r="J20" s="14">
        <v>61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3</v>
      </c>
      <c r="X20" s="14">
        <v>2</v>
      </c>
      <c r="Y20" s="14">
        <v>1</v>
      </c>
      <c r="Z20" s="14">
        <v>0</v>
      </c>
      <c r="AA20" s="14">
        <v>0</v>
      </c>
      <c r="AB20" s="14">
        <v>7</v>
      </c>
      <c r="AC20" s="14">
        <v>15</v>
      </c>
      <c r="AD20" s="14">
        <v>8</v>
      </c>
      <c r="AE20" s="14">
        <v>7</v>
      </c>
      <c r="AF20" s="14">
        <v>0</v>
      </c>
      <c r="AG20" s="14">
        <v>0</v>
      </c>
      <c r="AH20" s="14">
        <v>60</v>
      </c>
      <c r="AI20" s="14">
        <v>1</v>
      </c>
      <c r="AJ20" s="14">
        <v>1</v>
      </c>
      <c r="AK20" s="14">
        <v>0</v>
      </c>
      <c r="AL20" s="14">
        <v>0</v>
      </c>
      <c r="AM20" s="14">
        <v>0</v>
      </c>
      <c r="AN20" s="14">
        <v>2</v>
      </c>
      <c r="AO20" s="14">
        <v>11</v>
      </c>
      <c r="AP20" s="14">
        <v>7</v>
      </c>
      <c r="AQ20" s="14">
        <v>4</v>
      </c>
      <c r="AR20" s="14">
        <v>0</v>
      </c>
      <c r="AS20" s="14">
        <v>0</v>
      </c>
      <c r="AT20" s="14">
        <v>57</v>
      </c>
      <c r="AU20" s="14">
        <v>4</v>
      </c>
      <c r="AV20" s="14">
        <v>2</v>
      </c>
      <c r="AW20" s="14">
        <v>2</v>
      </c>
      <c r="AX20" s="14">
        <v>0</v>
      </c>
      <c r="AY20" s="14">
        <v>0</v>
      </c>
      <c r="AZ20" s="14">
        <v>16</v>
      </c>
      <c r="BA20" s="14">
        <v>1</v>
      </c>
      <c r="BB20" s="14">
        <v>0</v>
      </c>
      <c r="BC20" s="14">
        <v>1</v>
      </c>
      <c r="BD20" s="14">
        <v>0</v>
      </c>
      <c r="BE20" s="14">
        <v>0</v>
      </c>
      <c r="BF20" s="14">
        <v>5</v>
      </c>
      <c r="BG20" s="14">
        <v>16</v>
      </c>
      <c r="BH20" s="14">
        <v>4</v>
      </c>
      <c r="BI20" s="14">
        <v>12</v>
      </c>
      <c r="BJ20" s="14">
        <v>0</v>
      </c>
      <c r="BK20" s="14">
        <v>0</v>
      </c>
      <c r="BL20" s="14">
        <v>81</v>
      </c>
      <c r="BM20" s="14">
        <v>12</v>
      </c>
      <c r="BN20" s="14">
        <v>8</v>
      </c>
      <c r="BO20" s="14">
        <v>4</v>
      </c>
      <c r="BP20" s="14">
        <v>0</v>
      </c>
      <c r="BQ20" s="14">
        <v>0</v>
      </c>
      <c r="BR20" s="14">
        <v>25</v>
      </c>
      <c r="BS20" s="14"/>
      <c r="BT20" s="14"/>
      <c r="BU20" s="14"/>
      <c r="BV20" s="14"/>
    </row>
    <row r="21" spans="1:74" s="12" customFormat="1" ht="15" customHeight="1">
      <c r="A21" s="77" t="s">
        <v>313</v>
      </c>
      <c r="B21" s="78" t="s">
        <v>117</v>
      </c>
      <c r="C21" s="14">
        <v>1</v>
      </c>
      <c r="D21" s="14">
        <v>24</v>
      </c>
      <c r="E21" s="14">
        <v>12</v>
      </c>
      <c r="F21" s="14">
        <v>12</v>
      </c>
      <c r="G21" s="14">
        <v>1</v>
      </c>
      <c r="H21" s="14">
        <v>24</v>
      </c>
      <c r="I21" s="14">
        <v>12</v>
      </c>
      <c r="J21" s="14">
        <v>12</v>
      </c>
      <c r="K21" s="14">
        <v>3</v>
      </c>
      <c r="L21" s="14">
        <v>2</v>
      </c>
      <c r="M21" s="14">
        <v>1</v>
      </c>
      <c r="N21" s="14">
        <v>0</v>
      </c>
      <c r="O21" s="14">
        <v>0</v>
      </c>
      <c r="P21" s="14">
        <v>3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38</v>
      </c>
      <c r="X21" s="14">
        <v>17</v>
      </c>
      <c r="Y21" s="14">
        <v>21</v>
      </c>
      <c r="Z21" s="14">
        <v>0</v>
      </c>
      <c r="AA21" s="14">
        <v>0</v>
      </c>
      <c r="AB21" s="14">
        <v>38</v>
      </c>
      <c r="AC21" s="14">
        <v>28</v>
      </c>
      <c r="AD21" s="14">
        <v>15</v>
      </c>
      <c r="AE21" s="14">
        <v>13</v>
      </c>
      <c r="AF21" s="14">
        <v>0</v>
      </c>
      <c r="AG21" s="14">
        <v>0</v>
      </c>
      <c r="AH21" s="14">
        <v>36</v>
      </c>
      <c r="AI21" s="14">
        <v>8</v>
      </c>
      <c r="AJ21" s="14">
        <v>4</v>
      </c>
      <c r="AK21" s="14">
        <v>4</v>
      </c>
      <c r="AL21" s="14">
        <v>0</v>
      </c>
      <c r="AM21" s="14">
        <v>0</v>
      </c>
      <c r="AN21" s="14">
        <v>9</v>
      </c>
      <c r="AO21" s="14">
        <v>6</v>
      </c>
      <c r="AP21" s="14">
        <v>3</v>
      </c>
      <c r="AQ21" s="14">
        <v>3</v>
      </c>
      <c r="AR21" s="14">
        <v>0</v>
      </c>
      <c r="AS21" s="14">
        <v>0</v>
      </c>
      <c r="AT21" s="14">
        <v>6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4</v>
      </c>
      <c r="BB21" s="14">
        <v>3</v>
      </c>
      <c r="BC21" s="14">
        <v>1</v>
      </c>
      <c r="BD21" s="14">
        <v>0</v>
      </c>
      <c r="BE21" s="14">
        <v>0</v>
      </c>
      <c r="BF21" s="14">
        <v>5</v>
      </c>
      <c r="BG21" s="14">
        <v>6</v>
      </c>
      <c r="BH21" s="14">
        <v>3</v>
      </c>
      <c r="BI21" s="14">
        <v>3</v>
      </c>
      <c r="BJ21" s="14">
        <v>0</v>
      </c>
      <c r="BK21" s="14">
        <v>0</v>
      </c>
      <c r="BL21" s="14">
        <v>6</v>
      </c>
      <c r="BM21" s="14">
        <v>4</v>
      </c>
      <c r="BN21" s="14">
        <v>1</v>
      </c>
      <c r="BO21" s="14">
        <v>3</v>
      </c>
      <c r="BP21" s="14">
        <v>0</v>
      </c>
      <c r="BQ21" s="14">
        <v>0</v>
      </c>
      <c r="BR21" s="14">
        <v>0</v>
      </c>
      <c r="BS21" s="14"/>
      <c r="BT21" s="14"/>
      <c r="BU21" s="14"/>
      <c r="BV21" s="14"/>
    </row>
    <row r="22" spans="1:74" s="12" customFormat="1" ht="15" customHeight="1">
      <c r="A22" s="77" t="s">
        <v>314</v>
      </c>
      <c r="B22" s="78" t="s">
        <v>118</v>
      </c>
      <c r="C22" s="14">
        <v>1</v>
      </c>
      <c r="D22" s="14">
        <v>78</v>
      </c>
      <c r="E22" s="14">
        <v>35</v>
      </c>
      <c r="F22" s="14">
        <v>43</v>
      </c>
      <c r="G22" s="14">
        <v>6</v>
      </c>
      <c r="H22" s="14">
        <v>169</v>
      </c>
      <c r="I22" s="14">
        <v>103</v>
      </c>
      <c r="J22" s="14">
        <v>66</v>
      </c>
      <c r="K22" s="14">
        <v>32</v>
      </c>
      <c r="L22" s="14">
        <v>15</v>
      </c>
      <c r="M22" s="14">
        <v>17</v>
      </c>
      <c r="N22" s="14">
        <v>0</v>
      </c>
      <c r="O22" s="14">
        <v>0</v>
      </c>
      <c r="P22" s="14">
        <v>36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24</v>
      </c>
      <c r="X22" s="14">
        <v>10</v>
      </c>
      <c r="Y22" s="14">
        <v>14</v>
      </c>
      <c r="Z22" s="14">
        <v>0</v>
      </c>
      <c r="AA22" s="14">
        <v>0</v>
      </c>
      <c r="AB22" s="14">
        <v>24</v>
      </c>
      <c r="AC22" s="14">
        <v>13</v>
      </c>
      <c r="AD22" s="14">
        <v>6</v>
      </c>
      <c r="AE22" s="14">
        <v>7</v>
      </c>
      <c r="AF22" s="14">
        <v>0</v>
      </c>
      <c r="AG22" s="14">
        <v>0</v>
      </c>
      <c r="AH22" s="14">
        <v>13</v>
      </c>
      <c r="AI22" s="14">
        <v>1</v>
      </c>
      <c r="AJ22" s="14">
        <v>0</v>
      </c>
      <c r="AK22" s="14">
        <v>1</v>
      </c>
      <c r="AL22" s="14">
        <v>0</v>
      </c>
      <c r="AM22" s="14">
        <v>0</v>
      </c>
      <c r="AN22" s="14">
        <v>1</v>
      </c>
      <c r="AO22" s="14">
        <v>8</v>
      </c>
      <c r="AP22" s="14">
        <v>3</v>
      </c>
      <c r="AQ22" s="14">
        <v>4</v>
      </c>
      <c r="AR22" s="14">
        <v>1</v>
      </c>
      <c r="AS22" s="14">
        <v>0</v>
      </c>
      <c r="AT22" s="14">
        <v>8</v>
      </c>
      <c r="AU22" s="14">
        <v>16</v>
      </c>
      <c r="AV22" s="14">
        <v>7</v>
      </c>
      <c r="AW22" s="14">
        <v>9</v>
      </c>
      <c r="AX22" s="14">
        <v>0</v>
      </c>
      <c r="AY22" s="14">
        <v>0</v>
      </c>
      <c r="AZ22" s="14">
        <v>16</v>
      </c>
      <c r="BA22" s="14">
        <v>4</v>
      </c>
      <c r="BB22" s="14">
        <v>2</v>
      </c>
      <c r="BC22" s="14">
        <v>2</v>
      </c>
      <c r="BD22" s="14">
        <v>0</v>
      </c>
      <c r="BE22" s="14">
        <v>0</v>
      </c>
      <c r="BF22" s="14">
        <v>4</v>
      </c>
      <c r="BG22" s="14">
        <v>17</v>
      </c>
      <c r="BH22" s="14">
        <v>5</v>
      </c>
      <c r="BI22" s="14">
        <v>11</v>
      </c>
      <c r="BJ22" s="14">
        <v>1</v>
      </c>
      <c r="BK22" s="14">
        <v>0</v>
      </c>
      <c r="BL22" s="14">
        <v>17</v>
      </c>
      <c r="BM22" s="14">
        <v>41</v>
      </c>
      <c r="BN22" s="14">
        <v>20</v>
      </c>
      <c r="BO22" s="14">
        <v>21</v>
      </c>
      <c r="BP22" s="14">
        <v>0</v>
      </c>
      <c r="BQ22" s="14">
        <v>0</v>
      </c>
      <c r="BR22" s="14">
        <v>41</v>
      </c>
      <c r="BS22" s="14"/>
      <c r="BT22" s="14"/>
      <c r="BU22" s="14"/>
      <c r="BV22" s="14"/>
    </row>
    <row r="23" spans="1:74" s="12" customFormat="1" ht="15" customHeight="1">
      <c r="A23" s="77" t="s">
        <v>315</v>
      </c>
      <c r="B23" s="78" t="s">
        <v>119</v>
      </c>
      <c r="C23" s="14">
        <v>1</v>
      </c>
      <c r="D23" s="14">
        <v>134</v>
      </c>
      <c r="E23" s="14">
        <v>70</v>
      </c>
      <c r="F23" s="14">
        <v>64</v>
      </c>
      <c r="G23" s="14">
        <v>6</v>
      </c>
      <c r="H23" s="14">
        <v>378</v>
      </c>
      <c r="I23" s="14">
        <v>214</v>
      </c>
      <c r="J23" s="14">
        <v>164</v>
      </c>
      <c r="K23" s="14">
        <v>42</v>
      </c>
      <c r="L23" s="14">
        <v>17</v>
      </c>
      <c r="M23" s="14">
        <v>15</v>
      </c>
      <c r="N23" s="14">
        <v>5</v>
      </c>
      <c r="O23" s="14">
        <v>5</v>
      </c>
      <c r="P23" s="14">
        <v>59</v>
      </c>
      <c r="Q23" s="14">
        <v>1</v>
      </c>
      <c r="R23" s="14">
        <v>1</v>
      </c>
      <c r="S23" s="14">
        <v>0</v>
      </c>
      <c r="T23" s="14">
        <v>0</v>
      </c>
      <c r="U23" s="14">
        <v>0</v>
      </c>
      <c r="V23" s="14">
        <v>1</v>
      </c>
      <c r="W23" s="14">
        <v>83</v>
      </c>
      <c r="X23" s="14">
        <v>40</v>
      </c>
      <c r="Y23" s="14">
        <v>43</v>
      </c>
      <c r="Z23" s="14">
        <v>0</v>
      </c>
      <c r="AA23" s="14">
        <v>0</v>
      </c>
      <c r="AB23" s="14">
        <v>201</v>
      </c>
      <c r="AC23" s="14">
        <v>115</v>
      </c>
      <c r="AD23" s="14">
        <v>57</v>
      </c>
      <c r="AE23" s="14">
        <v>58</v>
      </c>
      <c r="AF23" s="14">
        <v>0</v>
      </c>
      <c r="AG23" s="14">
        <v>0</v>
      </c>
      <c r="AH23" s="14">
        <v>187</v>
      </c>
      <c r="AI23" s="14">
        <v>141</v>
      </c>
      <c r="AJ23" s="14">
        <v>95</v>
      </c>
      <c r="AK23" s="14">
        <v>46</v>
      </c>
      <c r="AL23" s="14">
        <v>0</v>
      </c>
      <c r="AM23" s="14">
        <v>0</v>
      </c>
      <c r="AN23" s="14">
        <v>201</v>
      </c>
      <c r="AO23" s="14">
        <v>6</v>
      </c>
      <c r="AP23" s="14">
        <v>4</v>
      </c>
      <c r="AQ23" s="14">
        <v>2</v>
      </c>
      <c r="AR23" s="14">
        <v>0</v>
      </c>
      <c r="AS23" s="14">
        <v>0</v>
      </c>
      <c r="AT23" s="14">
        <v>7</v>
      </c>
      <c r="AU23" s="14">
        <v>36</v>
      </c>
      <c r="AV23" s="14">
        <v>16</v>
      </c>
      <c r="AW23" s="14">
        <v>20</v>
      </c>
      <c r="AX23" s="14">
        <v>0</v>
      </c>
      <c r="AY23" s="14">
        <v>0</v>
      </c>
      <c r="AZ23" s="14">
        <v>73</v>
      </c>
      <c r="BA23" s="14">
        <v>55</v>
      </c>
      <c r="BB23" s="14">
        <v>35</v>
      </c>
      <c r="BC23" s="14">
        <v>20</v>
      </c>
      <c r="BD23" s="14">
        <v>0</v>
      </c>
      <c r="BE23" s="14">
        <v>0</v>
      </c>
      <c r="BF23" s="14">
        <v>59</v>
      </c>
      <c r="BG23" s="14">
        <v>10</v>
      </c>
      <c r="BH23" s="14">
        <v>6</v>
      </c>
      <c r="BI23" s="14">
        <v>4</v>
      </c>
      <c r="BJ23" s="14">
        <v>0</v>
      </c>
      <c r="BK23" s="14">
        <v>0</v>
      </c>
      <c r="BL23" s="14">
        <v>16</v>
      </c>
      <c r="BM23" s="14">
        <v>33</v>
      </c>
      <c r="BN23" s="14">
        <v>13</v>
      </c>
      <c r="BO23" s="14">
        <v>20</v>
      </c>
      <c r="BP23" s="14">
        <v>0</v>
      </c>
      <c r="BQ23" s="14">
        <v>0</v>
      </c>
      <c r="BR23" s="14">
        <v>89</v>
      </c>
      <c r="BS23" s="14"/>
      <c r="BT23" s="14"/>
      <c r="BU23" s="14"/>
      <c r="BV23" s="14"/>
    </row>
    <row r="24" spans="1:74" s="12" customFormat="1" ht="15" customHeight="1">
      <c r="A24" s="77" t="s">
        <v>316</v>
      </c>
      <c r="B24" s="78" t="s">
        <v>120</v>
      </c>
      <c r="C24" s="14">
        <v>7</v>
      </c>
      <c r="D24" s="14">
        <v>505</v>
      </c>
      <c r="E24" s="14">
        <v>252</v>
      </c>
      <c r="F24" s="14">
        <v>253</v>
      </c>
      <c r="G24" s="14">
        <v>7</v>
      </c>
      <c r="H24" s="14">
        <v>505</v>
      </c>
      <c r="I24" s="14">
        <v>252</v>
      </c>
      <c r="J24" s="14">
        <v>253</v>
      </c>
      <c r="K24" s="14">
        <v>26</v>
      </c>
      <c r="L24" s="14">
        <v>12</v>
      </c>
      <c r="M24" s="14">
        <v>14</v>
      </c>
      <c r="N24" s="14">
        <v>0</v>
      </c>
      <c r="O24" s="14">
        <v>0</v>
      </c>
      <c r="P24" s="14">
        <v>112</v>
      </c>
      <c r="Q24" s="14">
        <v>6</v>
      </c>
      <c r="R24" s="14">
        <v>5</v>
      </c>
      <c r="S24" s="14">
        <v>1</v>
      </c>
      <c r="T24" s="14">
        <v>0</v>
      </c>
      <c r="U24" s="14">
        <v>0</v>
      </c>
      <c r="V24" s="14">
        <v>9</v>
      </c>
      <c r="W24" s="14">
        <v>137</v>
      </c>
      <c r="X24" s="14">
        <v>61</v>
      </c>
      <c r="Y24" s="14">
        <v>76</v>
      </c>
      <c r="Z24" s="14">
        <v>0</v>
      </c>
      <c r="AA24" s="14">
        <v>0</v>
      </c>
      <c r="AB24" s="14">
        <v>474</v>
      </c>
      <c r="AC24" s="14">
        <v>251</v>
      </c>
      <c r="AD24" s="14">
        <v>123</v>
      </c>
      <c r="AE24" s="14">
        <v>128</v>
      </c>
      <c r="AF24" s="14">
        <v>0</v>
      </c>
      <c r="AG24" s="14">
        <v>0</v>
      </c>
      <c r="AH24" s="14">
        <v>1134</v>
      </c>
      <c r="AI24" s="14">
        <v>98</v>
      </c>
      <c r="AJ24" s="14">
        <v>49</v>
      </c>
      <c r="AK24" s="14">
        <v>49</v>
      </c>
      <c r="AL24" s="14">
        <v>0</v>
      </c>
      <c r="AM24" s="14">
        <v>0</v>
      </c>
      <c r="AN24" s="14">
        <v>525</v>
      </c>
      <c r="AO24" s="14">
        <v>12</v>
      </c>
      <c r="AP24" s="14">
        <v>9</v>
      </c>
      <c r="AQ24" s="14">
        <v>3</v>
      </c>
      <c r="AR24" s="14">
        <v>0</v>
      </c>
      <c r="AS24" s="14">
        <v>0</v>
      </c>
      <c r="AT24" s="14">
        <v>117</v>
      </c>
      <c r="AU24" s="14">
        <v>24</v>
      </c>
      <c r="AV24" s="14">
        <v>15</v>
      </c>
      <c r="AW24" s="14">
        <v>9</v>
      </c>
      <c r="AX24" s="14">
        <v>0</v>
      </c>
      <c r="AY24" s="14">
        <v>0</v>
      </c>
      <c r="AZ24" s="14">
        <v>122</v>
      </c>
      <c r="BA24" s="14">
        <v>412</v>
      </c>
      <c r="BB24" s="14">
        <v>194</v>
      </c>
      <c r="BC24" s="14">
        <v>218</v>
      </c>
      <c r="BD24" s="14">
        <v>0</v>
      </c>
      <c r="BE24" s="14">
        <v>0</v>
      </c>
      <c r="BF24" s="14">
        <v>1795</v>
      </c>
      <c r="BG24" s="14">
        <v>53</v>
      </c>
      <c r="BH24" s="14">
        <v>27</v>
      </c>
      <c r="BI24" s="14">
        <v>26</v>
      </c>
      <c r="BJ24" s="14">
        <v>0</v>
      </c>
      <c r="BK24" s="14">
        <v>0</v>
      </c>
      <c r="BL24" s="14">
        <v>335</v>
      </c>
      <c r="BM24" s="14">
        <v>41</v>
      </c>
      <c r="BN24" s="14">
        <v>23</v>
      </c>
      <c r="BO24" s="14">
        <v>18</v>
      </c>
      <c r="BP24" s="14">
        <v>0</v>
      </c>
      <c r="BQ24" s="14">
        <v>0</v>
      </c>
      <c r="BR24" s="14">
        <v>126</v>
      </c>
      <c r="BS24" s="14"/>
      <c r="BT24" s="14"/>
      <c r="BU24" s="14"/>
      <c r="BV24" s="14"/>
    </row>
    <row r="25" spans="1:74" s="12" customFormat="1" ht="15" customHeight="1">
      <c r="A25" s="77" t="s">
        <v>317</v>
      </c>
      <c r="B25" s="78" t="s">
        <v>121</v>
      </c>
      <c r="C25" s="14">
        <v>1</v>
      </c>
      <c r="D25" s="14">
        <v>57</v>
      </c>
      <c r="E25" s="14">
        <v>22</v>
      </c>
      <c r="F25" s="14">
        <v>35</v>
      </c>
      <c r="G25" s="14">
        <v>3</v>
      </c>
      <c r="H25" s="14">
        <v>134</v>
      </c>
      <c r="I25" s="14">
        <v>57</v>
      </c>
      <c r="J25" s="14">
        <v>77</v>
      </c>
      <c r="K25" s="14">
        <v>23</v>
      </c>
      <c r="L25" s="14">
        <v>5</v>
      </c>
      <c r="M25" s="14">
        <v>15</v>
      </c>
      <c r="N25" s="14">
        <v>0</v>
      </c>
      <c r="O25" s="14">
        <v>3</v>
      </c>
      <c r="P25" s="14">
        <v>122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55</v>
      </c>
      <c r="X25" s="14">
        <v>15</v>
      </c>
      <c r="Y25" s="14">
        <v>28</v>
      </c>
      <c r="Z25" s="14">
        <v>0</v>
      </c>
      <c r="AA25" s="14">
        <v>12</v>
      </c>
      <c r="AB25" s="14">
        <v>289</v>
      </c>
      <c r="AC25" s="14">
        <v>238</v>
      </c>
      <c r="AD25" s="14">
        <v>83</v>
      </c>
      <c r="AE25" s="14">
        <v>146</v>
      </c>
      <c r="AF25" s="14">
        <v>0</v>
      </c>
      <c r="AG25" s="14">
        <v>9</v>
      </c>
      <c r="AH25" s="14">
        <v>714</v>
      </c>
      <c r="AI25" s="14">
        <v>276</v>
      </c>
      <c r="AJ25" s="14">
        <v>105</v>
      </c>
      <c r="AK25" s="14">
        <v>159</v>
      </c>
      <c r="AL25" s="14">
        <v>0</v>
      </c>
      <c r="AM25" s="14">
        <v>12</v>
      </c>
      <c r="AN25" s="14">
        <v>788</v>
      </c>
      <c r="AO25" s="14">
        <v>8</v>
      </c>
      <c r="AP25" s="14">
        <v>2</v>
      </c>
      <c r="AQ25" s="14">
        <v>6</v>
      </c>
      <c r="AR25" s="14">
        <v>0</v>
      </c>
      <c r="AS25" s="14">
        <v>0</v>
      </c>
      <c r="AT25" s="14">
        <v>43</v>
      </c>
      <c r="AU25" s="14">
        <v>7</v>
      </c>
      <c r="AV25" s="14">
        <v>3</v>
      </c>
      <c r="AW25" s="14">
        <v>4</v>
      </c>
      <c r="AX25" s="14">
        <v>0</v>
      </c>
      <c r="AY25" s="14">
        <v>0</v>
      </c>
      <c r="AZ25" s="14">
        <v>23</v>
      </c>
      <c r="BA25" s="14">
        <v>193</v>
      </c>
      <c r="BB25" s="14">
        <v>77</v>
      </c>
      <c r="BC25" s="14">
        <v>102</v>
      </c>
      <c r="BD25" s="14">
        <v>4</v>
      </c>
      <c r="BE25" s="14">
        <v>10</v>
      </c>
      <c r="BF25" s="14">
        <v>609</v>
      </c>
      <c r="BG25" s="14">
        <v>2</v>
      </c>
      <c r="BH25" s="14">
        <v>1</v>
      </c>
      <c r="BI25" s="14">
        <v>1</v>
      </c>
      <c r="BJ25" s="14">
        <v>0</v>
      </c>
      <c r="BK25" s="14">
        <v>0</v>
      </c>
      <c r="BL25" s="14">
        <v>7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/>
      <c r="BT25" s="14"/>
      <c r="BU25" s="14"/>
      <c r="BV25" s="14"/>
    </row>
    <row r="26" spans="1:74" s="12" customFormat="1" ht="15" customHeight="1">
      <c r="A26" s="77" t="s">
        <v>318</v>
      </c>
      <c r="B26" s="78" t="s">
        <v>122</v>
      </c>
      <c r="C26" s="14">
        <v>6</v>
      </c>
      <c r="D26" s="14">
        <v>106</v>
      </c>
      <c r="E26" s="14">
        <v>89</v>
      </c>
      <c r="F26" s="14">
        <v>17</v>
      </c>
      <c r="G26" s="14">
        <v>18</v>
      </c>
      <c r="H26" s="14">
        <v>11</v>
      </c>
      <c r="I26" s="14">
        <v>8</v>
      </c>
      <c r="J26" s="14">
        <v>3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5</v>
      </c>
      <c r="R26" s="14">
        <v>4</v>
      </c>
      <c r="S26" s="14">
        <v>1</v>
      </c>
      <c r="T26" s="14">
        <v>0</v>
      </c>
      <c r="U26" s="14">
        <v>0</v>
      </c>
      <c r="V26" s="14">
        <v>7</v>
      </c>
      <c r="W26" s="14">
        <v>5</v>
      </c>
      <c r="X26" s="14">
        <v>4</v>
      </c>
      <c r="Y26" s="14">
        <v>1</v>
      </c>
      <c r="Z26" s="14">
        <v>0</v>
      </c>
      <c r="AA26" s="14">
        <v>0</v>
      </c>
      <c r="AB26" s="14">
        <v>25</v>
      </c>
      <c r="AC26" s="14">
        <v>10</v>
      </c>
      <c r="AD26" s="14">
        <v>5</v>
      </c>
      <c r="AE26" s="14">
        <v>2</v>
      </c>
      <c r="AF26" s="14">
        <v>2</v>
      </c>
      <c r="AG26" s="14">
        <v>1</v>
      </c>
      <c r="AH26" s="14">
        <v>30</v>
      </c>
      <c r="AI26" s="14">
        <v>3</v>
      </c>
      <c r="AJ26" s="14">
        <v>2</v>
      </c>
      <c r="AK26" s="14">
        <v>0</v>
      </c>
      <c r="AL26" s="14">
        <v>0</v>
      </c>
      <c r="AM26" s="14">
        <v>1</v>
      </c>
      <c r="AN26" s="14">
        <v>3</v>
      </c>
      <c r="AO26" s="14">
        <v>7</v>
      </c>
      <c r="AP26" s="14">
        <v>4</v>
      </c>
      <c r="AQ26" s="14">
        <v>1</v>
      </c>
      <c r="AR26" s="14">
        <v>2</v>
      </c>
      <c r="AS26" s="14">
        <v>0</v>
      </c>
      <c r="AT26" s="14">
        <v>7</v>
      </c>
      <c r="AU26" s="14">
        <v>3</v>
      </c>
      <c r="AV26" s="14">
        <v>2</v>
      </c>
      <c r="AW26" s="14">
        <v>0</v>
      </c>
      <c r="AX26" s="14">
        <v>1</v>
      </c>
      <c r="AY26" s="14">
        <v>0</v>
      </c>
      <c r="AZ26" s="14">
        <v>3</v>
      </c>
      <c r="BA26" s="14">
        <v>0</v>
      </c>
      <c r="BB26" s="14">
        <v>0</v>
      </c>
      <c r="BC26" s="14">
        <v>0</v>
      </c>
      <c r="BD26" s="14">
        <v>0</v>
      </c>
      <c r="BE26" s="14">
        <v>0</v>
      </c>
      <c r="BF26" s="14">
        <v>0</v>
      </c>
      <c r="BG26" s="14">
        <v>15</v>
      </c>
      <c r="BH26" s="14">
        <v>6</v>
      </c>
      <c r="BI26" s="14">
        <v>3</v>
      </c>
      <c r="BJ26" s="14">
        <v>4</v>
      </c>
      <c r="BK26" s="14">
        <v>2</v>
      </c>
      <c r="BL26" s="14">
        <v>15</v>
      </c>
      <c r="BM26" s="14">
        <v>4</v>
      </c>
      <c r="BN26" s="14">
        <v>3</v>
      </c>
      <c r="BO26" s="14">
        <v>0</v>
      </c>
      <c r="BP26" s="14">
        <v>1</v>
      </c>
      <c r="BQ26" s="14">
        <v>0</v>
      </c>
      <c r="BR26" s="14">
        <v>4</v>
      </c>
      <c r="BS26" s="14"/>
      <c r="BT26" s="14"/>
      <c r="BU26" s="14"/>
      <c r="BV26" s="14"/>
    </row>
    <row r="27" spans="1:74" s="12" customFormat="1" ht="15" customHeight="1">
      <c r="A27" s="77" t="s">
        <v>319</v>
      </c>
      <c r="B27" s="78" t="s">
        <v>123</v>
      </c>
      <c r="C27" s="14">
        <v>3</v>
      </c>
      <c r="D27" s="14">
        <v>216</v>
      </c>
      <c r="E27" s="14">
        <v>128</v>
      </c>
      <c r="F27" s="14">
        <v>88</v>
      </c>
      <c r="G27" s="14">
        <v>1</v>
      </c>
      <c r="H27" s="14">
        <v>49</v>
      </c>
      <c r="I27" s="14">
        <v>27</v>
      </c>
      <c r="J27" s="14">
        <v>22</v>
      </c>
      <c r="K27" s="14">
        <v>12</v>
      </c>
      <c r="L27" s="14">
        <v>2</v>
      </c>
      <c r="M27" s="14">
        <v>4</v>
      </c>
      <c r="N27" s="14">
        <v>2</v>
      </c>
      <c r="O27" s="14">
        <v>4</v>
      </c>
      <c r="P27" s="14">
        <v>15</v>
      </c>
      <c r="Q27" s="14">
        <v>3</v>
      </c>
      <c r="R27" s="14">
        <v>0</v>
      </c>
      <c r="S27" s="14">
        <v>2</v>
      </c>
      <c r="T27" s="14">
        <v>0</v>
      </c>
      <c r="U27" s="14">
        <v>1</v>
      </c>
      <c r="V27" s="14">
        <v>3</v>
      </c>
      <c r="W27" s="14">
        <v>19</v>
      </c>
      <c r="X27" s="14">
        <v>7</v>
      </c>
      <c r="Y27" s="14">
        <v>3</v>
      </c>
      <c r="Z27" s="14">
        <v>4</v>
      </c>
      <c r="AA27" s="14">
        <v>5</v>
      </c>
      <c r="AB27" s="14">
        <v>21</v>
      </c>
      <c r="AC27" s="14">
        <v>26</v>
      </c>
      <c r="AD27" s="14">
        <v>10</v>
      </c>
      <c r="AE27" s="14">
        <v>5</v>
      </c>
      <c r="AF27" s="14">
        <v>6</v>
      </c>
      <c r="AG27" s="14">
        <v>5</v>
      </c>
      <c r="AH27" s="14">
        <v>32</v>
      </c>
      <c r="AI27" s="14">
        <v>44</v>
      </c>
      <c r="AJ27" s="14">
        <v>19</v>
      </c>
      <c r="AK27" s="14">
        <v>6</v>
      </c>
      <c r="AL27" s="14">
        <v>11</v>
      </c>
      <c r="AM27" s="14">
        <v>8</v>
      </c>
      <c r="AN27" s="14">
        <v>50</v>
      </c>
      <c r="AO27" s="14">
        <v>22</v>
      </c>
      <c r="AP27" s="14">
        <v>10</v>
      </c>
      <c r="AQ27" s="14">
        <v>4</v>
      </c>
      <c r="AR27" s="14">
        <v>6</v>
      </c>
      <c r="AS27" s="14">
        <v>2</v>
      </c>
      <c r="AT27" s="14">
        <v>26</v>
      </c>
      <c r="AU27" s="14">
        <v>14</v>
      </c>
      <c r="AV27" s="14">
        <v>3</v>
      </c>
      <c r="AW27" s="14">
        <v>3</v>
      </c>
      <c r="AX27" s="14">
        <v>4</v>
      </c>
      <c r="AY27" s="14">
        <v>4</v>
      </c>
      <c r="AZ27" s="14">
        <v>17</v>
      </c>
      <c r="BA27" s="14">
        <v>0</v>
      </c>
      <c r="BB27" s="14">
        <v>0</v>
      </c>
      <c r="BC27" s="14">
        <v>0</v>
      </c>
      <c r="BD27" s="14">
        <v>0</v>
      </c>
      <c r="BE27" s="14">
        <v>0</v>
      </c>
      <c r="BF27" s="14">
        <v>0</v>
      </c>
      <c r="BG27" s="14">
        <v>20</v>
      </c>
      <c r="BH27" s="14">
        <v>7</v>
      </c>
      <c r="BI27" s="14">
        <v>5</v>
      </c>
      <c r="BJ27" s="14">
        <v>2</v>
      </c>
      <c r="BK27" s="14">
        <v>6</v>
      </c>
      <c r="BL27" s="14">
        <v>25</v>
      </c>
      <c r="BM27" s="14">
        <v>46</v>
      </c>
      <c r="BN27" s="14">
        <v>25</v>
      </c>
      <c r="BO27" s="14">
        <v>13</v>
      </c>
      <c r="BP27" s="14">
        <v>4</v>
      </c>
      <c r="BQ27" s="14">
        <v>4</v>
      </c>
      <c r="BR27" s="14">
        <v>55</v>
      </c>
      <c r="BS27" s="14"/>
      <c r="BT27" s="14"/>
      <c r="BU27" s="14"/>
      <c r="BV27" s="14"/>
    </row>
    <row r="28" spans="1:74" s="12" customFormat="1" ht="15" customHeight="1">
      <c r="A28" s="77" t="s">
        <v>320</v>
      </c>
      <c r="B28" s="78" t="s">
        <v>124</v>
      </c>
      <c r="C28" s="14">
        <v>1</v>
      </c>
      <c r="D28" s="14">
        <v>24</v>
      </c>
      <c r="E28" s="14">
        <v>8</v>
      </c>
      <c r="F28" s="14">
        <v>16</v>
      </c>
      <c r="G28" s="14">
        <v>97</v>
      </c>
      <c r="H28" s="14">
        <v>0</v>
      </c>
      <c r="I28" s="14">
        <v>0</v>
      </c>
      <c r="J28" s="14">
        <v>0</v>
      </c>
      <c r="K28" s="14">
        <v>1</v>
      </c>
      <c r="L28" s="14">
        <v>0</v>
      </c>
      <c r="M28" s="14">
        <v>1</v>
      </c>
      <c r="N28" s="14">
        <v>0</v>
      </c>
      <c r="O28" s="14">
        <v>0</v>
      </c>
      <c r="P28" s="14">
        <v>1</v>
      </c>
      <c r="Q28" s="14">
        <v>4</v>
      </c>
      <c r="R28" s="14">
        <v>1</v>
      </c>
      <c r="S28" s="14">
        <v>3</v>
      </c>
      <c r="T28" s="14">
        <v>0</v>
      </c>
      <c r="U28" s="14">
        <v>0</v>
      </c>
      <c r="V28" s="14">
        <v>4</v>
      </c>
      <c r="W28" s="14">
        <v>24</v>
      </c>
      <c r="X28" s="14">
        <v>7</v>
      </c>
      <c r="Y28" s="14">
        <v>17</v>
      </c>
      <c r="Z28" s="14">
        <v>0</v>
      </c>
      <c r="AA28" s="14">
        <v>0</v>
      </c>
      <c r="AB28" s="14">
        <v>110</v>
      </c>
      <c r="AC28" s="14">
        <v>6</v>
      </c>
      <c r="AD28" s="14">
        <v>0</v>
      </c>
      <c r="AE28" s="14">
        <v>6</v>
      </c>
      <c r="AF28" s="14">
        <v>0</v>
      </c>
      <c r="AG28" s="14">
        <v>0</v>
      </c>
      <c r="AH28" s="14">
        <v>11</v>
      </c>
      <c r="AI28" s="14">
        <v>16</v>
      </c>
      <c r="AJ28" s="14">
        <v>2</v>
      </c>
      <c r="AK28" s="14">
        <v>14</v>
      </c>
      <c r="AL28" s="14">
        <v>0</v>
      </c>
      <c r="AM28" s="14">
        <v>0</v>
      </c>
      <c r="AN28" s="14">
        <v>91</v>
      </c>
      <c r="AO28" s="14">
        <v>1</v>
      </c>
      <c r="AP28" s="14">
        <v>1</v>
      </c>
      <c r="AQ28" s="14">
        <v>0</v>
      </c>
      <c r="AR28" s="14">
        <v>0</v>
      </c>
      <c r="AS28" s="14">
        <v>0</v>
      </c>
      <c r="AT28" s="14">
        <v>1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13</v>
      </c>
      <c r="BB28" s="14">
        <v>2</v>
      </c>
      <c r="BC28" s="14">
        <v>11</v>
      </c>
      <c r="BD28" s="14">
        <v>0</v>
      </c>
      <c r="BE28" s="14">
        <v>0</v>
      </c>
      <c r="BF28" s="14">
        <v>13</v>
      </c>
      <c r="BG28" s="14">
        <v>3</v>
      </c>
      <c r="BH28" s="14">
        <v>1</v>
      </c>
      <c r="BI28" s="14">
        <v>2</v>
      </c>
      <c r="BJ28" s="14">
        <v>0</v>
      </c>
      <c r="BK28" s="14">
        <v>0</v>
      </c>
      <c r="BL28" s="14">
        <v>9</v>
      </c>
      <c r="BM28" s="14">
        <v>9</v>
      </c>
      <c r="BN28" s="14">
        <v>5</v>
      </c>
      <c r="BO28" s="14">
        <v>4</v>
      </c>
      <c r="BP28" s="14">
        <v>0</v>
      </c>
      <c r="BQ28" s="14">
        <v>0</v>
      </c>
      <c r="BR28" s="14">
        <v>18</v>
      </c>
      <c r="BS28" s="14"/>
      <c r="BT28" s="14"/>
      <c r="BU28" s="14"/>
      <c r="BV28" s="14"/>
    </row>
    <row r="29" spans="1:74" s="12" customFormat="1" ht="15" customHeight="1">
      <c r="A29" s="77" t="s">
        <v>321</v>
      </c>
      <c r="B29" s="78" t="s">
        <v>125</v>
      </c>
      <c r="C29" s="14">
        <v>1</v>
      </c>
      <c r="D29" s="14">
        <v>59</v>
      </c>
      <c r="E29" s="14">
        <v>34</v>
      </c>
      <c r="F29" s="14">
        <v>25</v>
      </c>
      <c r="G29" s="14">
        <v>25</v>
      </c>
      <c r="H29" s="14">
        <v>28</v>
      </c>
      <c r="I29" s="14">
        <v>15</v>
      </c>
      <c r="J29" s="14">
        <v>13</v>
      </c>
      <c r="K29" s="14">
        <v>8</v>
      </c>
      <c r="L29" s="14">
        <v>4</v>
      </c>
      <c r="M29" s="14">
        <v>4</v>
      </c>
      <c r="N29" s="14">
        <v>0</v>
      </c>
      <c r="O29" s="14">
        <v>0</v>
      </c>
      <c r="P29" s="14">
        <v>8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2</v>
      </c>
      <c r="X29" s="14">
        <v>0</v>
      </c>
      <c r="Y29" s="14">
        <v>2</v>
      </c>
      <c r="Z29" s="14">
        <v>0</v>
      </c>
      <c r="AA29" s="14">
        <v>0</v>
      </c>
      <c r="AB29" s="14">
        <v>2</v>
      </c>
      <c r="AC29" s="14">
        <v>29</v>
      </c>
      <c r="AD29" s="14">
        <v>20</v>
      </c>
      <c r="AE29" s="14">
        <v>9</v>
      </c>
      <c r="AF29" s="14">
        <v>0</v>
      </c>
      <c r="AG29" s="14">
        <v>0</v>
      </c>
      <c r="AH29" s="14">
        <v>29</v>
      </c>
      <c r="AI29" s="14">
        <v>120</v>
      </c>
      <c r="AJ29" s="14">
        <v>48</v>
      </c>
      <c r="AK29" s="14">
        <v>72</v>
      </c>
      <c r="AL29" s="14">
        <v>0</v>
      </c>
      <c r="AM29" s="14">
        <v>0</v>
      </c>
      <c r="AN29" s="14">
        <v>265</v>
      </c>
      <c r="AO29" s="14">
        <v>20</v>
      </c>
      <c r="AP29" s="14">
        <v>12</v>
      </c>
      <c r="AQ29" s="14">
        <v>7</v>
      </c>
      <c r="AR29" s="14">
        <v>0</v>
      </c>
      <c r="AS29" s="14">
        <v>1</v>
      </c>
      <c r="AT29" s="14">
        <v>20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41</v>
      </c>
      <c r="BB29" s="14">
        <v>27</v>
      </c>
      <c r="BC29" s="14">
        <v>14</v>
      </c>
      <c r="BD29" s="14">
        <v>0</v>
      </c>
      <c r="BE29" s="14">
        <v>0</v>
      </c>
      <c r="BF29" s="14">
        <v>41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/>
      <c r="BT29" s="14"/>
      <c r="BU29" s="14"/>
      <c r="BV29" s="14"/>
    </row>
    <row r="30" spans="1:74" s="12" customFormat="1" ht="15" customHeight="1">
      <c r="A30" s="77" t="s">
        <v>322</v>
      </c>
      <c r="B30" s="78" t="s">
        <v>126</v>
      </c>
      <c r="C30" s="14">
        <v>1</v>
      </c>
      <c r="D30" s="14">
        <v>53</v>
      </c>
      <c r="E30" s="14">
        <v>32</v>
      </c>
      <c r="F30" s="14">
        <v>21</v>
      </c>
      <c r="G30" s="14">
        <v>39</v>
      </c>
      <c r="H30" s="14">
        <v>53</v>
      </c>
      <c r="I30" s="14">
        <v>32</v>
      </c>
      <c r="J30" s="14">
        <v>21</v>
      </c>
      <c r="K30" s="14">
        <v>3</v>
      </c>
      <c r="L30" s="14">
        <v>1</v>
      </c>
      <c r="M30" s="14">
        <v>2</v>
      </c>
      <c r="N30" s="14">
        <v>0</v>
      </c>
      <c r="O30" s="14">
        <v>0</v>
      </c>
      <c r="P30" s="14">
        <v>3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115</v>
      </c>
      <c r="X30" s="14">
        <v>85</v>
      </c>
      <c r="Y30" s="14">
        <v>30</v>
      </c>
      <c r="Z30" s="14">
        <v>0</v>
      </c>
      <c r="AA30" s="14">
        <v>0</v>
      </c>
      <c r="AB30" s="14">
        <v>423</v>
      </c>
      <c r="AC30" s="14">
        <v>45</v>
      </c>
      <c r="AD30" s="14">
        <v>28</v>
      </c>
      <c r="AE30" s="14">
        <v>17</v>
      </c>
      <c r="AF30" s="14">
        <v>0</v>
      </c>
      <c r="AG30" s="14">
        <v>0</v>
      </c>
      <c r="AH30" s="14">
        <v>63</v>
      </c>
      <c r="AI30" s="14">
        <v>27</v>
      </c>
      <c r="AJ30" s="14">
        <v>18</v>
      </c>
      <c r="AK30" s="14">
        <v>9</v>
      </c>
      <c r="AL30" s="14">
        <v>0</v>
      </c>
      <c r="AM30" s="14">
        <v>0</v>
      </c>
      <c r="AN30" s="14">
        <v>27</v>
      </c>
      <c r="AO30" s="14">
        <v>15</v>
      </c>
      <c r="AP30" s="14">
        <v>13</v>
      </c>
      <c r="AQ30" s="14">
        <v>2</v>
      </c>
      <c r="AR30" s="14">
        <v>0</v>
      </c>
      <c r="AS30" s="14">
        <v>0</v>
      </c>
      <c r="AT30" s="14">
        <v>15</v>
      </c>
      <c r="AU30" s="14">
        <v>7</v>
      </c>
      <c r="AV30" s="14">
        <v>6</v>
      </c>
      <c r="AW30" s="14">
        <v>1</v>
      </c>
      <c r="AX30" s="14">
        <v>0</v>
      </c>
      <c r="AY30" s="14">
        <v>0</v>
      </c>
      <c r="AZ30" s="14">
        <v>7</v>
      </c>
      <c r="BA30" s="14">
        <v>1</v>
      </c>
      <c r="BB30" s="14">
        <v>1</v>
      </c>
      <c r="BC30" s="14">
        <v>0</v>
      </c>
      <c r="BD30" s="14">
        <v>0</v>
      </c>
      <c r="BE30" s="14">
        <v>0</v>
      </c>
      <c r="BF30" s="14">
        <v>1</v>
      </c>
      <c r="BG30" s="14">
        <v>14</v>
      </c>
      <c r="BH30" s="14">
        <v>7</v>
      </c>
      <c r="BI30" s="14">
        <v>7</v>
      </c>
      <c r="BJ30" s="14">
        <v>0</v>
      </c>
      <c r="BK30" s="14">
        <v>0</v>
      </c>
      <c r="BL30" s="14">
        <v>14</v>
      </c>
      <c r="BM30" s="14">
        <v>31</v>
      </c>
      <c r="BN30" s="14">
        <v>18</v>
      </c>
      <c r="BO30" s="14">
        <v>13</v>
      </c>
      <c r="BP30" s="14">
        <v>0</v>
      </c>
      <c r="BQ30" s="14">
        <v>0</v>
      </c>
      <c r="BR30" s="14">
        <v>31</v>
      </c>
      <c r="BS30" s="14"/>
      <c r="BT30" s="14"/>
      <c r="BU30" s="14"/>
      <c r="BV30" s="14"/>
    </row>
    <row r="31" spans="1:74" s="12" customFormat="1" ht="15" customHeight="1">
      <c r="A31" s="77" t="s">
        <v>323</v>
      </c>
      <c r="B31" s="78" t="s">
        <v>36</v>
      </c>
      <c r="C31" s="14">
        <v>1</v>
      </c>
      <c r="D31" s="14">
        <v>171</v>
      </c>
      <c r="E31" s="14">
        <v>74</v>
      </c>
      <c r="F31" s="14">
        <v>97</v>
      </c>
      <c r="G31" s="14">
        <v>1</v>
      </c>
      <c r="H31" s="14">
        <v>5</v>
      </c>
      <c r="I31" s="14">
        <v>4</v>
      </c>
      <c r="J31" s="14">
        <v>1</v>
      </c>
      <c r="K31" s="14">
        <v>6</v>
      </c>
      <c r="L31" s="14">
        <v>4</v>
      </c>
      <c r="M31" s="14">
        <v>2</v>
      </c>
      <c r="N31" s="14">
        <v>0</v>
      </c>
      <c r="O31" s="14">
        <v>0</v>
      </c>
      <c r="P31" s="14">
        <v>6</v>
      </c>
      <c r="Q31" s="14">
        <v>1</v>
      </c>
      <c r="R31" s="14">
        <v>1</v>
      </c>
      <c r="S31" s="14">
        <v>0</v>
      </c>
      <c r="T31" s="14">
        <v>0</v>
      </c>
      <c r="U31" s="14">
        <v>0</v>
      </c>
      <c r="V31" s="14">
        <v>1</v>
      </c>
      <c r="W31" s="14">
        <v>46</v>
      </c>
      <c r="X31" s="14">
        <v>23</v>
      </c>
      <c r="Y31" s="14">
        <v>23</v>
      </c>
      <c r="Z31" s="14">
        <v>0</v>
      </c>
      <c r="AA31" s="14">
        <v>0</v>
      </c>
      <c r="AB31" s="14">
        <v>46</v>
      </c>
      <c r="AC31" s="14">
        <v>4</v>
      </c>
      <c r="AD31" s="14">
        <v>0</v>
      </c>
      <c r="AE31" s="14">
        <v>4</v>
      </c>
      <c r="AF31" s="14">
        <v>0</v>
      </c>
      <c r="AG31" s="14">
        <v>0</v>
      </c>
      <c r="AH31" s="14">
        <v>4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6</v>
      </c>
      <c r="AP31" s="14">
        <v>3</v>
      </c>
      <c r="AQ31" s="14">
        <v>3</v>
      </c>
      <c r="AR31" s="14">
        <v>0</v>
      </c>
      <c r="AS31" s="14">
        <v>0</v>
      </c>
      <c r="AT31" s="14">
        <v>6</v>
      </c>
      <c r="AU31" s="14">
        <v>19</v>
      </c>
      <c r="AV31" s="14">
        <v>9</v>
      </c>
      <c r="AW31" s="14">
        <v>10</v>
      </c>
      <c r="AX31" s="14">
        <v>0</v>
      </c>
      <c r="AY31" s="14">
        <v>0</v>
      </c>
      <c r="AZ31" s="14">
        <v>19</v>
      </c>
      <c r="BA31" s="14">
        <v>30</v>
      </c>
      <c r="BB31" s="14">
        <v>13</v>
      </c>
      <c r="BC31" s="14">
        <v>17</v>
      </c>
      <c r="BD31" s="14">
        <v>0</v>
      </c>
      <c r="BE31" s="14">
        <v>0</v>
      </c>
      <c r="BF31" s="14">
        <v>30</v>
      </c>
      <c r="BG31" s="14">
        <v>40</v>
      </c>
      <c r="BH31" s="14">
        <v>20</v>
      </c>
      <c r="BI31" s="14">
        <v>20</v>
      </c>
      <c r="BJ31" s="14">
        <v>0</v>
      </c>
      <c r="BK31" s="14">
        <v>0</v>
      </c>
      <c r="BL31" s="14">
        <v>40</v>
      </c>
      <c r="BM31" s="14">
        <v>20</v>
      </c>
      <c r="BN31" s="14">
        <v>9</v>
      </c>
      <c r="BO31" s="14">
        <v>11</v>
      </c>
      <c r="BP31" s="14">
        <v>0</v>
      </c>
      <c r="BQ31" s="14">
        <v>0</v>
      </c>
      <c r="BR31" s="14">
        <v>20</v>
      </c>
      <c r="BS31" s="14"/>
      <c r="BT31" s="14"/>
      <c r="BU31" s="14"/>
      <c r="BV31" s="14"/>
    </row>
    <row r="32" spans="1:74" s="12" customFormat="1" ht="15" customHeight="1">
      <c r="A32" s="77" t="s">
        <v>324</v>
      </c>
      <c r="B32" s="78" t="s">
        <v>127</v>
      </c>
      <c r="C32" s="14">
        <v>2</v>
      </c>
      <c r="D32" s="14">
        <v>323</v>
      </c>
      <c r="E32" s="14">
        <v>156</v>
      </c>
      <c r="F32" s="14">
        <v>167</v>
      </c>
      <c r="G32" s="14">
        <v>2</v>
      </c>
      <c r="H32" s="14">
        <v>234</v>
      </c>
      <c r="I32" s="14">
        <v>120</v>
      </c>
      <c r="J32" s="14">
        <v>114</v>
      </c>
      <c r="K32" s="14">
        <v>12</v>
      </c>
      <c r="L32" s="14">
        <v>5</v>
      </c>
      <c r="M32" s="14">
        <v>7</v>
      </c>
      <c r="N32" s="14">
        <v>0</v>
      </c>
      <c r="O32" s="14">
        <v>0</v>
      </c>
      <c r="P32" s="14">
        <v>42</v>
      </c>
      <c r="Q32" s="14">
        <v>12</v>
      </c>
      <c r="R32" s="14">
        <v>5</v>
      </c>
      <c r="S32" s="14">
        <v>7</v>
      </c>
      <c r="T32" s="14">
        <v>0</v>
      </c>
      <c r="U32" s="14">
        <v>0</v>
      </c>
      <c r="V32" s="14">
        <v>37</v>
      </c>
      <c r="W32" s="14">
        <v>29</v>
      </c>
      <c r="X32" s="14">
        <v>14</v>
      </c>
      <c r="Y32" s="14">
        <v>15</v>
      </c>
      <c r="Z32" s="14">
        <v>0</v>
      </c>
      <c r="AA32" s="14">
        <v>0</v>
      </c>
      <c r="AB32" s="14">
        <v>185</v>
      </c>
      <c r="AC32" s="14">
        <v>35</v>
      </c>
      <c r="AD32" s="14">
        <v>17</v>
      </c>
      <c r="AE32" s="14">
        <v>18</v>
      </c>
      <c r="AF32" s="14">
        <v>0</v>
      </c>
      <c r="AG32" s="14">
        <v>0</v>
      </c>
      <c r="AH32" s="14">
        <v>171</v>
      </c>
      <c r="AI32" s="14">
        <v>17</v>
      </c>
      <c r="AJ32" s="14">
        <v>8</v>
      </c>
      <c r="AK32" s="14">
        <v>9</v>
      </c>
      <c r="AL32" s="14">
        <v>0</v>
      </c>
      <c r="AM32" s="14">
        <v>0</v>
      </c>
      <c r="AN32" s="14">
        <v>82</v>
      </c>
      <c r="AO32" s="14">
        <v>7</v>
      </c>
      <c r="AP32" s="14">
        <v>5</v>
      </c>
      <c r="AQ32" s="14">
        <v>2</v>
      </c>
      <c r="AR32" s="14">
        <v>0</v>
      </c>
      <c r="AS32" s="14">
        <v>0</v>
      </c>
      <c r="AT32" s="14">
        <v>40</v>
      </c>
      <c r="AU32" s="14">
        <v>29</v>
      </c>
      <c r="AV32" s="14">
        <v>15</v>
      </c>
      <c r="AW32" s="14">
        <v>14</v>
      </c>
      <c r="AX32" s="14">
        <v>0</v>
      </c>
      <c r="AY32" s="14">
        <v>0</v>
      </c>
      <c r="AZ32" s="14">
        <v>159</v>
      </c>
      <c r="BA32" s="14">
        <v>16</v>
      </c>
      <c r="BB32" s="14">
        <v>8</v>
      </c>
      <c r="BC32" s="14">
        <v>8</v>
      </c>
      <c r="BD32" s="14">
        <v>0</v>
      </c>
      <c r="BE32" s="14">
        <v>0</v>
      </c>
      <c r="BF32" s="14">
        <v>97</v>
      </c>
      <c r="BG32" s="14">
        <v>48</v>
      </c>
      <c r="BH32" s="14">
        <v>22</v>
      </c>
      <c r="BI32" s="14">
        <v>26</v>
      </c>
      <c r="BJ32" s="14">
        <v>0</v>
      </c>
      <c r="BK32" s="14">
        <v>0</v>
      </c>
      <c r="BL32" s="14">
        <v>244</v>
      </c>
      <c r="BM32" s="14">
        <v>19</v>
      </c>
      <c r="BN32" s="14">
        <v>9</v>
      </c>
      <c r="BO32" s="14">
        <v>10</v>
      </c>
      <c r="BP32" s="14">
        <v>0</v>
      </c>
      <c r="BQ32" s="14">
        <v>0</v>
      </c>
      <c r="BR32" s="14">
        <v>57</v>
      </c>
      <c r="BS32" s="14"/>
      <c r="BT32" s="14"/>
      <c r="BU32" s="14"/>
      <c r="BV32" s="14"/>
    </row>
    <row r="33" spans="1:74" s="12" customFormat="1" ht="15" customHeight="1">
      <c r="A33" s="77" t="s">
        <v>325</v>
      </c>
      <c r="B33" s="78" t="s">
        <v>37</v>
      </c>
      <c r="C33" s="14">
        <v>7</v>
      </c>
      <c r="D33" s="14">
        <v>1110</v>
      </c>
      <c r="E33" s="14">
        <v>574</v>
      </c>
      <c r="F33" s="14">
        <v>536</v>
      </c>
      <c r="G33" s="14">
        <v>7</v>
      </c>
      <c r="H33" s="14">
        <v>11</v>
      </c>
      <c r="I33" s="14">
        <v>7</v>
      </c>
      <c r="J33" s="14">
        <v>4</v>
      </c>
      <c r="K33" s="14">
        <v>512</v>
      </c>
      <c r="L33" s="14">
        <v>276</v>
      </c>
      <c r="M33" s="14">
        <v>234</v>
      </c>
      <c r="N33" s="14">
        <v>2</v>
      </c>
      <c r="O33" s="14">
        <v>0</v>
      </c>
      <c r="P33" s="14">
        <v>1055</v>
      </c>
      <c r="Q33" s="14">
        <v>77</v>
      </c>
      <c r="R33" s="14">
        <v>26</v>
      </c>
      <c r="S33" s="14">
        <v>51</v>
      </c>
      <c r="T33" s="14">
        <v>0</v>
      </c>
      <c r="U33" s="14">
        <v>0</v>
      </c>
      <c r="V33" s="14">
        <v>84</v>
      </c>
      <c r="W33" s="14">
        <v>97</v>
      </c>
      <c r="X33" s="14">
        <v>38</v>
      </c>
      <c r="Y33" s="14">
        <v>59</v>
      </c>
      <c r="Z33" s="14">
        <v>0</v>
      </c>
      <c r="AA33" s="14">
        <v>0</v>
      </c>
      <c r="AB33" s="14">
        <v>138</v>
      </c>
      <c r="AC33" s="14">
        <v>229</v>
      </c>
      <c r="AD33" s="14">
        <v>83</v>
      </c>
      <c r="AE33" s="14">
        <v>146</v>
      </c>
      <c r="AF33" s="14">
        <v>0</v>
      </c>
      <c r="AG33" s="14">
        <v>0</v>
      </c>
      <c r="AH33" s="14">
        <v>861</v>
      </c>
      <c r="AI33" s="14">
        <v>2</v>
      </c>
      <c r="AJ33" s="14">
        <v>0</v>
      </c>
      <c r="AK33" s="14">
        <v>2</v>
      </c>
      <c r="AL33" s="14">
        <v>0</v>
      </c>
      <c r="AM33" s="14">
        <v>0</v>
      </c>
      <c r="AN33" s="14">
        <v>2</v>
      </c>
      <c r="AO33" s="14">
        <v>59</v>
      </c>
      <c r="AP33" s="14">
        <v>43</v>
      </c>
      <c r="AQ33" s="14">
        <v>16</v>
      </c>
      <c r="AR33" s="14">
        <v>0</v>
      </c>
      <c r="AS33" s="14">
        <v>0</v>
      </c>
      <c r="AT33" s="14">
        <v>59</v>
      </c>
      <c r="AU33" s="14">
        <v>11</v>
      </c>
      <c r="AV33" s="14">
        <v>6</v>
      </c>
      <c r="AW33" s="14">
        <v>5</v>
      </c>
      <c r="AX33" s="14">
        <v>0</v>
      </c>
      <c r="AY33" s="14">
        <v>0</v>
      </c>
      <c r="AZ33" s="14">
        <v>21</v>
      </c>
      <c r="BA33" s="14">
        <v>133</v>
      </c>
      <c r="BB33" s="14">
        <v>45</v>
      </c>
      <c r="BC33" s="14">
        <v>88</v>
      </c>
      <c r="BD33" s="14">
        <v>0</v>
      </c>
      <c r="BE33" s="14">
        <v>0</v>
      </c>
      <c r="BF33" s="14">
        <v>396</v>
      </c>
      <c r="BG33" s="14">
        <v>112</v>
      </c>
      <c r="BH33" s="14">
        <v>47</v>
      </c>
      <c r="BI33" s="14">
        <v>65</v>
      </c>
      <c r="BJ33" s="14">
        <v>0</v>
      </c>
      <c r="BK33" s="14">
        <v>0</v>
      </c>
      <c r="BL33" s="14">
        <v>278</v>
      </c>
      <c r="BM33" s="14">
        <v>1</v>
      </c>
      <c r="BN33" s="14">
        <v>1</v>
      </c>
      <c r="BO33" s="14">
        <v>0</v>
      </c>
      <c r="BP33" s="14">
        <v>0</v>
      </c>
      <c r="BQ33" s="14">
        <v>0</v>
      </c>
      <c r="BR33" s="14">
        <v>1</v>
      </c>
      <c r="BS33" s="14"/>
      <c r="BT33" s="14"/>
      <c r="BU33" s="14"/>
      <c r="BV33" s="14"/>
    </row>
    <row r="34" spans="1:74" s="12" customFormat="1" ht="15" customHeight="1">
      <c r="A34" s="48" t="s">
        <v>361</v>
      </c>
      <c r="B34" s="31" t="s">
        <v>35</v>
      </c>
      <c r="C34" s="14">
        <v>2</v>
      </c>
      <c r="D34" s="14">
        <v>491</v>
      </c>
      <c r="E34" s="14">
        <v>233</v>
      </c>
      <c r="F34" s="14">
        <v>258</v>
      </c>
      <c r="G34" s="14">
        <v>14</v>
      </c>
      <c r="H34" s="14">
        <v>16</v>
      </c>
      <c r="I34" s="14">
        <v>8</v>
      </c>
      <c r="J34" s="14">
        <v>8</v>
      </c>
      <c r="K34" s="14">
        <v>98</v>
      </c>
      <c r="L34" s="14">
        <v>41</v>
      </c>
      <c r="M34" s="14">
        <v>57</v>
      </c>
      <c r="N34" s="14">
        <v>0</v>
      </c>
      <c r="O34" s="14">
        <v>0</v>
      </c>
      <c r="P34" s="14">
        <v>149</v>
      </c>
      <c r="Q34" s="14">
        <v>5</v>
      </c>
      <c r="R34" s="14">
        <v>2</v>
      </c>
      <c r="S34" s="14">
        <v>3</v>
      </c>
      <c r="T34" s="14">
        <v>0</v>
      </c>
      <c r="U34" s="14">
        <v>0</v>
      </c>
      <c r="V34" s="14">
        <v>5</v>
      </c>
      <c r="W34" s="14">
        <v>27</v>
      </c>
      <c r="X34" s="14">
        <v>10</v>
      </c>
      <c r="Y34" s="14">
        <v>17</v>
      </c>
      <c r="Z34" s="14">
        <v>0</v>
      </c>
      <c r="AA34" s="14">
        <v>0</v>
      </c>
      <c r="AB34" s="14">
        <v>46</v>
      </c>
      <c r="AC34" s="14">
        <v>766</v>
      </c>
      <c r="AD34" s="14">
        <v>340</v>
      </c>
      <c r="AE34" s="14">
        <v>425</v>
      </c>
      <c r="AF34" s="14">
        <v>0</v>
      </c>
      <c r="AG34" s="14">
        <v>1</v>
      </c>
      <c r="AH34" s="14">
        <v>1881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44</v>
      </c>
      <c r="AP34" s="14">
        <v>29</v>
      </c>
      <c r="AQ34" s="14">
        <v>15</v>
      </c>
      <c r="AR34" s="14">
        <v>0</v>
      </c>
      <c r="AS34" s="14">
        <v>0</v>
      </c>
      <c r="AT34" s="14">
        <v>45</v>
      </c>
      <c r="AU34" s="14">
        <v>23</v>
      </c>
      <c r="AV34" s="14">
        <v>16</v>
      </c>
      <c r="AW34" s="14">
        <v>7</v>
      </c>
      <c r="AX34" s="14">
        <v>0</v>
      </c>
      <c r="AY34" s="14">
        <v>0</v>
      </c>
      <c r="AZ34" s="14">
        <v>630</v>
      </c>
      <c r="BA34" s="14">
        <v>223</v>
      </c>
      <c r="BB34" s="14">
        <v>101</v>
      </c>
      <c r="BC34" s="14">
        <v>121</v>
      </c>
      <c r="BD34" s="14">
        <v>0</v>
      </c>
      <c r="BE34" s="14">
        <v>1</v>
      </c>
      <c r="BF34" s="14">
        <v>2838</v>
      </c>
      <c r="BG34" s="14">
        <v>2</v>
      </c>
      <c r="BH34" s="14">
        <v>1</v>
      </c>
      <c r="BI34" s="14">
        <v>1</v>
      </c>
      <c r="BJ34" s="14">
        <v>0</v>
      </c>
      <c r="BK34" s="14">
        <v>0</v>
      </c>
      <c r="BL34" s="14">
        <v>16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/>
      <c r="BT34" s="14"/>
      <c r="BU34" s="14"/>
      <c r="BV34" s="14"/>
    </row>
    <row r="35" spans="1:74" s="12" customFormat="1" ht="15" customHeight="1">
      <c r="A35" s="48" t="s">
        <v>362</v>
      </c>
      <c r="B35" s="31" t="s">
        <v>38</v>
      </c>
      <c r="C35" s="14">
        <v>20</v>
      </c>
      <c r="D35" s="14">
        <v>1203</v>
      </c>
      <c r="E35" s="14">
        <v>615</v>
      </c>
      <c r="F35" s="14">
        <v>588</v>
      </c>
      <c r="G35" s="14">
        <v>9</v>
      </c>
      <c r="H35" s="14">
        <v>1203</v>
      </c>
      <c r="I35" s="14">
        <v>615</v>
      </c>
      <c r="J35" s="14">
        <v>588</v>
      </c>
      <c r="K35" s="14">
        <v>107</v>
      </c>
      <c r="L35" s="14">
        <v>57</v>
      </c>
      <c r="M35" s="14">
        <v>50</v>
      </c>
      <c r="N35" s="14">
        <v>0</v>
      </c>
      <c r="O35" s="14">
        <v>0</v>
      </c>
      <c r="P35" s="14">
        <v>113</v>
      </c>
      <c r="Q35" s="14">
        <v>9</v>
      </c>
      <c r="R35" s="14">
        <v>8</v>
      </c>
      <c r="S35" s="14">
        <v>1</v>
      </c>
      <c r="T35" s="14">
        <v>0</v>
      </c>
      <c r="U35" s="14">
        <v>0</v>
      </c>
      <c r="V35" s="14">
        <v>18</v>
      </c>
      <c r="W35" s="14">
        <v>764</v>
      </c>
      <c r="X35" s="14">
        <v>410</v>
      </c>
      <c r="Y35" s="14">
        <v>354</v>
      </c>
      <c r="Z35" s="14">
        <v>0</v>
      </c>
      <c r="AA35" s="14">
        <v>0</v>
      </c>
      <c r="AB35" s="14">
        <v>2166</v>
      </c>
      <c r="AC35" s="14">
        <v>578</v>
      </c>
      <c r="AD35" s="14">
        <v>294</v>
      </c>
      <c r="AE35" s="14">
        <v>284</v>
      </c>
      <c r="AF35" s="14">
        <v>0</v>
      </c>
      <c r="AG35" s="14">
        <v>0</v>
      </c>
      <c r="AH35" s="14">
        <v>1088</v>
      </c>
      <c r="AI35" s="14">
        <v>122</v>
      </c>
      <c r="AJ35" s="14">
        <v>32</v>
      </c>
      <c r="AK35" s="14">
        <v>90</v>
      </c>
      <c r="AL35" s="14">
        <v>0</v>
      </c>
      <c r="AM35" s="14">
        <v>0</v>
      </c>
      <c r="AN35" s="14">
        <v>279</v>
      </c>
      <c r="AO35" s="14">
        <v>61</v>
      </c>
      <c r="AP35" s="14">
        <v>37</v>
      </c>
      <c r="AQ35" s="14">
        <v>24</v>
      </c>
      <c r="AR35" s="14">
        <v>0</v>
      </c>
      <c r="AS35" s="14">
        <v>0</v>
      </c>
      <c r="AT35" s="14">
        <v>70</v>
      </c>
      <c r="AU35" s="14">
        <v>11</v>
      </c>
      <c r="AV35" s="14">
        <v>7</v>
      </c>
      <c r="AW35" s="14">
        <v>4</v>
      </c>
      <c r="AX35" s="14">
        <v>0</v>
      </c>
      <c r="AY35" s="14">
        <v>0</v>
      </c>
      <c r="AZ35" s="14">
        <v>63</v>
      </c>
      <c r="BA35" s="14">
        <v>5</v>
      </c>
      <c r="BB35" s="14">
        <v>3</v>
      </c>
      <c r="BC35" s="14">
        <v>2</v>
      </c>
      <c r="BD35" s="14">
        <v>0</v>
      </c>
      <c r="BE35" s="14">
        <v>0</v>
      </c>
      <c r="BF35" s="14">
        <v>74</v>
      </c>
      <c r="BG35" s="14">
        <v>37</v>
      </c>
      <c r="BH35" s="14">
        <v>14</v>
      </c>
      <c r="BI35" s="14">
        <v>23</v>
      </c>
      <c r="BJ35" s="14">
        <v>0</v>
      </c>
      <c r="BK35" s="14">
        <v>0</v>
      </c>
      <c r="BL35" s="14">
        <v>275</v>
      </c>
      <c r="BM35" s="14">
        <v>154</v>
      </c>
      <c r="BN35" s="14">
        <v>83</v>
      </c>
      <c r="BO35" s="14">
        <v>71</v>
      </c>
      <c r="BP35" s="14">
        <v>0</v>
      </c>
      <c r="BQ35" s="14">
        <v>0</v>
      </c>
      <c r="BR35" s="14">
        <v>1972</v>
      </c>
      <c r="BS35" s="14"/>
      <c r="BT35" s="14"/>
      <c r="BU35" s="14"/>
      <c r="BV35" s="14"/>
    </row>
    <row r="36" spans="1:74" s="12" customFormat="1" ht="15" customHeight="1">
      <c r="A36" s="77" t="s">
        <v>328</v>
      </c>
      <c r="B36" s="78" t="s">
        <v>128</v>
      </c>
      <c r="C36" s="14">
        <v>2</v>
      </c>
      <c r="D36" s="14">
        <v>15</v>
      </c>
      <c r="E36" s="14">
        <v>8</v>
      </c>
      <c r="F36" s="14">
        <v>7</v>
      </c>
      <c r="G36" s="14">
        <v>1</v>
      </c>
      <c r="H36" s="14">
        <v>78</v>
      </c>
      <c r="I36" s="14">
        <v>51</v>
      </c>
      <c r="J36" s="14">
        <v>27</v>
      </c>
      <c r="K36" s="14">
        <v>2</v>
      </c>
      <c r="L36" s="14">
        <v>1</v>
      </c>
      <c r="M36" s="14">
        <v>1</v>
      </c>
      <c r="N36" s="14">
        <v>0</v>
      </c>
      <c r="O36" s="14">
        <v>0</v>
      </c>
      <c r="P36" s="14">
        <v>13</v>
      </c>
      <c r="Q36" s="14">
        <v>2</v>
      </c>
      <c r="R36" s="14">
        <v>2</v>
      </c>
      <c r="S36" s="14">
        <v>0</v>
      </c>
      <c r="T36" s="14">
        <v>0</v>
      </c>
      <c r="U36" s="14">
        <v>0</v>
      </c>
      <c r="V36" s="14">
        <v>5</v>
      </c>
      <c r="W36" s="14">
        <v>10</v>
      </c>
      <c r="X36" s="14">
        <v>5</v>
      </c>
      <c r="Y36" s="14">
        <v>5</v>
      </c>
      <c r="Z36" s="14">
        <v>0</v>
      </c>
      <c r="AA36" s="14">
        <v>0</v>
      </c>
      <c r="AB36" s="14">
        <v>206</v>
      </c>
      <c r="AC36" s="14">
        <v>14</v>
      </c>
      <c r="AD36" s="14">
        <v>7</v>
      </c>
      <c r="AE36" s="14">
        <v>7</v>
      </c>
      <c r="AF36" s="14">
        <v>0</v>
      </c>
      <c r="AG36" s="14">
        <v>0</v>
      </c>
      <c r="AH36" s="14">
        <v>210</v>
      </c>
      <c r="AI36" s="14">
        <v>19</v>
      </c>
      <c r="AJ36" s="14">
        <v>10</v>
      </c>
      <c r="AK36" s="14">
        <v>9</v>
      </c>
      <c r="AL36" s="14">
        <v>0</v>
      </c>
      <c r="AM36" s="14">
        <v>0</v>
      </c>
      <c r="AN36" s="14">
        <v>479</v>
      </c>
      <c r="AO36" s="14">
        <v>1</v>
      </c>
      <c r="AP36" s="14">
        <v>1</v>
      </c>
      <c r="AQ36" s="14">
        <v>0</v>
      </c>
      <c r="AR36" s="14">
        <v>0</v>
      </c>
      <c r="AS36" s="14">
        <v>0</v>
      </c>
      <c r="AT36" s="14">
        <v>1</v>
      </c>
      <c r="AU36" s="14">
        <v>3</v>
      </c>
      <c r="AV36" s="14">
        <v>1</v>
      </c>
      <c r="AW36" s="14">
        <v>2</v>
      </c>
      <c r="AX36" s="14">
        <v>0</v>
      </c>
      <c r="AY36" s="14">
        <v>0</v>
      </c>
      <c r="AZ36" s="14">
        <v>17</v>
      </c>
      <c r="BA36" s="14">
        <v>4</v>
      </c>
      <c r="BB36" s="14">
        <v>2</v>
      </c>
      <c r="BC36" s="14">
        <v>2</v>
      </c>
      <c r="BD36" s="14">
        <v>0</v>
      </c>
      <c r="BE36" s="14">
        <v>0</v>
      </c>
      <c r="BF36" s="14">
        <v>19</v>
      </c>
      <c r="BG36" s="14">
        <v>4</v>
      </c>
      <c r="BH36" s="14">
        <v>3</v>
      </c>
      <c r="BI36" s="14">
        <v>1</v>
      </c>
      <c r="BJ36" s="14">
        <v>0</v>
      </c>
      <c r="BK36" s="14">
        <v>0</v>
      </c>
      <c r="BL36" s="14">
        <v>37</v>
      </c>
      <c r="BM36" s="14">
        <v>5</v>
      </c>
      <c r="BN36" s="14">
        <v>3</v>
      </c>
      <c r="BO36" s="14">
        <v>2</v>
      </c>
      <c r="BP36" s="14">
        <v>0</v>
      </c>
      <c r="BQ36" s="14">
        <v>0</v>
      </c>
      <c r="BR36" s="14">
        <v>29</v>
      </c>
      <c r="BS36" s="14"/>
      <c r="BT36" s="14"/>
      <c r="BU36" s="14"/>
      <c r="BV36" s="14"/>
    </row>
    <row r="37" spans="1:74" s="12" customFormat="1" ht="15" customHeight="1">
      <c r="A37" s="79" t="s">
        <v>329</v>
      </c>
      <c r="B37" s="80" t="s">
        <v>129</v>
      </c>
      <c r="C37" s="15">
        <v>5</v>
      </c>
      <c r="D37" s="15">
        <v>180</v>
      </c>
      <c r="E37" s="15">
        <v>90</v>
      </c>
      <c r="F37" s="15">
        <v>90</v>
      </c>
      <c r="G37" s="15">
        <v>5</v>
      </c>
      <c r="H37" s="15">
        <v>16</v>
      </c>
      <c r="I37" s="15">
        <v>10</v>
      </c>
      <c r="J37" s="15">
        <v>6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120</v>
      </c>
      <c r="AJ37" s="15">
        <v>60</v>
      </c>
      <c r="AK37" s="15">
        <v>60</v>
      </c>
      <c r="AL37" s="15">
        <v>0</v>
      </c>
      <c r="AM37" s="15">
        <v>0</v>
      </c>
      <c r="AN37" s="15">
        <v>360</v>
      </c>
      <c r="AO37" s="15">
        <v>11</v>
      </c>
      <c r="AP37" s="15">
        <v>9</v>
      </c>
      <c r="AQ37" s="15">
        <v>2</v>
      </c>
      <c r="AR37" s="15">
        <v>0</v>
      </c>
      <c r="AS37" s="15">
        <v>0</v>
      </c>
      <c r="AT37" s="15">
        <v>60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0</v>
      </c>
      <c r="BC37" s="15">
        <v>0</v>
      </c>
      <c r="BD37" s="15">
        <v>0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4"/>
      <c r="BT37" s="14"/>
      <c r="BU37" s="14"/>
      <c r="BV37" s="14"/>
    </row>
    <row r="38" spans="1:74" s="12" customFormat="1" ht="15" customHeight="1">
      <c r="A38" s="84" t="s">
        <v>380</v>
      </c>
      <c r="B38" s="31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</row>
    <row r="39" spans="1:74" s="12" customFormat="1" ht="15" customHeight="1">
      <c r="A39" s="84" t="s">
        <v>130</v>
      </c>
      <c r="B39" s="31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</row>
    <row r="40" spans="1:74" s="12" customFormat="1" ht="15" customHeight="1">
      <c r="A40" s="84"/>
      <c r="B40" s="31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</row>
    <row r="41" spans="1:74" s="12" customFormat="1" ht="15" customHeight="1">
      <c r="A41" s="84"/>
      <c r="B41" s="31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</row>
    <row r="42" spans="1:74" s="12" customFormat="1" ht="15" customHeight="1">
      <c r="A42" s="84"/>
      <c r="B42" s="31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</row>
    <row r="43" spans="1:74" s="12" customFormat="1" ht="15" customHeight="1">
      <c r="A43" s="84"/>
      <c r="B43" s="31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</row>
    <row r="44" spans="1:74" s="12" customFormat="1" ht="15" customHeight="1">
      <c r="A44" s="84"/>
      <c r="B44" s="31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</row>
    <row r="45" spans="1:74" s="12" customFormat="1" ht="15" customHeight="1">
      <c r="A45" s="84"/>
      <c r="B45" s="31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</row>
    <row r="46" spans="1:74" s="12" customFormat="1" ht="15" customHeight="1">
      <c r="A46" s="84"/>
      <c r="B46" s="31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</row>
    <row r="47" spans="1:74" s="12" customFormat="1" ht="15" customHeight="1">
      <c r="A47" s="84"/>
      <c r="B47" s="31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</row>
    <row r="48" spans="1:74" s="12" customFormat="1" ht="15" customHeight="1">
      <c r="A48" s="84"/>
      <c r="B48" s="31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</row>
    <row r="49" spans="1:74" s="12" customFormat="1" ht="15" customHeight="1">
      <c r="A49" s="84"/>
      <c r="B49" s="31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</row>
    <row r="50" spans="1:74" s="12" customFormat="1" ht="15" customHeight="1">
      <c r="A50" s="84"/>
      <c r="B50" s="31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</row>
  </sheetData>
  <mergeCells count="137">
    <mergeCell ref="K5:P5"/>
    <mergeCell ref="AT10:AT11"/>
    <mergeCell ref="AC5:AH5"/>
    <mergeCell ref="AX9:AY9"/>
    <mergeCell ref="AI8:AI9"/>
    <mergeCell ref="AO5:AT5"/>
    <mergeCell ref="AD8:AE8"/>
    <mergeCell ref="AI10:AI11"/>
    <mergeCell ref="W10:W11"/>
    <mergeCell ref="AC10:AC11"/>
    <mergeCell ref="V6:V9"/>
    <mergeCell ref="AB6:AB9"/>
    <mergeCell ref="AU5:AZ5"/>
    <mergeCell ref="K7:O7"/>
    <mergeCell ref="W8:W9"/>
    <mergeCell ref="Z8:AA8"/>
    <mergeCell ref="X8:Y8"/>
    <mergeCell ref="Q8:Q9"/>
    <mergeCell ref="K8:K9"/>
    <mergeCell ref="L9:M9"/>
    <mergeCell ref="N8:O8"/>
    <mergeCell ref="T8:U8"/>
    <mergeCell ref="R9:S9"/>
    <mergeCell ref="W7:AA7"/>
    <mergeCell ref="A3:B11"/>
    <mergeCell ref="W5:AB5"/>
    <mergeCell ref="AI5:AN5"/>
    <mergeCell ref="Q4:V4"/>
    <mergeCell ref="W4:AB4"/>
    <mergeCell ref="AX8:AY8"/>
    <mergeCell ref="Q5:V5"/>
    <mergeCell ref="C5:F5"/>
    <mergeCell ref="G5:J5"/>
    <mergeCell ref="C6:C7"/>
    <mergeCell ref="AI4:AN4"/>
    <mergeCell ref="AC7:AG7"/>
    <mergeCell ref="Q7:U7"/>
    <mergeCell ref="AN6:AN9"/>
    <mergeCell ref="AO8:AO9"/>
    <mergeCell ref="R8:S8"/>
    <mergeCell ref="AO4:AT4"/>
    <mergeCell ref="AJ9:AK9"/>
    <mergeCell ref="AP8:AQ8"/>
    <mergeCell ref="AJ8:AK8"/>
    <mergeCell ref="K3:AT3"/>
    <mergeCell ref="K4:P4"/>
    <mergeCell ref="AU3:BR3"/>
    <mergeCell ref="AU4:AZ4"/>
    <mergeCell ref="BM4:BR4"/>
    <mergeCell ref="BA4:BF4"/>
    <mergeCell ref="AC4:AH4"/>
    <mergeCell ref="BL6:BL9"/>
    <mergeCell ref="BA8:BA9"/>
    <mergeCell ref="BF6:BF9"/>
    <mergeCell ref="BP9:BQ9"/>
    <mergeCell ref="AI7:AM7"/>
    <mergeCell ref="AO7:AS7"/>
    <mergeCell ref="BB8:BC8"/>
    <mergeCell ref="AU7:AY7"/>
    <mergeCell ref="BG7:BK7"/>
    <mergeCell ref="BN8:BO8"/>
    <mergeCell ref="AC8:AC9"/>
    <mergeCell ref="BG8:BG9"/>
    <mergeCell ref="AL8:AM8"/>
    <mergeCell ref="AF8:AG8"/>
    <mergeCell ref="AH6:AH9"/>
    <mergeCell ref="BA7:BE7"/>
    <mergeCell ref="BB9:BC9"/>
    <mergeCell ref="BM5:BR5"/>
    <mergeCell ref="BG4:BL4"/>
    <mergeCell ref="BG5:BL5"/>
    <mergeCell ref="BA5:BF5"/>
    <mergeCell ref="C3:F4"/>
    <mergeCell ref="G3:J4"/>
    <mergeCell ref="C8:C11"/>
    <mergeCell ref="D8:D9"/>
    <mergeCell ref="E8:E9"/>
    <mergeCell ref="F8:F9"/>
    <mergeCell ref="D10:D11"/>
    <mergeCell ref="H6:J6"/>
    <mergeCell ref="D7:F7"/>
    <mergeCell ref="D6:F6"/>
    <mergeCell ref="G6:G7"/>
    <mergeCell ref="H7:J7"/>
    <mergeCell ref="E10:E11"/>
    <mergeCell ref="F10:F11"/>
    <mergeCell ref="H10:H11"/>
    <mergeCell ref="G8:G11"/>
    <mergeCell ref="H8:H9"/>
    <mergeCell ref="I8:I9"/>
    <mergeCell ref="J8:J9"/>
    <mergeCell ref="I10:I11"/>
    <mergeCell ref="J10:J11"/>
    <mergeCell ref="K10:K11"/>
    <mergeCell ref="X9:Y9"/>
    <mergeCell ref="BM7:BQ7"/>
    <mergeCell ref="AH10:AH11"/>
    <mergeCell ref="AD9:AE9"/>
    <mergeCell ref="AF9:AG9"/>
    <mergeCell ref="Z9:AA9"/>
    <mergeCell ref="AB10:AB11"/>
    <mergeCell ref="P10:P11"/>
    <mergeCell ref="L8:M8"/>
    <mergeCell ref="T9:U9"/>
    <mergeCell ref="BM10:BM11"/>
    <mergeCell ref="AU10:AU11"/>
    <mergeCell ref="BA10:BA11"/>
    <mergeCell ref="AZ6:AZ9"/>
    <mergeCell ref="BD8:BE8"/>
    <mergeCell ref="BL10:BL11"/>
    <mergeCell ref="BM8:BM9"/>
    <mergeCell ref="BH8:BI8"/>
    <mergeCell ref="Q10:Q11"/>
    <mergeCell ref="P6:P9"/>
    <mergeCell ref="N9:O9"/>
    <mergeCell ref="BP8:BQ8"/>
    <mergeCell ref="BH9:BI9"/>
    <mergeCell ref="BJ9:BK9"/>
    <mergeCell ref="BN9:BO9"/>
    <mergeCell ref="V10:V11"/>
    <mergeCell ref="BR6:BR9"/>
    <mergeCell ref="BR10:BR11"/>
    <mergeCell ref="BJ8:BK8"/>
    <mergeCell ref="BF10:BF11"/>
    <mergeCell ref="BG10:BG11"/>
    <mergeCell ref="AU8:AU9"/>
    <mergeCell ref="AV8:AW8"/>
    <mergeCell ref="BD9:BE9"/>
    <mergeCell ref="AL9:AM9"/>
    <mergeCell ref="AO10:AO11"/>
    <mergeCell ref="AR9:AS9"/>
    <mergeCell ref="AZ10:AZ11"/>
    <mergeCell ref="AV9:AW9"/>
    <mergeCell ref="AP9:AQ9"/>
    <mergeCell ref="AT6:AT9"/>
    <mergeCell ref="AN10:AN11"/>
    <mergeCell ref="AR8:AS8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5" fitToWidth="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DF50"/>
  <sheetViews>
    <sheetView workbookViewId="0">
      <pane xSplit="2" ySplit="12" topLeftCell="C13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9.1640625" style="3" customWidth="1"/>
    <col min="2" max="2" width="19.83203125" style="3" customWidth="1"/>
    <col min="3" max="3" width="9.5" style="2" bestFit="1" customWidth="1"/>
    <col min="4" max="6" width="11.5" style="2" customWidth="1"/>
    <col min="7" max="7" width="9.5" style="2" bestFit="1" customWidth="1"/>
    <col min="8" max="10" width="11.5" style="2" customWidth="1"/>
    <col min="11" max="11" width="9.5" style="2" bestFit="1" customWidth="1"/>
    <col min="12" max="13" width="9.5" style="2" customWidth="1"/>
    <col min="14" max="15" width="9.5" style="2" bestFit="1" customWidth="1"/>
    <col min="16" max="16" width="12.6640625" style="2" customWidth="1"/>
    <col min="17" max="17" width="9.5" style="2" bestFit="1" customWidth="1"/>
    <col min="18" max="19" width="9.5" style="2" customWidth="1"/>
    <col min="20" max="21" width="9.5" style="2" bestFit="1" customWidth="1"/>
    <col min="22" max="22" width="12.6640625" style="2" customWidth="1"/>
    <col min="23" max="23" width="9.5" style="2" bestFit="1" customWidth="1"/>
    <col min="24" max="25" width="9.5" style="2" customWidth="1"/>
    <col min="26" max="27" width="9.5" style="2" bestFit="1" customWidth="1"/>
    <col min="28" max="28" width="12.33203125" style="2" customWidth="1"/>
    <col min="29" max="29" width="9.5" style="2" bestFit="1" customWidth="1"/>
    <col min="30" max="31" width="9.5" style="2" customWidth="1"/>
    <col min="32" max="33" width="9.5" style="2" bestFit="1" customWidth="1"/>
    <col min="34" max="34" width="14.6640625" style="2" customWidth="1"/>
    <col min="35" max="35" width="9.5" style="2" bestFit="1" customWidth="1"/>
    <col min="36" max="37" width="9.5" style="2" customWidth="1"/>
    <col min="38" max="39" width="9.5" style="2" bestFit="1" customWidth="1"/>
    <col min="40" max="40" width="12.5" style="2" customWidth="1"/>
    <col min="41" max="41" width="9.5" style="2" bestFit="1" customWidth="1"/>
    <col min="42" max="43" width="9.5" style="2" customWidth="1"/>
    <col min="44" max="45" width="9.5" style="2" bestFit="1" customWidth="1"/>
    <col min="46" max="46" width="11.6640625" style="2" customWidth="1"/>
    <col min="47" max="48" width="11.5" style="2" bestFit="1" customWidth="1"/>
    <col min="49" max="49" width="9.6640625" style="2" bestFit="1" customWidth="1"/>
    <col min="50" max="51" width="11.5" style="2" bestFit="1" customWidth="1"/>
    <col min="52" max="52" width="9.6640625" style="2" bestFit="1" customWidth="1"/>
    <col min="53" max="54" width="11.5" style="2" bestFit="1" customWidth="1"/>
    <col min="55" max="55" width="9.6640625" style="2" bestFit="1" customWidth="1"/>
    <col min="56" max="69" width="9.5" style="2" bestFit="1" customWidth="1"/>
    <col min="70" max="70" width="10" style="2" bestFit="1" customWidth="1"/>
    <col min="71" max="71" width="13.6640625" style="2" customWidth="1"/>
    <col min="72" max="72" width="14.6640625" style="2" customWidth="1"/>
    <col min="73" max="82" width="9.5" style="2" bestFit="1" customWidth="1"/>
    <col min="83" max="83" width="9.6640625" style="2" customWidth="1"/>
    <col min="84" max="87" width="9.5" style="2" bestFit="1" customWidth="1"/>
    <col min="88" max="88" width="10.6640625" style="2" customWidth="1"/>
    <col min="89" max="104" width="9.5" style="2" bestFit="1" customWidth="1"/>
    <col min="105" max="105" width="10" style="2" bestFit="1" customWidth="1"/>
    <col min="106" max="109" width="9.5" style="2" bestFit="1" customWidth="1"/>
    <col min="110" max="110" width="9.5" style="3" bestFit="1" customWidth="1"/>
    <col min="111" max="16384" width="9.33203125" style="2"/>
  </cols>
  <sheetData>
    <row r="1" spans="1:110" s="98" customFormat="1" ht="22.7" customHeight="1">
      <c r="A1" s="1" t="s">
        <v>201</v>
      </c>
      <c r="AJ1" s="99"/>
      <c r="DE1" s="100"/>
    </row>
    <row r="2" spans="1:110" ht="26.25" customHeight="1">
      <c r="A2" s="75" t="s">
        <v>383</v>
      </c>
      <c r="B2" s="2"/>
      <c r="AJ2" s="72"/>
      <c r="AK2" s="72"/>
      <c r="DE2" s="3"/>
      <c r="DF2" s="2"/>
    </row>
    <row r="3" spans="1:110" ht="12" customHeight="1">
      <c r="A3" s="176" t="s">
        <v>364</v>
      </c>
      <c r="B3" s="195"/>
      <c r="C3" s="264" t="s">
        <v>202</v>
      </c>
      <c r="D3" s="253"/>
      <c r="E3" s="253"/>
      <c r="F3" s="253"/>
      <c r="G3" s="256" t="s">
        <v>203</v>
      </c>
      <c r="H3" s="257"/>
      <c r="I3" s="257"/>
      <c r="J3" s="254"/>
      <c r="K3" s="261" t="s">
        <v>384</v>
      </c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3"/>
      <c r="AU3" s="261" t="s">
        <v>385</v>
      </c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62"/>
      <c r="BL3" s="262"/>
      <c r="BM3" s="262"/>
      <c r="BN3" s="262"/>
      <c r="BO3" s="262"/>
      <c r="BP3" s="262"/>
      <c r="BQ3" s="262"/>
      <c r="BR3" s="262"/>
      <c r="DF3" s="2"/>
    </row>
    <row r="4" spans="1:110" s="17" customFormat="1" ht="12" customHeight="1">
      <c r="A4" s="196"/>
      <c r="B4" s="197"/>
      <c r="C4" s="255"/>
      <c r="D4" s="255"/>
      <c r="E4" s="255"/>
      <c r="F4" s="255"/>
      <c r="G4" s="258"/>
      <c r="H4" s="259"/>
      <c r="I4" s="259"/>
      <c r="J4" s="260"/>
      <c r="K4" s="216" t="s">
        <v>204</v>
      </c>
      <c r="L4" s="176"/>
      <c r="M4" s="176"/>
      <c r="N4" s="176"/>
      <c r="O4" s="176"/>
      <c r="P4" s="195"/>
      <c r="Q4" s="216" t="s">
        <v>366</v>
      </c>
      <c r="R4" s="176"/>
      <c r="S4" s="176"/>
      <c r="T4" s="176"/>
      <c r="U4" s="176"/>
      <c r="V4" s="195"/>
      <c r="W4" s="216" t="s">
        <v>206</v>
      </c>
      <c r="X4" s="176"/>
      <c r="Y4" s="176"/>
      <c r="Z4" s="176"/>
      <c r="AA4" s="176"/>
      <c r="AB4" s="195"/>
      <c r="AC4" s="216" t="s">
        <v>367</v>
      </c>
      <c r="AD4" s="176"/>
      <c r="AE4" s="176"/>
      <c r="AF4" s="176"/>
      <c r="AG4" s="176"/>
      <c r="AH4" s="195"/>
      <c r="AI4" s="216" t="s">
        <v>368</v>
      </c>
      <c r="AJ4" s="176"/>
      <c r="AK4" s="176"/>
      <c r="AL4" s="176"/>
      <c r="AM4" s="176"/>
      <c r="AN4" s="195"/>
      <c r="AO4" s="216" t="s">
        <v>369</v>
      </c>
      <c r="AP4" s="176"/>
      <c r="AQ4" s="176"/>
      <c r="AR4" s="176"/>
      <c r="AS4" s="176"/>
      <c r="AT4" s="195"/>
      <c r="AU4" s="216" t="s">
        <v>370</v>
      </c>
      <c r="AV4" s="176"/>
      <c r="AW4" s="176"/>
      <c r="AX4" s="176"/>
      <c r="AY4" s="176"/>
      <c r="AZ4" s="195"/>
      <c r="BA4" s="216" t="s">
        <v>371</v>
      </c>
      <c r="BB4" s="176"/>
      <c r="BC4" s="176"/>
      <c r="BD4" s="176"/>
      <c r="BE4" s="176"/>
      <c r="BF4" s="195"/>
      <c r="BG4" s="216" t="s">
        <v>372</v>
      </c>
      <c r="BH4" s="176"/>
      <c r="BI4" s="176"/>
      <c r="BJ4" s="176"/>
      <c r="BK4" s="176"/>
      <c r="BL4" s="195"/>
      <c r="BM4" s="216" t="s">
        <v>376</v>
      </c>
      <c r="BN4" s="176"/>
      <c r="BO4" s="176"/>
      <c r="BP4" s="176"/>
      <c r="BQ4" s="176"/>
      <c r="BR4" s="176"/>
    </row>
    <row r="5" spans="1:110" s="17" customFormat="1" ht="12" customHeight="1">
      <c r="A5" s="196"/>
      <c r="B5" s="197"/>
      <c r="C5" s="246" t="s">
        <v>91</v>
      </c>
      <c r="D5" s="180"/>
      <c r="E5" s="180"/>
      <c r="F5" s="181"/>
      <c r="G5" s="246" t="s">
        <v>131</v>
      </c>
      <c r="H5" s="180"/>
      <c r="I5" s="180"/>
      <c r="J5" s="181"/>
      <c r="K5" s="217" t="s">
        <v>132</v>
      </c>
      <c r="L5" s="196"/>
      <c r="M5" s="196"/>
      <c r="N5" s="196"/>
      <c r="O5" s="196"/>
      <c r="P5" s="197"/>
      <c r="Q5" s="218" t="s">
        <v>133</v>
      </c>
      <c r="R5" s="198"/>
      <c r="S5" s="198"/>
      <c r="T5" s="198"/>
      <c r="U5" s="198"/>
      <c r="V5" s="199"/>
      <c r="W5" s="218" t="s">
        <v>134</v>
      </c>
      <c r="X5" s="198"/>
      <c r="Y5" s="198"/>
      <c r="Z5" s="198"/>
      <c r="AA5" s="198"/>
      <c r="AB5" s="199"/>
      <c r="AC5" s="218" t="s">
        <v>135</v>
      </c>
      <c r="AD5" s="198"/>
      <c r="AE5" s="198"/>
      <c r="AF5" s="198"/>
      <c r="AG5" s="198"/>
      <c r="AH5" s="199"/>
      <c r="AI5" s="218" t="s">
        <v>92</v>
      </c>
      <c r="AJ5" s="198"/>
      <c r="AK5" s="198"/>
      <c r="AL5" s="198"/>
      <c r="AM5" s="198"/>
      <c r="AN5" s="199"/>
      <c r="AO5" s="218" t="s">
        <v>93</v>
      </c>
      <c r="AP5" s="198"/>
      <c r="AQ5" s="198"/>
      <c r="AR5" s="198"/>
      <c r="AS5" s="198"/>
      <c r="AT5" s="199"/>
      <c r="AU5" s="218" t="s">
        <v>94</v>
      </c>
      <c r="AV5" s="198"/>
      <c r="AW5" s="198"/>
      <c r="AX5" s="198"/>
      <c r="AY5" s="198"/>
      <c r="AZ5" s="199"/>
      <c r="BA5" s="218" t="s">
        <v>95</v>
      </c>
      <c r="BB5" s="198"/>
      <c r="BC5" s="198"/>
      <c r="BD5" s="198"/>
      <c r="BE5" s="198"/>
      <c r="BF5" s="199"/>
      <c r="BG5" s="218" t="s">
        <v>96</v>
      </c>
      <c r="BH5" s="198"/>
      <c r="BI5" s="198"/>
      <c r="BJ5" s="198"/>
      <c r="BK5" s="198"/>
      <c r="BL5" s="199"/>
      <c r="BM5" s="218" t="s">
        <v>136</v>
      </c>
      <c r="BN5" s="198"/>
      <c r="BO5" s="198"/>
      <c r="BP5" s="198"/>
      <c r="BQ5" s="198"/>
      <c r="BR5" s="198"/>
    </row>
    <row r="6" spans="1:110" s="11" customFormat="1" ht="12" customHeight="1">
      <c r="A6" s="196"/>
      <c r="B6" s="197"/>
      <c r="C6" s="245" t="s">
        <v>386</v>
      </c>
      <c r="D6" s="216" t="s">
        <v>355</v>
      </c>
      <c r="E6" s="176"/>
      <c r="F6" s="195"/>
      <c r="G6" s="245" t="s">
        <v>356</v>
      </c>
      <c r="H6" s="216" t="s">
        <v>355</v>
      </c>
      <c r="I6" s="176"/>
      <c r="J6" s="195"/>
      <c r="K6" s="18" t="s">
        <v>357</v>
      </c>
      <c r="L6" s="18"/>
      <c r="M6" s="18"/>
      <c r="N6" s="18"/>
      <c r="O6" s="18"/>
      <c r="P6" s="244" t="s">
        <v>227</v>
      </c>
      <c r="Q6" s="18" t="s">
        <v>357</v>
      </c>
      <c r="R6" s="18"/>
      <c r="S6" s="18"/>
      <c r="T6" s="18"/>
      <c r="U6" s="18"/>
      <c r="V6" s="244" t="s">
        <v>227</v>
      </c>
      <c r="W6" s="18" t="s">
        <v>357</v>
      </c>
      <c r="X6" s="18"/>
      <c r="Y6" s="18"/>
      <c r="Z6" s="18"/>
      <c r="AA6" s="18"/>
      <c r="AB6" s="244" t="s">
        <v>227</v>
      </c>
      <c r="AC6" s="18" t="s">
        <v>357</v>
      </c>
      <c r="AD6" s="18"/>
      <c r="AE6" s="18"/>
      <c r="AF6" s="18"/>
      <c r="AG6" s="18"/>
      <c r="AH6" s="244" t="s">
        <v>227</v>
      </c>
      <c r="AI6" s="18" t="s">
        <v>357</v>
      </c>
      <c r="AJ6" s="18"/>
      <c r="AK6" s="18"/>
      <c r="AL6" s="18"/>
      <c r="AM6" s="18"/>
      <c r="AN6" s="244" t="s">
        <v>227</v>
      </c>
      <c r="AO6" s="18" t="s">
        <v>357</v>
      </c>
      <c r="AP6" s="18"/>
      <c r="AQ6" s="18"/>
      <c r="AR6" s="18"/>
      <c r="AS6" s="18"/>
      <c r="AT6" s="244" t="s">
        <v>227</v>
      </c>
      <c r="AU6" s="18" t="s">
        <v>357</v>
      </c>
      <c r="AV6" s="18"/>
      <c r="AW6" s="18"/>
      <c r="AX6" s="18"/>
      <c r="AY6" s="18"/>
      <c r="AZ6" s="244" t="s">
        <v>227</v>
      </c>
      <c r="BA6" s="18" t="s">
        <v>357</v>
      </c>
      <c r="BB6" s="18"/>
      <c r="BC6" s="18"/>
      <c r="BD6" s="18"/>
      <c r="BE6" s="18"/>
      <c r="BF6" s="244" t="s">
        <v>227</v>
      </c>
      <c r="BG6" s="18" t="s">
        <v>357</v>
      </c>
      <c r="BH6" s="18"/>
      <c r="BI6" s="18"/>
      <c r="BJ6" s="18"/>
      <c r="BK6" s="18"/>
      <c r="BL6" s="244" t="s">
        <v>227</v>
      </c>
      <c r="BM6" s="18" t="s">
        <v>357</v>
      </c>
      <c r="BN6" s="18"/>
      <c r="BO6" s="18"/>
      <c r="BP6" s="18"/>
      <c r="BQ6" s="18"/>
      <c r="BR6" s="247" t="s">
        <v>227</v>
      </c>
    </row>
    <row r="7" spans="1:110" s="11" customFormat="1" ht="12" customHeight="1">
      <c r="A7" s="196"/>
      <c r="B7" s="197"/>
      <c r="C7" s="242"/>
      <c r="D7" s="218" t="s">
        <v>97</v>
      </c>
      <c r="E7" s="198"/>
      <c r="F7" s="199"/>
      <c r="G7" s="242"/>
      <c r="H7" s="218" t="s">
        <v>97</v>
      </c>
      <c r="I7" s="198"/>
      <c r="J7" s="199"/>
      <c r="K7" s="218" t="s">
        <v>228</v>
      </c>
      <c r="L7" s="198"/>
      <c r="M7" s="198"/>
      <c r="N7" s="198"/>
      <c r="O7" s="199"/>
      <c r="P7" s="244"/>
      <c r="Q7" s="218" t="s">
        <v>228</v>
      </c>
      <c r="R7" s="198"/>
      <c r="S7" s="198"/>
      <c r="T7" s="198"/>
      <c r="U7" s="199"/>
      <c r="V7" s="244"/>
      <c r="W7" s="218" t="s">
        <v>228</v>
      </c>
      <c r="X7" s="198"/>
      <c r="Y7" s="198"/>
      <c r="Z7" s="198"/>
      <c r="AA7" s="199"/>
      <c r="AB7" s="244"/>
      <c r="AC7" s="218" t="s">
        <v>228</v>
      </c>
      <c r="AD7" s="198"/>
      <c r="AE7" s="198"/>
      <c r="AF7" s="198"/>
      <c r="AG7" s="199"/>
      <c r="AH7" s="244"/>
      <c r="AI7" s="218" t="s">
        <v>228</v>
      </c>
      <c r="AJ7" s="198"/>
      <c r="AK7" s="198"/>
      <c r="AL7" s="198"/>
      <c r="AM7" s="199"/>
      <c r="AN7" s="244"/>
      <c r="AO7" s="218" t="s">
        <v>228</v>
      </c>
      <c r="AP7" s="198"/>
      <c r="AQ7" s="198"/>
      <c r="AR7" s="198"/>
      <c r="AS7" s="199"/>
      <c r="AT7" s="244"/>
      <c r="AU7" s="218" t="s">
        <v>228</v>
      </c>
      <c r="AV7" s="198"/>
      <c r="AW7" s="198"/>
      <c r="AX7" s="198"/>
      <c r="AY7" s="199"/>
      <c r="AZ7" s="244"/>
      <c r="BA7" s="218" t="s">
        <v>228</v>
      </c>
      <c r="BB7" s="198"/>
      <c r="BC7" s="198"/>
      <c r="BD7" s="198"/>
      <c r="BE7" s="199"/>
      <c r="BF7" s="244"/>
      <c r="BG7" s="218" t="s">
        <v>228</v>
      </c>
      <c r="BH7" s="198"/>
      <c r="BI7" s="198"/>
      <c r="BJ7" s="198"/>
      <c r="BK7" s="199"/>
      <c r="BL7" s="244"/>
      <c r="BM7" s="218" t="s">
        <v>228</v>
      </c>
      <c r="BN7" s="198"/>
      <c r="BO7" s="198"/>
      <c r="BP7" s="198"/>
      <c r="BQ7" s="199"/>
      <c r="BR7" s="247"/>
    </row>
    <row r="8" spans="1:110" ht="12" customHeight="1">
      <c r="A8" s="196"/>
      <c r="B8" s="197"/>
      <c r="C8" s="242" t="s">
        <v>98</v>
      </c>
      <c r="D8" s="245" t="s">
        <v>229</v>
      </c>
      <c r="E8" s="245" t="s">
        <v>358</v>
      </c>
      <c r="F8" s="245" t="s">
        <v>359</v>
      </c>
      <c r="G8" s="242" t="s">
        <v>99</v>
      </c>
      <c r="H8" s="245" t="s">
        <v>229</v>
      </c>
      <c r="I8" s="245" t="s">
        <v>358</v>
      </c>
      <c r="J8" s="245" t="s">
        <v>359</v>
      </c>
      <c r="K8" s="245" t="s">
        <v>229</v>
      </c>
      <c r="L8" s="216" t="s">
        <v>387</v>
      </c>
      <c r="M8" s="195"/>
      <c r="N8" s="216" t="s">
        <v>208</v>
      </c>
      <c r="O8" s="195"/>
      <c r="P8" s="244"/>
      <c r="Q8" s="245" t="s">
        <v>229</v>
      </c>
      <c r="R8" s="216" t="s">
        <v>387</v>
      </c>
      <c r="S8" s="195"/>
      <c r="T8" s="216" t="s">
        <v>208</v>
      </c>
      <c r="U8" s="195"/>
      <c r="V8" s="244"/>
      <c r="W8" s="245" t="s">
        <v>229</v>
      </c>
      <c r="X8" s="216" t="s">
        <v>387</v>
      </c>
      <c r="Y8" s="195"/>
      <c r="Z8" s="216" t="s">
        <v>208</v>
      </c>
      <c r="AA8" s="195"/>
      <c r="AB8" s="244"/>
      <c r="AC8" s="245" t="s">
        <v>229</v>
      </c>
      <c r="AD8" s="216" t="s">
        <v>387</v>
      </c>
      <c r="AE8" s="195"/>
      <c r="AF8" s="216" t="s">
        <v>208</v>
      </c>
      <c r="AG8" s="195"/>
      <c r="AH8" s="244"/>
      <c r="AI8" s="245" t="s">
        <v>229</v>
      </c>
      <c r="AJ8" s="216" t="s">
        <v>387</v>
      </c>
      <c r="AK8" s="195"/>
      <c r="AL8" s="216" t="s">
        <v>208</v>
      </c>
      <c r="AM8" s="195"/>
      <c r="AN8" s="244"/>
      <c r="AO8" s="245" t="s">
        <v>229</v>
      </c>
      <c r="AP8" s="216" t="s">
        <v>387</v>
      </c>
      <c r="AQ8" s="195"/>
      <c r="AR8" s="216" t="s">
        <v>208</v>
      </c>
      <c r="AS8" s="195"/>
      <c r="AT8" s="244"/>
      <c r="AU8" s="245" t="s">
        <v>229</v>
      </c>
      <c r="AV8" s="216" t="s">
        <v>387</v>
      </c>
      <c r="AW8" s="195"/>
      <c r="AX8" s="216" t="s">
        <v>208</v>
      </c>
      <c r="AY8" s="195"/>
      <c r="AZ8" s="244"/>
      <c r="BA8" s="245" t="s">
        <v>229</v>
      </c>
      <c r="BB8" s="216" t="s">
        <v>387</v>
      </c>
      <c r="BC8" s="195"/>
      <c r="BD8" s="216" t="s">
        <v>208</v>
      </c>
      <c r="BE8" s="195"/>
      <c r="BF8" s="244"/>
      <c r="BG8" s="245" t="s">
        <v>229</v>
      </c>
      <c r="BH8" s="216" t="s">
        <v>387</v>
      </c>
      <c r="BI8" s="195"/>
      <c r="BJ8" s="216" t="s">
        <v>208</v>
      </c>
      <c r="BK8" s="195"/>
      <c r="BL8" s="244"/>
      <c r="BM8" s="245" t="s">
        <v>229</v>
      </c>
      <c r="BN8" s="216" t="s">
        <v>387</v>
      </c>
      <c r="BO8" s="195"/>
      <c r="BP8" s="216" t="s">
        <v>208</v>
      </c>
      <c r="BQ8" s="195"/>
      <c r="BR8" s="247"/>
      <c r="DF8" s="2"/>
    </row>
    <row r="9" spans="1:110" ht="12" customHeight="1">
      <c r="A9" s="196"/>
      <c r="B9" s="197"/>
      <c r="C9" s="242"/>
      <c r="D9" s="242"/>
      <c r="E9" s="242"/>
      <c r="F9" s="242"/>
      <c r="G9" s="242"/>
      <c r="H9" s="242"/>
      <c r="I9" s="242"/>
      <c r="J9" s="242"/>
      <c r="K9" s="242"/>
      <c r="L9" s="218" t="s">
        <v>100</v>
      </c>
      <c r="M9" s="199"/>
      <c r="N9" s="218" t="s">
        <v>101</v>
      </c>
      <c r="O9" s="199"/>
      <c r="P9" s="245"/>
      <c r="Q9" s="242"/>
      <c r="R9" s="218" t="s">
        <v>100</v>
      </c>
      <c r="S9" s="199"/>
      <c r="T9" s="218" t="s">
        <v>101</v>
      </c>
      <c r="U9" s="199"/>
      <c r="V9" s="245"/>
      <c r="W9" s="242"/>
      <c r="X9" s="218" t="s">
        <v>100</v>
      </c>
      <c r="Y9" s="199"/>
      <c r="Z9" s="218" t="s">
        <v>101</v>
      </c>
      <c r="AA9" s="199"/>
      <c r="AB9" s="245"/>
      <c r="AC9" s="242"/>
      <c r="AD9" s="218" t="s">
        <v>100</v>
      </c>
      <c r="AE9" s="199"/>
      <c r="AF9" s="218" t="s">
        <v>101</v>
      </c>
      <c r="AG9" s="199"/>
      <c r="AH9" s="245"/>
      <c r="AI9" s="242"/>
      <c r="AJ9" s="218" t="s">
        <v>100</v>
      </c>
      <c r="AK9" s="199"/>
      <c r="AL9" s="218" t="s">
        <v>101</v>
      </c>
      <c r="AM9" s="199"/>
      <c r="AN9" s="245"/>
      <c r="AO9" s="242"/>
      <c r="AP9" s="218" t="s">
        <v>100</v>
      </c>
      <c r="AQ9" s="199"/>
      <c r="AR9" s="218" t="s">
        <v>101</v>
      </c>
      <c r="AS9" s="199"/>
      <c r="AT9" s="245"/>
      <c r="AU9" s="242"/>
      <c r="AV9" s="218" t="s">
        <v>100</v>
      </c>
      <c r="AW9" s="199"/>
      <c r="AX9" s="218" t="s">
        <v>101</v>
      </c>
      <c r="AY9" s="199"/>
      <c r="AZ9" s="245"/>
      <c r="BA9" s="242"/>
      <c r="BB9" s="218" t="s">
        <v>100</v>
      </c>
      <c r="BC9" s="199"/>
      <c r="BD9" s="218" t="s">
        <v>101</v>
      </c>
      <c r="BE9" s="199"/>
      <c r="BF9" s="245"/>
      <c r="BG9" s="242"/>
      <c r="BH9" s="218" t="s">
        <v>100</v>
      </c>
      <c r="BI9" s="199"/>
      <c r="BJ9" s="218" t="s">
        <v>101</v>
      </c>
      <c r="BK9" s="199"/>
      <c r="BL9" s="245"/>
      <c r="BM9" s="242"/>
      <c r="BN9" s="218" t="s">
        <v>100</v>
      </c>
      <c r="BO9" s="199"/>
      <c r="BP9" s="218" t="s">
        <v>101</v>
      </c>
      <c r="BQ9" s="199"/>
      <c r="BR9" s="216"/>
      <c r="DF9" s="2"/>
    </row>
    <row r="10" spans="1:110" ht="12" customHeight="1">
      <c r="A10" s="196"/>
      <c r="B10" s="197"/>
      <c r="C10" s="242"/>
      <c r="D10" s="242" t="s">
        <v>137</v>
      </c>
      <c r="E10" s="242" t="s">
        <v>138</v>
      </c>
      <c r="F10" s="242" t="s">
        <v>139</v>
      </c>
      <c r="G10" s="242"/>
      <c r="H10" s="242" t="s">
        <v>137</v>
      </c>
      <c r="I10" s="242" t="s">
        <v>138</v>
      </c>
      <c r="J10" s="242" t="s">
        <v>139</v>
      </c>
      <c r="K10" s="242" t="s">
        <v>137</v>
      </c>
      <c r="L10" s="50" t="s">
        <v>358</v>
      </c>
      <c r="M10" s="50" t="s">
        <v>359</v>
      </c>
      <c r="N10" s="50" t="s">
        <v>358</v>
      </c>
      <c r="O10" s="50" t="s">
        <v>359</v>
      </c>
      <c r="P10" s="243" t="s">
        <v>102</v>
      </c>
      <c r="Q10" s="242" t="s">
        <v>137</v>
      </c>
      <c r="R10" s="50" t="s">
        <v>358</v>
      </c>
      <c r="S10" s="50" t="s">
        <v>359</v>
      </c>
      <c r="T10" s="50" t="s">
        <v>358</v>
      </c>
      <c r="U10" s="50" t="s">
        <v>359</v>
      </c>
      <c r="V10" s="243" t="s">
        <v>102</v>
      </c>
      <c r="W10" s="242" t="s">
        <v>137</v>
      </c>
      <c r="X10" s="50" t="s">
        <v>358</v>
      </c>
      <c r="Y10" s="50" t="s">
        <v>359</v>
      </c>
      <c r="Z10" s="50" t="s">
        <v>358</v>
      </c>
      <c r="AA10" s="50" t="s">
        <v>359</v>
      </c>
      <c r="AB10" s="243" t="s">
        <v>102</v>
      </c>
      <c r="AC10" s="242" t="s">
        <v>137</v>
      </c>
      <c r="AD10" s="50" t="s">
        <v>358</v>
      </c>
      <c r="AE10" s="50" t="s">
        <v>359</v>
      </c>
      <c r="AF10" s="50" t="s">
        <v>358</v>
      </c>
      <c r="AG10" s="50" t="s">
        <v>359</v>
      </c>
      <c r="AH10" s="243" t="s">
        <v>102</v>
      </c>
      <c r="AI10" s="242" t="s">
        <v>137</v>
      </c>
      <c r="AJ10" s="50" t="s">
        <v>358</v>
      </c>
      <c r="AK10" s="50" t="s">
        <v>359</v>
      </c>
      <c r="AL10" s="50" t="s">
        <v>358</v>
      </c>
      <c r="AM10" s="50" t="s">
        <v>359</v>
      </c>
      <c r="AN10" s="243" t="s">
        <v>102</v>
      </c>
      <c r="AO10" s="242" t="s">
        <v>137</v>
      </c>
      <c r="AP10" s="50" t="s">
        <v>358</v>
      </c>
      <c r="AQ10" s="50" t="s">
        <v>359</v>
      </c>
      <c r="AR10" s="50" t="s">
        <v>358</v>
      </c>
      <c r="AS10" s="50" t="s">
        <v>359</v>
      </c>
      <c r="AT10" s="243" t="s">
        <v>102</v>
      </c>
      <c r="AU10" s="242" t="s">
        <v>137</v>
      </c>
      <c r="AV10" s="50" t="s">
        <v>358</v>
      </c>
      <c r="AW10" s="50" t="s">
        <v>359</v>
      </c>
      <c r="AX10" s="50" t="s">
        <v>358</v>
      </c>
      <c r="AY10" s="50" t="s">
        <v>359</v>
      </c>
      <c r="AZ10" s="243" t="s">
        <v>102</v>
      </c>
      <c r="BA10" s="242" t="s">
        <v>137</v>
      </c>
      <c r="BB10" s="50" t="s">
        <v>358</v>
      </c>
      <c r="BC10" s="50" t="s">
        <v>359</v>
      </c>
      <c r="BD10" s="50" t="s">
        <v>358</v>
      </c>
      <c r="BE10" s="50" t="s">
        <v>359</v>
      </c>
      <c r="BF10" s="243" t="s">
        <v>102</v>
      </c>
      <c r="BG10" s="242" t="s">
        <v>137</v>
      </c>
      <c r="BH10" s="50" t="s">
        <v>358</v>
      </c>
      <c r="BI10" s="50" t="s">
        <v>359</v>
      </c>
      <c r="BJ10" s="50" t="s">
        <v>358</v>
      </c>
      <c r="BK10" s="50" t="s">
        <v>359</v>
      </c>
      <c r="BL10" s="243" t="s">
        <v>102</v>
      </c>
      <c r="BM10" s="242" t="s">
        <v>137</v>
      </c>
      <c r="BN10" s="50" t="s">
        <v>358</v>
      </c>
      <c r="BO10" s="50" t="s">
        <v>359</v>
      </c>
      <c r="BP10" s="50" t="s">
        <v>358</v>
      </c>
      <c r="BQ10" s="50" t="s">
        <v>359</v>
      </c>
      <c r="BR10" s="218" t="s">
        <v>102</v>
      </c>
      <c r="DF10" s="2"/>
    </row>
    <row r="11" spans="1:110" ht="12" customHeight="1">
      <c r="A11" s="198"/>
      <c r="B11" s="199"/>
      <c r="C11" s="243"/>
      <c r="D11" s="243"/>
      <c r="E11" s="243"/>
      <c r="F11" s="243"/>
      <c r="G11" s="243"/>
      <c r="H11" s="243"/>
      <c r="I11" s="243"/>
      <c r="J11" s="243"/>
      <c r="K11" s="243"/>
      <c r="L11" s="53" t="s">
        <v>138</v>
      </c>
      <c r="M11" s="53" t="s">
        <v>139</v>
      </c>
      <c r="N11" s="53" t="s">
        <v>138</v>
      </c>
      <c r="O11" s="53" t="s">
        <v>139</v>
      </c>
      <c r="P11" s="244"/>
      <c r="Q11" s="243"/>
      <c r="R11" s="53" t="s">
        <v>138</v>
      </c>
      <c r="S11" s="53" t="s">
        <v>139</v>
      </c>
      <c r="T11" s="53" t="s">
        <v>138</v>
      </c>
      <c r="U11" s="53" t="s">
        <v>139</v>
      </c>
      <c r="V11" s="244"/>
      <c r="W11" s="243"/>
      <c r="X11" s="53" t="s">
        <v>138</v>
      </c>
      <c r="Y11" s="53" t="s">
        <v>139</v>
      </c>
      <c r="Z11" s="53" t="s">
        <v>138</v>
      </c>
      <c r="AA11" s="53" t="s">
        <v>139</v>
      </c>
      <c r="AB11" s="244"/>
      <c r="AC11" s="243"/>
      <c r="AD11" s="53" t="s">
        <v>138</v>
      </c>
      <c r="AE11" s="53" t="s">
        <v>139</v>
      </c>
      <c r="AF11" s="53" t="s">
        <v>138</v>
      </c>
      <c r="AG11" s="53" t="s">
        <v>139</v>
      </c>
      <c r="AH11" s="244"/>
      <c r="AI11" s="243"/>
      <c r="AJ11" s="53" t="s">
        <v>138</v>
      </c>
      <c r="AK11" s="53" t="s">
        <v>139</v>
      </c>
      <c r="AL11" s="53" t="s">
        <v>138</v>
      </c>
      <c r="AM11" s="53" t="s">
        <v>139</v>
      </c>
      <c r="AN11" s="244"/>
      <c r="AO11" s="243"/>
      <c r="AP11" s="53" t="s">
        <v>138</v>
      </c>
      <c r="AQ11" s="53" t="s">
        <v>139</v>
      </c>
      <c r="AR11" s="53" t="s">
        <v>138</v>
      </c>
      <c r="AS11" s="53" t="s">
        <v>139</v>
      </c>
      <c r="AT11" s="244"/>
      <c r="AU11" s="243"/>
      <c r="AV11" s="53" t="s">
        <v>138</v>
      </c>
      <c r="AW11" s="53" t="s">
        <v>139</v>
      </c>
      <c r="AX11" s="53" t="s">
        <v>138</v>
      </c>
      <c r="AY11" s="53" t="s">
        <v>139</v>
      </c>
      <c r="AZ11" s="244"/>
      <c r="BA11" s="243"/>
      <c r="BB11" s="53" t="s">
        <v>138</v>
      </c>
      <c r="BC11" s="53" t="s">
        <v>139</v>
      </c>
      <c r="BD11" s="53" t="s">
        <v>138</v>
      </c>
      <c r="BE11" s="53" t="s">
        <v>139</v>
      </c>
      <c r="BF11" s="244"/>
      <c r="BG11" s="243"/>
      <c r="BH11" s="53" t="s">
        <v>138</v>
      </c>
      <c r="BI11" s="53" t="s">
        <v>139</v>
      </c>
      <c r="BJ11" s="53" t="s">
        <v>138</v>
      </c>
      <c r="BK11" s="53" t="s">
        <v>139</v>
      </c>
      <c r="BL11" s="244"/>
      <c r="BM11" s="243"/>
      <c r="BN11" s="53" t="s">
        <v>138</v>
      </c>
      <c r="BO11" s="53" t="s">
        <v>139</v>
      </c>
      <c r="BP11" s="53" t="s">
        <v>138</v>
      </c>
      <c r="BQ11" s="53" t="s">
        <v>139</v>
      </c>
      <c r="BR11" s="247"/>
      <c r="DF11" s="2"/>
    </row>
    <row r="12" spans="1:110" s="12" customFormat="1" ht="15" customHeight="1">
      <c r="A12" s="54" t="s">
        <v>360</v>
      </c>
      <c r="B12" s="76" t="s">
        <v>200</v>
      </c>
      <c r="C12" s="14">
        <v>72</v>
      </c>
      <c r="D12" s="14">
        <v>4453</v>
      </c>
      <c r="E12" s="14">
        <v>2215</v>
      </c>
      <c r="F12" s="14">
        <v>2238</v>
      </c>
      <c r="G12" s="14">
        <v>309</v>
      </c>
      <c r="H12" s="14">
        <v>5021</v>
      </c>
      <c r="I12" s="14">
        <v>2632</v>
      </c>
      <c r="J12" s="14">
        <v>2389</v>
      </c>
      <c r="K12" s="14">
        <v>1037</v>
      </c>
      <c r="L12" s="14">
        <v>502</v>
      </c>
      <c r="M12" s="14">
        <v>519</v>
      </c>
      <c r="N12" s="14">
        <v>8</v>
      </c>
      <c r="O12" s="14">
        <v>8</v>
      </c>
      <c r="P12" s="14">
        <v>2242</v>
      </c>
      <c r="Q12" s="14">
        <v>210</v>
      </c>
      <c r="R12" s="14">
        <v>88</v>
      </c>
      <c r="S12" s="14">
        <v>113</v>
      </c>
      <c r="T12" s="14">
        <v>1</v>
      </c>
      <c r="U12" s="14">
        <v>8</v>
      </c>
      <c r="V12" s="14">
        <v>346</v>
      </c>
      <c r="W12" s="14">
        <v>1966</v>
      </c>
      <c r="X12" s="14">
        <v>878</v>
      </c>
      <c r="Y12" s="14">
        <v>1059</v>
      </c>
      <c r="Z12" s="14">
        <v>15</v>
      </c>
      <c r="AA12" s="14">
        <v>14</v>
      </c>
      <c r="AB12" s="14">
        <v>4812</v>
      </c>
      <c r="AC12" s="14">
        <v>2727</v>
      </c>
      <c r="AD12" s="14">
        <v>1399</v>
      </c>
      <c r="AE12" s="14">
        <v>1303</v>
      </c>
      <c r="AF12" s="14">
        <v>14</v>
      </c>
      <c r="AG12" s="14">
        <v>11</v>
      </c>
      <c r="AH12" s="14">
        <v>6741</v>
      </c>
      <c r="AI12" s="14">
        <v>1421</v>
      </c>
      <c r="AJ12" s="14">
        <v>732</v>
      </c>
      <c r="AK12" s="14">
        <v>685</v>
      </c>
      <c r="AL12" s="14">
        <v>4</v>
      </c>
      <c r="AM12" s="14">
        <v>0</v>
      </c>
      <c r="AN12" s="14">
        <v>5065</v>
      </c>
      <c r="AO12" s="14">
        <v>550</v>
      </c>
      <c r="AP12" s="14">
        <v>349</v>
      </c>
      <c r="AQ12" s="14">
        <v>193</v>
      </c>
      <c r="AR12" s="14">
        <v>4</v>
      </c>
      <c r="AS12" s="14">
        <v>4</v>
      </c>
      <c r="AT12" s="14">
        <v>1199</v>
      </c>
      <c r="AU12" s="14">
        <v>302</v>
      </c>
      <c r="AV12" s="14">
        <v>183</v>
      </c>
      <c r="AW12" s="14">
        <v>116</v>
      </c>
      <c r="AX12" s="14">
        <v>1</v>
      </c>
      <c r="AY12" s="14">
        <v>2</v>
      </c>
      <c r="AZ12" s="14">
        <v>2043</v>
      </c>
      <c r="BA12" s="14">
        <v>1353</v>
      </c>
      <c r="BB12" s="14">
        <v>625</v>
      </c>
      <c r="BC12" s="14">
        <v>696</v>
      </c>
      <c r="BD12" s="14">
        <v>15</v>
      </c>
      <c r="BE12" s="14">
        <v>17</v>
      </c>
      <c r="BF12" s="14">
        <v>6289</v>
      </c>
      <c r="BG12" s="14">
        <v>487</v>
      </c>
      <c r="BH12" s="14">
        <v>252</v>
      </c>
      <c r="BI12" s="14">
        <v>233</v>
      </c>
      <c r="BJ12" s="14">
        <v>2</v>
      </c>
      <c r="BK12" s="14">
        <v>0</v>
      </c>
      <c r="BL12" s="14">
        <v>1495</v>
      </c>
      <c r="BM12" s="14">
        <v>662</v>
      </c>
      <c r="BN12" s="14">
        <v>346</v>
      </c>
      <c r="BO12" s="14">
        <v>314</v>
      </c>
      <c r="BP12" s="14">
        <v>0</v>
      </c>
      <c r="BQ12" s="14">
        <v>2</v>
      </c>
      <c r="BR12" s="14">
        <v>1165</v>
      </c>
      <c r="BS12" s="14"/>
      <c r="BT12" s="14"/>
      <c r="BU12" s="14"/>
    </row>
    <row r="13" spans="1:110" s="12" customFormat="1" ht="15" customHeight="1">
      <c r="A13" s="77" t="s">
        <v>305</v>
      </c>
      <c r="B13" s="78" t="s">
        <v>109</v>
      </c>
      <c r="C13" s="14">
        <v>1</v>
      </c>
      <c r="D13" s="14">
        <v>195</v>
      </c>
      <c r="E13" s="14">
        <v>65</v>
      </c>
      <c r="F13" s="14">
        <v>130</v>
      </c>
      <c r="G13" s="14">
        <v>10</v>
      </c>
      <c r="H13" s="14">
        <v>1191</v>
      </c>
      <c r="I13" s="14">
        <v>711</v>
      </c>
      <c r="J13" s="14">
        <v>480</v>
      </c>
      <c r="K13" s="14">
        <v>16</v>
      </c>
      <c r="L13" s="14">
        <v>14</v>
      </c>
      <c r="M13" s="14">
        <v>2</v>
      </c>
      <c r="N13" s="14">
        <v>0</v>
      </c>
      <c r="O13" s="14">
        <v>0</v>
      </c>
      <c r="P13" s="14">
        <v>29</v>
      </c>
      <c r="Q13" s="14">
        <v>55</v>
      </c>
      <c r="R13" s="14">
        <v>20</v>
      </c>
      <c r="S13" s="14">
        <v>35</v>
      </c>
      <c r="T13" s="14">
        <v>0</v>
      </c>
      <c r="U13" s="14">
        <v>0</v>
      </c>
      <c r="V13" s="14">
        <v>55</v>
      </c>
      <c r="W13" s="14">
        <v>353</v>
      </c>
      <c r="X13" s="14">
        <v>144</v>
      </c>
      <c r="Y13" s="14">
        <v>208</v>
      </c>
      <c r="Z13" s="14">
        <v>1</v>
      </c>
      <c r="AA13" s="14">
        <v>0</v>
      </c>
      <c r="AB13" s="14">
        <v>539</v>
      </c>
      <c r="AC13" s="14">
        <v>73</v>
      </c>
      <c r="AD13" s="14">
        <v>53</v>
      </c>
      <c r="AE13" s="14">
        <v>18</v>
      </c>
      <c r="AF13" s="14">
        <v>2</v>
      </c>
      <c r="AG13" s="14">
        <v>0</v>
      </c>
      <c r="AH13" s="14">
        <v>291</v>
      </c>
      <c r="AI13" s="14">
        <v>50</v>
      </c>
      <c r="AJ13" s="14">
        <v>32</v>
      </c>
      <c r="AK13" s="14">
        <v>16</v>
      </c>
      <c r="AL13" s="14">
        <v>2</v>
      </c>
      <c r="AM13" s="14">
        <v>0</v>
      </c>
      <c r="AN13" s="14">
        <v>354</v>
      </c>
      <c r="AO13" s="14">
        <v>77</v>
      </c>
      <c r="AP13" s="14">
        <v>57</v>
      </c>
      <c r="AQ13" s="14">
        <v>18</v>
      </c>
      <c r="AR13" s="14">
        <v>2</v>
      </c>
      <c r="AS13" s="14">
        <v>0</v>
      </c>
      <c r="AT13" s="14">
        <v>221</v>
      </c>
      <c r="AU13" s="14">
        <v>31</v>
      </c>
      <c r="AV13" s="14">
        <v>23</v>
      </c>
      <c r="AW13" s="14">
        <v>7</v>
      </c>
      <c r="AX13" s="14">
        <v>0</v>
      </c>
      <c r="AY13" s="14">
        <v>1</v>
      </c>
      <c r="AZ13" s="14">
        <v>137</v>
      </c>
      <c r="BA13" s="14">
        <v>3</v>
      </c>
      <c r="BB13" s="14">
        <v>3</v>
      </c>
      <c r="BC13" s="14">
        <v>0</v>
      </c>
      <c r="BD13" s="14">
        <v>0</v>
      </c>
      <c r="BE13" s="14">
        <v>0</v>
      </c>
      <c r="BF13" s="14">
        <v>16</v>
      </c>
      <c r="BG13" s="14">
        <v>22</v>
      </c>
      <c r="BH13" s="14">
        <v>18</v>
      </c>
      <c r="BI13" s="14">
        <v>4</v>
      </c>
      <c r="BJ13" s="14">
        <v>0</v>
      </c>
      <c r="BK13" s="14">
        <v>0</v>
      </c>
      <c r="BL13" s="14">
        <v>38</v>
      </c>
      <c r="BM13" s="14">
        <v>48</v>
      </c>
      <c r="BN13" s="14">
        <v>35</v>
      </c>
      <c r="BO13" s="14">
        <v>13</v>
      </c>
      <c r="BP13" s="14">
        <v>0</v>
      </c>
      <c r="BQ13" s="14">
        <v>0</v>
      </c>
      <c r="BR13" s="14">
        <v>101</v>
      </c>
      <c r="BS13" s="14"/>
      <c r="BT13" s="14"/>
      <c r="BU13" s="14"/>
    </row>
    <row r="14" spans="1:110" s="12" customFormat="1" ht="15" customHeight="1">
      <c r="A14" s="77" t="s">
        <v>306</v>
      </c>
      <c r="B14" s="78" t="s">
        <v>110</v>
      </c>
      <c r="C14" s="14">
        <v>5</v>
      </c>
      <c r="D14" s="14">
        <v>73</v>
      </c>
      <c r="E14" s="14">
        <v>19</v>
      </c>
      <c r="F14" s="14">
        <v>54</v>
      </c>
      <c r="G14" s="14">
        <v>25</v>
      </c>
      <c r="H14" s="14">
        <v>194</v>
      </c>
      <c r="I14" s="14">
        <v>83</v>
      </c>
      <c r="J14" s="14">
        <v>111</v>
      </c>
      <c r="K14" s="14">
        <v>8</v>
      </c>
      <c r="L14" s="14">
        <v>5</v>
      </c>
      <c r="M14" s="14">
        <v>3</v>
      </c>
      <c r="N14" s="14">
        <v>0</v>
      </c>
      <c r="O14" s="14">
        <v>0</v>
      </c>
      <c r="P14" s="14">
        <v>13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32</v>
      </c>
      <c r="X14" s="14">
        <v>23</v>
      </c>
      <c r="Y14" s="14">
        <v>9</v>
      </c>
      <c r="Z14" s="14">
        <v>0</v>
      </c>
      <c r="AA14" s="14">
        <v>0</v>
      </c>
      <c r="AB14" s="14">
        <v>108</v>
      </c>
      <c r="AC14" s="14">
        <v>43</v>
      </c>
      <c r="AD14" s="14">
        <v>25</v>
      </c>
      <c r="AE14" s="14">
        <v>18</v>
      </c>
      <c r="AF14" s="14">
        <v>0</v>
      </c>
      <c r="AG14" s="14">
        <v>0</v>
      </c>
      <c r="AH14" s="14">
        <v>96</v>
      </c>
      <c r="AI14" s="14">
        <v>30</v>
      </c>
      <c r="AJ14" s="14">
        <v>22</v>
      </c>
      <c r="AK14" s="14">
        <v>8</v>
      </c>
      <c r="AL14" s="14">
        <v>0</v>
      </c>
      <c r="AM14" s="14">
        <v>0</v>
      </c>
      <c r="AN14" s="14">
        <v>121</v>
      </c>
      <c r="AO14" s="14">
        <v>13</v>
      </c>
      <c r="AP14" s="14">
        <v>11</v>
      </c>
      <c r="AQ14" s="14">
        <v>2</v>
      </c>
      <c r="AR14" s="14">
        <v>0</v>
      </c>
      <c r="AS14" s="14">
        <v>0</v>
      </c>
      <c r="AT14" s="14">
        <v>13</v>
      </c>
      <c r="AU14" s="14">
        <v>3</v>
      </c>
      <c r="AV14" s="14">
        <v>1</v>
      </c>
      <c r="AW14" s="14">
        <v>2</v>
      </c>
      <c r="AX14" s="14">
        <v>0</v>
      </c>
      <c r="AY14" s="14">
        <v>0</v>
      </c>
      <c r="AZ14" s="14">
        <v>3</v>
      </c>
      <c r="BA14" s="14">
        <v>37</v>
      </c>
      <c r="BB14" s="14">
        <v>8</v>
      </c>
      <c r="BC14" s="14">
        <v>29</v>
      </c>
      <c r="BD14" s="14">
        <v>0</v>
      </c>
      <c r="BE14" s="14">
        <v>0</v>
      </c>
      <c r="BF14" s="14">
        <v>94</v>
      </c>
      <c r="BG14" s="14">
        <v>3</v>
      </c>
      <c r="BH14" s="14">
        <v>1</v>
      </c>
      <c r="BI14" s="14">
        <v>2</v>
      </c>
      <c r="BJ14" s="14">
        <v>0</v>
      </c>
      <c r="BK14" s="14">
        <v>0</v>
      </c>
      <c r="BL14" s="14">
        <v>42</v>
      </c>
      <c r="BM14" s="14">
        <v>28</v>
      </c>
      <c r="BN14" s="14">
        <v>21</v>
      </c>
      <c r="BO14" s="14">
        <v>7</v>
      </c>
      <c r="BP14" s="14">
        <v>0</v>
      </c>
      <c r="BQ14" s="14">
        <v>0</v>
      </c>
      <c r="BR14" s="14">
        <v>40</v>
      </c>
      <c r="BS14" s="14"/>
      <c r="BT14" s="14"/>
      <c r="BU14" s="14"/>
    </row>
    <row r="15" spans="1:110" s="12" customFormat="1" ht="15" customHeight="1">
      <c r="A15" s="77" t="s">
        <v>307</v>
      </c>
      <c r="B15" s="78" t="s">
        <v>111</v>
      </c>
      <c r="C15" s="14">
        <v>1</v>
      </c>
      <c r="D15" s="14">
        <v>342</v>
      </c>
      <c r="E15" s="14">
        <v>210</v>
      </c>
      <c r="F15" s="14">
        <v>132</v>
      </c>
      <c r="G15" s="14">
        <v>5</v>
      </c>
      <c r="H15" s="14">
        <v>289</v>
      </c>
      <c r="I15" s="14">
        <v>159</v>
      </c>
      <c r="J15" s="14">
        <v>130</v>
      </c>
      <c r="K15" s="14">
        <v>11</v>
      </c>
      <c r="L15" s="14">
        <v>8</v>
      </c>
      <c r="M15" s="14">
        <v>3</v>
      </c>
      <c r="N15" s="14">
        <v>0</v>
      </c>
      <c r="O15" s="14">
        <v>0</v>
      </c>
      <c r="P15" s="14">
        <v>16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190</v>
      </c>
      <c r="X15" s="14">
        <v>104</v>
      </c>
      <c r="Y15" s="14">
        <v>86</v>
      </c>
      <c r="Z15" s="14">
        <v>0</v>
      </c>
      <c r="AA15" s="14">
        <v>0</v>
      </c>
      <c r="AB15" s="14">
        <v>266</v>
      </c>
      <c r="AC15" s="14">
        <v>441</v>
      </c>
      <c r="AD15" s="14">
        <v>227</v>
      </c>
      <c r="AE15" s="14">
        <v>214</v>
      </c>
      <c r="AF15" s="14">
        <v>0</v>
      </c>
      <c r="AG15" s="14">
        <v>0</v>
      </c>
      <c r="AH15" s="14">
        <v>500</v>
      </c>
      <c r="AI15" s="14">
        <v>36</v>
      </c>
      <c r="AJ15" s="14">
        <v>18</v>
      </c>
      <c r="AK15" s="14">
        <v>18</v>
      </c>
      <c r="AL15" s="14">
        <v>0</v>
      </c>
      <c r="AM15" s="14">
        <v>0</v>
      </c>
      <c r="AN15" s="14">
        <v>38</v>
      </c>
      <c r="AO15" s="14">
        <v>94</v>
      </c>
      <c r="AP15" s="14">
        <v>59</v>
      </c>
      <c r="AQ15" s="14">
        <v>35</v>
      </c>
      <c r="AR15" s="14">
        <v>0</v>
      </c>
      <c r="AS15" s="14">
        <v>0</v>
      </c>
      <c r="AT15" s="14">
        <v>109</v>
      </c>
      <c r="AU15" s="14">
        <v>21</v>
      </c>
      <c r="AV15" s="14">
        <v>14</v>
      </c>
      <c r="AW15" s="14">
        <v>7</v>
      </c>
      <c r="AX15" s="14">
        <v>0</v>
      </c>
      <c r="AY15" s="14">
        <v>0</v>
      </c>
      <c r="AZ15" s="14">
        <v>33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11</v>
      </c>
      <c r="BH15" s="14">
        <v>4</v>
      </c>
      <c r="BI15" s="14">
        <v>7</v>
      </c>
      <c r="BJ15" s="14">
        <v>0</v>
      </c>
      <c r="BK15" s="14">
        <v>0</v>
      </c>
      <c r="BL15" s="14">
        <v>18</v>
      </c>
      <c r="BM15" s="14">
        <v>86</v>
      </c>
      <c r="BN15" s="14">
        <v>43</v>
      </c>
      <c r="BO15" s="14">
        <v>43</v>
      </c>
      <c r="BP15" s="14">
        <v>0</v>
      </c>
      <c r="BQ15" s="14">
        <v>0</v>
      </c>
      <c r="BR15" s="14">
        <v>120</v>
      </c>
      <c r="BS15" s="14"/>
      <c r="BT15" s="14"/>
      <c r="BU15" s="14"/>
    </row>
    <row r="16" spans="1:110" s="12" customFormat="1" ht="15" customHeight="1">
      <c r="A16" s="77" t="s">
        <v>308</v>
      </c>
      <c r="B16" s="78" t="s">
        <v>112</v>
      </c>
      <c r="C16" s="14">
        <v>2</v>
      </c>
      <c r="D16" s="14">
        <v>52</v>
      </c>
      <c r="E16" s="14">
        <v>29</v>
      </c>
      <c r="F16" s="14">
        <v>23</v>
      </c>
      <c r="G16" s="14">
        <v>15</v>
      </c>
      <c r="H16" s="14">
        <v>83</v>
      </c>
      <c r="I16" s="14">
        <v>60</v>
      </c>
      <c r="J16" s="14">
        <v>23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105</v>
      </c>
      <c r="AD16" s="14">
        <v>58</v>
      </c>
      <c r="AE16" s="14">
        <v>47</v>
      </c>
      <c r="AF16" s="14">
        <v>0</v>
      </c>
      <c r="AG16" s="14">
        <v>0</v>
      </c>
      <c r="AH16" s="14">
        <v>153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6</v>
      </c>
      <c r="AP16" s="14">
        <v>3</v>
      </c>
      <c r="AQ16" s="14">
        <v>3</v>
      </c>
      <c r="AR16" s="14">
        <v>0</v>
      </c>
      <c r="AS16" s="14">
        <v>0</v>
      </c>
      <c r="AT16" s="14">
        <v>19</v>
      </c>
      <c r="AU16" s="14">
        <v>12</v>
      </c>
      <c r="AV16" s="14">
        <v>7</v>
      </c>
      <c r="AW16" s="14">
        <v>5</v>
      </c>
      <c r="AX16" s="14">
        <v>0</v>
      </c>
      <c r="AY16" s="14">
        <v>0</v>
      </c>
      <c r="AZ16" s="14">
        <v>29</v>
      </c>
      <c r="BA16" s="14">
        <v>66</v>
      </c>
      <c r="BB16" s="14">
        <v>36</v>
      </c>
      <c r="BC16" s="14">
        <v>30</v>
      </c>
      <c r="BD16" s="14">
        <v>0</v>
      </c>
      <c r="BE16" s="14">
        <v>0</v>
      </c>
      <c r="BF16" s="14">
        <v>111</v>
      </c>
      <c r="BG16" s="14">
        <v>10</v>
      </c>
      <c r="BH16" s="14">
        <v>6</v>
      </c>
      <c r="BI16" s="14">
        <v>4</v>
      </c>
      <c r="BJ16" s="14">
        <v>0</v>
      </c>
      <c r="BK16" s="14">
        <v>0</v>
      </c>
      <c r="BL16" s="14">
        <v>10</v>
      </c>
      <c r="BM16" s="14">
        <v>23</v>
      </c>
      <c r="BN16" s="14">
        <v>14</v>
      </c>
      <c r="BO16" s="14">
        <v>9</v>
      </c>
      <c r="BP16" s="14">
        <v>0</v>
      </c>
      <c r="BQ16" s="14">
        <v>0</v>
      </c>
      <c r="BR16" s="14">
        <v>23</v>
      </c>
      <c r="BS16" s="14"/>
      <c r="BT16" s="14"/>
      <c r="BU16" s="14"/>
    </row>
    <row r="17" spans="1:73" s="12" customFormat="1" ht="15" customHeight="1">
      <c r="A17" s="77" t="s">
        <v>309</v>
      </c>
      <c r="B17" s="78" t="s">
        <v>113</v>
      </c>
      <c r="C17" s="14">
        <v>1</v>
      </c>
      <c r="D17" s="14">
        <v>45</v>
      </c>
      <c r="E17" s="14">
        <v>25</v>
      </c>
      <c r="F17" s="14">
        <v>20</v>
      </c>
      <c r="G17" s="14">
        <v>2</v>
      </c>
      <c r="H17" s="14">
        <v>186</v>
      </c>
      <c r="I17" s="14">
        <v>106</v>
      </c>
      <c r="J17" s="14">
        <v>80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8</v>
      </c>
      <c r="X17" s="14">
        <v>2</v>
      </c>
      <c r="Y17" s="14">
        <v>6</v>
      </c>
      <c r="Z17" s="14">
        <v>0</v>
      </c>
      <c r="AA17" s="14">
        <v>0</v>
      </c>
      <c r="AB17" s="14">
        <v>37</v>
      </c>
      <c r="AC17" s="14">
        <v>11</v>
      </c>
      <c r="AD17" s="14">
        <v>3</v>
      </c>
      <c r="AE17" s="14">
        <v>8</v>
      </c>
      <c r="AF17" s="14">
        <v>0</v>
      </c>
      <c r="AG17" s="14">
        <v>0</v>
      </c>
      <c r="AH17" s="14">
        <v>61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16</v>
      </c>
      <c r="AP17" s="14">
        <v>11</v>
      </c>
      <c r="AQ17" s="14">
        <v>5</v>
      </c>
      <c r="AR17" s="14">
        <v>0</v>
      </c>
      <c r="AS17" s="14">
        <v>0</v>
      </c>
      <c r="AT17" s="14">
        <v>103</v>
      </c>
      <c r="AU17" s="14">
        <v>8</v>
      </c>
      <c r="AV17" s="14">
        <v>6</v>
      </c>
      <c r="AW17" s="14">
        <v>2</v>
      </c>
      <c r="AX17" s="14">
        <v>0</v>
      </c>
      <c r="AY17" s="14">
        <v>0</v>
      </c>
      <c r="AZ17" s="14">
        <v>60</v>
      </c>
      <c r="BA17" s="14">
        <v>3</v>
      </c>
      <c r="BB17" s="14">
        <v>0</v>
      </c>
      <c r="BC17" s="14">
        <v>3</v>
      </c>
      <c r="BD17" s="14">
        <v>0</v>
      </c>
      <c r="BE17" s="14">
        <v>0</v>
      </c>
      <c r="BF17" s="14">
        <v>25</v>
      </c>
      <c r="BG17" s="14">
        <v>9</v>
      </c>
      <c r="BH17" s="14">
        <v>2</v>
      </c>
      <c r="BI17" s="14">
        <v>7</v>
      </c>
      <c r="BJ17" s="14">
        <v>0</v>
      </c>
      <c r="BK17" s="14">
        <v>0</v>
      </c>
      <c r="BL17" s="14">
        <v>61</v>
      </c>
      <c r="BM17" s="14">
        <v>5</v>
      </c>
      <c r="BN17" s="14">
        <v>4</v>
      </c>
      <c r="BO17" s="14">
        <v>1</v>
      </c>
      <c r="BP17" s="14">
        <v>0</v>
      </c>
      <c r="BQ17" s="14">
        <v>0</v>
      </c>
      <c r="BR17" s="14">
        <v>36</v>
      </c>
      <c r="BS17" s="14"/>
      <c r="BT17" s="14"/>
      <c r="BU17" s="14"/>
    </row>
    <row r="18" spans="1:73" s="12" customFormat="1" ht="15" customHeight="1">
      <c r="A18" s="77" t="s">
        <v>310</v>
      </c>
      <c r="B18" s="78" t="s">
        <v>114</v>
      </c>
      <c r="C18" s="14">
        <v>1</v>
      </c>
      <c r="D18" s="14">
        <v>30</v>
      </c>
      <c r="E18" s="14">
        <v>12</v>
      </c>
      <c r="F18" s="14">
        <v>18</v>
      </c>
      <c r="G18" s="14">
        <v>1</v>
      </c>
      <c r="H18" s="14">
        <v>243</v>
      </c>
      <c r="I18" s="14">
        <v>117</v>
      </c>
      <c r="J18" s="14">
        <v>126</v>
      </c>
      <c r="K18" s="14">
        <v>152</v>
      </c>
      <c r="L18" s="14">
        <v>63</v>
      </c>
      <c r="M18" s="14">
        <v>89</v>
      </c>
      <c r="N18" s="14">
        <v>0</v>
      </c>
      <c r="O18" s="14">
        <v>0</v>
      </c>
      <c r="P18" s="14">
        <v>183</v>
      </c>
      <c r="Q18" s="14">
        <v>12</v>
      </c>
      <c r="R18" s="14">
        <v>5</v>
      </c>
      <c r="S18" s="14">
        <v>7</v>
      </c>
      <c r="T18" s="14">
        <v>0</v>
      </c>
      <c r="U18" s="14">
        <v>0</v>
      </c>
      <c r="V18" s="14">
        <v>24</v>
      </c>
      <c r="W18" s="14">
        <v>213</v>
      </c>
      <c r="X18" s="14">
        <v>104</v>
      </c>
      <c r="Y18" s="14">
        <v>109</v>
      </c>
      <c r="Z18" s="14">
        <v>0</v>
      </c>
      <c r="AA18" s="14">
        <v>0</v>
      </c>
      <c r="AB18" s="14">
        <v>441</v>
      </c>
      <c r="AC18" s="14">
        <v>176</v>
      </c>
      <c r="AD18" s="14">
        <v>85</v>
      </c>
      <c r="AE18" s="14">
        <v>91</v>
      </c>
      <c r="AF18" s="14">
        <v>0</v>
      </c>
      <c r="AG18" s="14">
        <v>0</v>
      </c>
      <c r="AH18" s="14">
        <v>314</v>
      </c>
      <c r="AI18" s="14">
        <v>185</v>
      </c>
      <c r="AJ18" s="14">
        <v>78</v>
      </c>
      <c r="AK18" s="14">
        <v>107</v>
      </c>
      <c r="AL18" s="14">
        <v>0</v>
      </c>
      <c r="AM18" s="14">
        <v>0</v>
      </c>
      <c r="AN18" s="14">
        <v>352</v>
      </c>
      <c r="AO18" s="14">
        <v>6</v>
      </c>
      <c r="AP18" s="14">
        <v>5</v>
      </c>
      <c r="AQ18" s="14">
        <v>1</v>
      </c>
      <c r="AR18" s="14">
        <v>0</v>
      </c>
      <c r="AS18" s="14">
        <v>0</v>
      </c>
      <c r="AT18" s="14">
        <v>21</v>
      </c>
      <c r="AU18" s="14">
        <v>35</v>
      </c>
      <c r="AV18" s="14">
        <v>21</v>
      </c>
      <c r="AW18" s="14">
        <v>14</v>
      </c>
      <c r="AX18" s="14">
        <v>0</v>
      </c>
      <c r="AY18" s="14">
        <v>0</v>
      </c>
      <c r="AZ18" s="14">
        <v>243</v>
      </c>
      <c r="BA18" s="14">
        <v>190</v>
      </c>
      <c r="BB18" s="14">
        <v>89</v>
      </c>
      <c r="BC18" s="14">
        <v>101</v>
      </c>
      <c r="BD18" s="14">
        <v>0</v>
      </c>
      <c r="BE18" s="14">
        <v>0</v>
      </c>
      <c r="BF18" s="14">
        <v>819</v>
      </c>
      <c r="BG18" s="14">
        <v>23</v>
      </c>
      <c r="BH18" s="14">
        <v>6</v>
      </c>
      <c r="BI18" s="14">
        <v>17</v>
      </c>
      <c r="BJ18" s="14">
        <v>0</v>
      </c>
      <c r="BK18" s="14">
        <v>0</v>
      </c>
      <c r="BL18" s="14">
        <v>145</v>
      </c>
      <c r="BM18" s="14">
        <v>24</v>
      </c>
      <c r="BN18" s="14">
        <v>11</v>
      </c>
      <c r="BO18" s="14">
        <v>13</v>
      </c>
      <c r="BP18" s="14">
        <v>0</v>
      </c>
      <c r="BQ18" s="14">
        <v>0</v>
      </c>
      <c r="BR18" s="14">
        <v>55</v>
      </c>
      <c r="BS18" s="14"/>
      <c r="BT18" s="14"/>
      <c r="BU18" s="14"/>
    </row>
    <row r="19" spans="1:73" s="12" customFormat="1" ht="15" customHeight="1">
      <c r="A19" s="77" t="s">
        <v>311</v>
      </c>
      <c r="B19" s="78" t="s">
        <v>115</v>
      </c>
      <c r="C19" s="14">
        <v>1</v>
      </c>
      <c r="D19" s="14">
        <v>180</v>
      </c>
      <c r="E19" s="14">
        <v>98</v>
      </c>
      <c r="F19" s="14">
        <v>82</v>
      </c>
      <c r="G19" s="14">
        <v>35</v>
      </c>
      <c r="H19" s="14">
        <v>136</v>
      </c>
      <c r="I19" s="14">
        <v>82</v>
      </c>
      <c r="J19" s="14">
        <v>54</v>
      </c>
      <c r="K19" s="14">
        <v>4</v>
      </c>
      <c r="L19" s="14">
        <v>2</v>
      </c>
      <c r="M19" s="14">
        <v>2</v>
      </c>
      <c r="N19" s="14">
        <v>0</v>
      </c>
      <c r="O19" s="14">
        <v>0</v>
      </c>
      <c r="P19" s="14">
        <v>10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33</v>
      </c>
      <c r="X19" s="14">
        <v>19</v>
      </c>
      <c r="Y19" s="14">
        <v>14</v>
      </c>
      <c r="Z19" s="14">
        <v>0</v>
      </c>
      <c r="AA19" s="14">
        <v>0</v>
      </c>
      <c r="AB19" s="14">
        <v>103</v>
      </c>
      <c r="AC19" s="14">
        <v>35</v>
      </c>
      <c r="AD19" s="14">
        <v>19</v>
      </c>
      <c r="AE19" s="14">
        <v>16</v>
      </c>
      <c r="AF19" s="14">
        <v>0</v>
      </c>
      <c r="AG19" s="14">
        <v>0</v>
      </c>
      <c r="AH19" s="14">
        <v>88</v>
      </c>
      <c r="AI19" s="14">
        <v>37</v>
      </c>
      <c r="AJ19" s="14">
        <v>29</v>
      </c>
      <c r="AK19" s="14">
        <v>8</v>
      </c>
      <c r="AL19" s="14">
        <v>0</v>
      </c>
      <c r="AM19" s="14">
        <v>0</v>
      </c>
      <c r="AN19" s="14">
        <v>87</v>
      </c>
      <c r="AO19" s="14">
        <v>10</v>
      </c>
      <c r="AP19" s="14">
        <v>6</v>
      </c>
      <c r="AQ19" s="14">
        <v>4</v>
      </c>
      <c r="AR19" s="14">
        <v>0</v>
      </c>
      <c r="AS19" s="14">
        <v>0</v>
      </c>
      <c r="AT19" s="14">
        <v>15</v>
      </c>
      <c r="AU19" s="14">
        <v>15</v>
      </c>
      <c r="AV19" s="14">
        <v>10</v>
      </c>
      <c r="AW19" s="14">
        <v>5</v>
      </c>
      <c r="AX19" s="14">
        <v>0</v>
      </c>
      <c r="AY19" s="14">
        <v>0</v>
      </c>
      <c r="AZ19" s="14">
        <v>33</v>
      </c>
      <c r="BA19" s="14">
        <v>21</v>
      </c>
      <c r="BB19" s="14">
        <v>11</v>
      </c>
      <c r="BC19" s="14">
        <v>10</v>
      </c>
      <c r="BD19" s="14">
        <v>0</v>
      </c>
      <c r="BE19" s="14">
        <v>0</v>
      </c>
      <c r="BF19" s="14">
        <v>57</v>
      </c>
      <c r="BG19" s="14">
        <v>21</v>
      </c>
      <c r="BH19" s="14">
        <v>15</v>
      </c>
      <c r="BI19" s="14">
        <v>6</v>
      </c>
      <c r="BJ19" s="14">
        <v>0</v>
      </c>
      <c r="BK19" s="14">
        <v>0</v>
      </c>
      <c r="BL19" s="14">
        <v>38</v>
      </c>
      <c r="BM19" s="14">
        <v>14</v>
      </c>
      <c r="BN19" s="14">
        <v>10</v>
      </c>
      <c r="BO19" s="14">
        <v>4</v>
      </c>
      <c r="BP19" s="14">
        <v>0</v>
      </c>
      <c r="BQ19" s="14">
        <v>0</v>
      </c>
      <c r="BR19" s="14">
        <v>32</v>
      </c>
      <c r="BS19" s="14"/>
      <c r="BT19" s="14"/>
      <c r="BU19" s="14"/>
    </row>
    <row r="20" spans="1:73" s="12" customFormat="1" ht="15" customHeight="1">
      <c r="A20" s="77" t="s">
        <v>312</v>
      </c>
      <c r="B20" s="78" t="s">
        <v>116</v>
      </c>
      <c r="C20" s="14">
        <v>1</v>
      </c>
      <c r="D20" s="14">
        <v>24</v>
      </c>
      <c r="E20" s="14">
        <v>14</v>
      </c>
      <c r="F20" s="14">
        <v>10</v>
      </c>
      <c r="G20" s="14">
        <v>7</v>
      </c>
      <c r="H20" s="14">
        <v>38</v>
      </c>
      <c r="I20" s="14">
        <v>27</v>
      </c>
      <c r="J20" s="14">
        <v>11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4</v>
      </c>
      <c r="X20" s="14">
        <v>2</v>
      </c>
      <c r="Y20" s="14">
        <v>2</v>
      </c>
      <c r="Z20" s="14">
        <v>0</v>
      </c>
      <c r="AA20" s="14">
        <v>0</v>
      </c>
      <c r="AB20" s="14">
        <v>13</v>
      </c>
      <c r="AC20" s="14">
        <v>12</v>
      </c>
      <c r="AD20" s="14">
        <v>12</v>
      </c>
      <c r="AE20" s="14">
        <v>0</v>
      </c>
      <c r="AF20" s="14">
        <v>0</v>
      </c>
      <c r="AG20" s="14">
        <v>0</v>
      </c>
      <c r="AH20" s="14">
        <v>56</v>
      </c>
      <c r="AI20" s="14">
        <v>3</v>
      </c>
      <c r="AJ20" s="14">
        <v>2</v>
      </c>
      <c r="AK20" s="14">
        <v>1</v>
      </c>
      <c r="AL20" s="14">
        <v>0</v>
      </c>
      <c r="AM20" s="14">
        <v>0</v>
      </c>
      <c r="AN20" s="14">
        <v>6</v>
      </c>
      <c r="AO20" s="14">
        <v>13</v>
      </c>
      <c r="AP20" s="14">
        <v>5</v>
      </c>
      <c r="AQ20" s="14">
        <v>5</v>
      </c>
      <c r="AR20" s="14">
        <v>2</v>
      </c>
      <c r="AS20" s="14">
        <v>1</v>
      </c>
      <c r="AT20" s="14">
        <v>91</v>
      </c>
      <c r="AU20" s="14">
        <v>6</v>
      </c>
      <c r="AV20" s="14">
        <v>4</v>
      </c>
      <c r="AW20" s="14">
        <v>2</v>
      </c>
      <c r="AX20" s="14">
        <v>0</v>
      </c>
      <c r="AY20" s="14">
        <v>0</v>
      </c>
      <c r="AZ20" s="14">
        <v>53</v>
      </c>
      <c r="BA20" s="14">
        <v>0</v>
      </c>
      <c r="BB20" s="14">
        <v>0</v>
      </c>
      <c r="BC20" s="14">
        <v>0</v>
      </c>
      <c r="BD20" s="14">
        <v>0</v>
      </c>
      <c r="BE20" s="14">
        <v>0</v>
      </c>
      <c r="BF20" s="14">
        <v>0</v>
      </c>
      <c r="BG20" s="14">
        <v>5</v>
      </c>
      <c r="BH20" s="14">
        <v>5</v>
      </c>
      <c r="BI20" s="14">
        <v>0</v>
      </c>
      <c r="BJ20" s="14">
        <v>0</v>
      </c>
      <c r="BK20" s="14">
        <v>0</v>
      </c>
      <c r="BL20" s="14">
        <v>33</v>
      </c>
      <c r="BM20" s="14">
        <v>14</v>
      </c>
      <c r="BN20" s="14">
        <v>10</v>
      </c>
      <c r="BO20" s="14">
        <v>4</v>
      </c>
      <c r="BP20" s="14">
        <v>0</v>
      </c>
      <c r="BQ20" s="14">
        <v>0</v>
      </c>
      <c r="BR20" s="14">
        <v>77</v>
      </c>
      <c r="BS20" s="14"/>
      <c r="BT20" s="14"/>
      <c r="BU20" s="14"/>
    </row>
    <row r="21" spans="1:73" s="12" customFormat="1" ht="15" customHeight="1">
      <c r="A21" s="77" t="s">
        <v>313</v>
      </c>
      <c r="B21" s="78" t="s">
        <v>117</v>
      </c>
      <c r="C21" s="14">
        <v>1</v>
      </c>
      <c r="D21" s="14">
        <v>46</v>
      </c>
      <c r="E21" s="14">
        <v>13</v>
      </c>
      <c r="F21" s="14">
        <v>33</v>
      </c>
      <c r="G21" s="14">
        <v>1</v>
      </c>
      <c r="H21" s="14">
        <v>46</v>
      </c>
      <c r="I21" s="14">
        <v>13</v>
      </c>
      <c r="J21" s="14">
        <v>33</v>
      </c>
      <c r="K21" s="14">
        <v>2</v>
      </c>
      <c r="L21" s="14">
        <v>0</v>
      </c>
      <c r="M21" s="14">
        <v>2</v>
      </c>
      <c r="N21" s="14">
        <v>0</v>
      </c>
      <c r="O21" s="14">
        <v>0</v>
      </c>
      <c r="P21" s="14">
        <v>3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8</v>
      </c>
      <c r="X21" s="14">
        <v>2</v>
      </c>
      <c r="Y21" s="14">
        <v>6</v>
      </c>
      <c r="Z21" s="14">
        <v>0</v>
      </c>
      <c r="AA21" s="14">
        <v>0</v>
      </c>
      <c r="AB21" s="14">
        <v>8</v>
      </c>
      <c r="AC21" s="14">
        <v>10</v>
      </c>
      <c r="AD21" s="14">
        <v>2</v>
      </c>
      <c r="AE21" s="14">
        <v>8</v>
      </c>
      <c r="AF21" s="14">
        <v>0</v>
      </c>
      <c r="AG21" s="14">
        <v>0</v>
      </c>
      <c r="AH21" s="14">
        <v>10</v>
      </c>
      <c r="AI21" s="14">
        <v>1</v>
      </c>
      <c r="AJ21" s="14">
        <v>0</v>
      </c>
      <c r="AK21" s="14">
        <v>1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2</v>
      </c>
      <c r="AV21" s="14">
        <v>1</v>
      </c>
      <c r="AW21" s="14">
        <v>1</v>
      </c>
      <c r="AX21" s="14">
        <v>0</v>
      </c>
      <c r="AY21" s="14">
        <v>0</v>
      </c>
      <c r="AZ21" s="14">
        <v>2</v>
      </c>
      <c r="BA21" s="14">
        <v>2</v>
      </c>
      <c r="BB21" s="14">
        <v>0</v>
      </c>
      <c r="BC21" s="14">
        <v>2</v>
      </c>
      <c r="BD21" s="14">
        <v>0</v>
      </c>
      <c r="BE21" s="14">
        <v>0</v>
      </c>
      <c r="BF21" s="14">
        <v>2</v>
      </c>
      <c r="BG21" s="14">
        <v>1</v>
      </c>
      <c r="BH21" s="14">
        <v>0</v>
      </c>
      <c r="BI21" s="14">
        <v>1</v>
      </c>
      <c r="BJ21" s="14">
        <v>0</v>
      </c>
      <c r="BK21" s="14">
        <v>0</v>
      </c>
      <c r="BL21" s="14">
        <v>1</v>
      </c>
      <c r="BM21" s="14">
        <v>1</v>
      </c>
      <c r="BN21" s="14">
        <v>0</v>
      </c>
      <c r="BO21" s="14">
        <v>1</v>
      </c>
      <c r="BP21" s="14">
        <v>0</v>
      </c>
      <c r="BQ21" s="14">
        <v>0</v>
      </c>
      <c r="BR21" s="14">
        <v>1</v>
      </c>
      <c r="BS21" s="14"/>
      <c r="BT21" s="14"/>
      <c r="BU21" s="14"/>
    </row>
    <row r="22" spans="1:73" s="12" customFormat="1" ht="15" customHeight="1">
      <c r="A22" s="77" t="s">
        <v>314</v>
      </c>
      <c r="B22" s="78" t="s">
        <v>118</v>
      </c>
      <c r="C22" s="14">
        <v>1</v>
      </c>
      <c r="D22" s="14">
        <v>47</v>
      </c>
      <c r="E22" s="14">
        <v>20</v>
      </c>
      <c r="F22" s="14">
        <v>27</v>
      </c>
      <c r="G22" s="14">
        <v>6</v>
      </c>
      <c r="H22" s="14">
        <v>112</v>
      </c>
      <c r="I22" s="14">
        <v>68</v>
      </c>
      <c r="J22" s="14">
        <v>44</v>
      </c>
      <c r="K22" s="14">
        <v>20</v>
      </c>
      <c r="L22" s="14">
        <v>6</v>
      </c>
      <c r="M22" s="14">
        <v>14</v>
      </c>
      <c r="N22" s="14">
        <v>0</v>
      </c>
      <c r="O22" s="14">
        <v>0</v>
      </c>
      <c r="P22" s="14">
        <v>31</v>
      </c>
      <c r="Q22" s="14">
        <v>1</v>
      </c>
      <c r="R22" s="14">
        <v>1</v>
      </c>
      <c r="S22" s="14">
        <v>0</v>
      </c>
      <c r="T22" s="14">
        <v>0</v>
      </c>
      <c r="U22" s="14">
        <v>0</v>
      </c>
      <c r="V22" s="14">
        <v>2</v>
      </c>
      <c r="W22" s="14">
        <v>5</v>
      </c>
      <c r="X22" s="14">
        <v>3</v>
      </c>
      <c r="Y22" s="14">
        <v>2</v>
      </c>
      <c r="Z22" s="14">
        <v>0</v>
      </c>
      <c r="AA22" s="14">
        <v>0</v>
      </c>
      <c r="AB22" s="14">
        <v>15</v>
      </c>
      <c r="AC22" s="14">
        <v>34</v>
      </c>
      <c r="AD22" s="14">
        <v>17</v>
      </c>
      <c r="AE22" s="14">
        <v>17</v>
      </c>
      <c r="AF22" s="14">
        <v>0</v>
      </c>
      <c r="AG22" s="14">
        <v>0</v>
      </c>
      <c r="AH22" s="14">
        <v>62</v>
      </c>
      <c r="AI22" s="14">
        <v>1</v>
      </c>
      <c r="AJ22" s="14">
        <v>0</v>
      </c>
      <c r="AK22" s="14">
        <v>1</v>
      </c>
      <c r="AL22" s="14">
        <v>0</v>
      </c>
      <c r="AM22" s="14">
        <v>0</v>
      </c>
      <c r="AN22" s="14">
        <v>1</v>
      </c>
      <c r="AO22" s="14">
        <v>4</v>
      </c>
      <c r="AP22" s="14">
        <v>2</v>
      </c>
      <c r="AQ22" s="14">
        <v>2</v>
      </c>
      <c r="AR22" s="14">
        <v>0</v>
      </c>
      <c r="AS22" s="14">
        <v>0</v>
      </c>
      <c r="AT22" s="14">
        <v>31</v>
      </c>
      <c r="AU22" s="14">
        <v>17</v>
      </c>
      <c r="AV22" s="14">
        <v>8</v>
      </c>
      <c r="AW22" s="14">
        <v>9</v>
      </c>
      <c r="AX22" s="14">
        <v>0</v>
      </c>
      <c r="AY22" s="14">
        <v>0</v>
      </c>
      <c r="AZ22" s="14">
        <v>59</v>
      </c>
      <c r="BA22" s="14">
        <v>33</v>
      </c>
      <c r="BB22" s="14">
        <v>19</v>
      </c>
      <c r="BC22" s="14">
        <v>14</v>
      </c>
      <c r="BD22" s="14">
        <v>0</v>
      </c>
      <c r="BE22" s="14">
        <v>0</v>
      </c>
      <c r="BF22" s="14">
        <v>62</v>
      </c>
      <c r="BG22" s="14">
        <v>5</v>
      </c>
      <c r="BH22" s="14">
        <v>0</v>
      </c>
      <c r="BI22" s="14">
        <v>5</v>
      </c>
      <c r="BJ22" s="14">
        <v>0</v>
      </c>
      <c r="BK22" s="14">
        <v>0</v>
      </c>
      <c r="BL22" s="14">
        <v>9</v>
      </c>
      <c r="BM22" s="14">
        <v>7</v>
      </c>
      <c r="BN22" s="14">
        <v>2</v>
      </c>
      <c r="BO22" s="14">
        <v>5</v>
      </c>
      <c r="BP22" s="14">
        <v>0</v>
      </c>
      <c r="BQ22" s="14">
        <v>0</v>
      </c>
      <c r="BR22" s="14">
        <v>9</v>
      </c>
      <c r="BS22" s="14"/>
      <c r="BT22" s="14"/>
      <c r="BU22" s="14"/>
    </row>
    <row r="23" spans="1:73" s="12" customFormat="1" ht="15" customHeight="1">
      <c r="A23" s="77" t="s">
        <v>315</v>
      </c>
      <c r="B23" s="78" t="s">
        <v>119</v>
      </c>
      <c r="C23" s="14">
        <v>1</v>
      </c>
      <c r="D23" s="14">
        <v>130</v>
      </c>
      <c r="E23" s="14">
        <v>61</v>
      </c>
      <c r="F23" s="14">
        <v>69</v>
      </c>
      <c r="G23" s="14">
        <v>1</v>
      </c>
      <c r="H23" s="14">
        <v>642</v>
      </c>
      <c r="I23" s="14">
        <v>271</v>
      </c>
      <c r="J23" s="14">
        <v>371</v>
      </c>
      <c r="K23" s="14">
        <v>77</v>
      </c>
      <c r="L23" s="14">
        <v>45</v>
      </c>
      <c r="M23" s="14">
        <v>32</v>
      </c>
      <c r="N23" s="14">
        <v>0</v>
      </c>
      <c r="O23" s="14">
        <v>0</v>
      </c>
      <c r="P23" s="14">
        <v>82</v>
      </c>
      <c r="Q23" s="14">
        <v>2</v>
      </c>
      <c r="R23" s="14">
        <v>2</v>
      </c>
      <c r="S23" s="14">
        <v>0</v>
      </c>
      <c r="T23" s="14">
        <v>0</v>
      </c>
      <c r="U23" s="14">
        <v>0</v>
      </c>
      <c r="V23" s="14">
        <v>2</v>
      </c>
      <c r="W23" s="14">
        <v>121</v>
      </c>
      <c r="X23" s="14">
        <v>44</v>
      </c>
      <c r="Y23" s="14">
        <v>77</v>
      </c>
      <c r="Z23" s="14">
        <v>0</v>
      </c>
      <c r="AA23" s="14">
        <v>0</v>
      </c>
      <c r="AB23" s="14">
        <v>168</v>
      </c>
      <c r="AC23" s="14">
        <v>146</v>
      </c>
      <c r="AD23" s="14">
        <v>81</v>
      </c>
      <c r="AE23" s="14">
        <v>65</v>
      </c>
      <c r="AF23" s="14">
        <v>0</v>
      </c>
      <c r="AG23" s="14">
        <v>0</v>
      </c>
      <c r="AH23" s="14">
        <v>174</v>
      </c>
      <c r="AI23" s="14">
        <v>176</v>
      </c>
      <c r="AJ23" s="14">
        <v>85</v>
      </c>
      <c r="AK23" s="14">
        <v>91</v>
      </c>
      <c r="AL23" s="14">
        <v>0</v>
      </c>
      <c r="AM23" s="14">
        <v>0</v>
      </c>
      <c r="AN23" s="14">
        <v>190</v>
      </c>
      <c r="AO23" s="14">
        <v>26</v>
      </c>
      <c r="AP23" s="14">
        <v>16</v>
      </c>
      <c r="AQ23" s="14">
        <v>10</v>
      </c>
      <c r="AR23" s="14">
        <v>0</v>
      </c>
      <c r="AS23" s="14">
        <v>0</v>
      </c>
      <c r="AT23" s="14">
        <v>26</v>
      </c>
      <c r="AU23" s="14">
        <v>22</v>
      </c>
      <c r="AV23" s="14">
        <v>13</v>
      </c>
      <c r="AW23" s="14">
        <v>9</v>
      </c>
      <c r="AX23" s="14">
        <v>0</v>
      </c>
      <c r="AY23" s="14">
        <v>0</v>
      </c>
      <c r="AZ23" s="14">
        <v>27</v>
      </c>
      <c r="BA23" s="14">
        <v>47</v>
      </c>
      <c r="BB23" s="14">
        <v>19</v>
      </c>
      <c r="BC23" s="14">
        <v>28</v>
      </c>
      <c r="BD23" s="14">
        <v>0</v>
      </c>
      <c r="BE23" s="14">
        <v>0</v>
      </c>
      <c r="BF23" s="14">
        <v>83</v>
      </c>
      <c r="BG23" s="14">
        <v>28</v>
      </c>
      <c r="BH23" s="14">
        <v>12</v>
      </c>
      <c r="BI23" s="14">
        <v>16</v>
      </c>
      <c r="BJ23" s="14">
        <v>0</v>
      </c>
      <c r="BK23" s="14">
        <v>0</v>
      </c>
      <c r="BL23" s="14">
        <v>55</v>
      </c>
      <c r="BM23" s="14">
        <v>33</v>
      </c>
      <c r="BN23" s="14">
        <v>17</v>
      </c>
      <c r="BO23" s="14">
        <v>16</v>
      </c>
      <c r="BP23" s="14">
        <v>0</v>
      </c>
      <c r="BQ23" s="14">
        <v>0</v>
      </c>
      <c r="BR23" s="14">
        <v>34</v>
      </c>
      <c r="BS23" s="14"/>
      <c r="BT23" s="14"/>
      <c r="BU23" s="14"/>
    </row>
    <row r="24" spans="1:73" s="12" customFormat="1" ht="15" customHeight="1">
      <c r="A24" s="77" t="s">
        <v>316</v>
      </c>
      <c r="B24" s="78" t="s">
        <v>120</v>
      </c>
      <c r="C24" s="14">
        <v>6</v>
      </c>
      <c r="D24" s="14">
        <v>377</v>
      </c>
      <c r="E24" s="14">
        <v>168</v>
      </c>
      <c r="F24" s="14">
        <v>209</v>
      </c>
      <c r="G24" s="14">
        <v>6</v>
      </c>
      <c r="H24" s="14">
        <v>377</v>
      </c>
      <c r="I24" s="14">
        <v>168</v>
      </c>
      <c r="J24" s="14">
        <v>209</v>
      </c>
      <c r="K24" s="14">
        <v>36</v>
      </c>
      <c r="L24" s="14">
        <v>18</v>
      </c>
      <c r="M24" s="14">
        <v>18</v>
      </c>
      <c r="N24" s="14">
        <v>0</v>
      </c>
      <c r="O24" s="14">
        <v>0</v>
      </c>
      <c r="P24" s="14">
        <v>153</v>
      </c>
      <c r="Q24" s="14">
        <v>13</v>
      </c>
      <c r="R24" s="14">
        <v>6</v>
      </c>
      <c r="S24" s="14">
        <v>7</v>
      </c>
      <c r="T24" s="14">
        <v>0</v>
      </c>
      <c r="U24" s="14">
        <v>0</v>
      </c>
      <c r="V24" s="14">
        <v>38</v>
      </c>
      <c r="W24" s="14">
        <v>180</v>
      </c>
      <c r="X24" s="14">
        <v>90</v>
      </c>
      <c r="Y24" s="14">
        <v>89</v>
      </c>
      <c r="Z24" s="14">
        <v>1</v>
      </c>
      <c r="AA24" s="14">
        <v>0</v>
      </c>
      <c r="AB24" s="14">
        <v>615</v>
      </c>
      <c r="AC24" s="14">
        <v>223</v>
      </c>
      <c r="AD24" s="14">
        <v>113</v>
      </c>
      <c r="AE24" s="14">
        <v>110</v>
      </c>
      <c r="AF24" s="14">
        <v>0</v>
      </c>
      <c r="AG24" s="14">
        <v>0</v>
      </c>
      <c r="AH24" s="14">
        <v>1036</v>
      </c>
      <c r="AI24" s="14">
        <v>100</v>
      </c>
      <c r="AJ24" s="14">
        <v>52</v>
      </c>
      <c r="AK24" s="14">
        <v>48</v>
      </c>
      <c r="AL24" s="14">
        <v>0</v>
      </c>
      <c r="AM24" s="14">
        <v>0</v>
      </c>
      <c r="AN24" s="14">
        <v>479</v>
      </c>
      <c r="AO24" s="14">
        <v>22</v>
      </c>
      <c r="AP24" s="14">
        <v>11</v>
      </c>
      <c r="AQ24" s="14">
        <v>11</v>
      </c>
      <c r="AR24" s="14">
        <v>0</v>
      </c>
      <c r="AS24" s="14">
        <v>0</v>
      </c>
      <c r="AT24" s="14">
        <v>130</v>
      </c>
      <c r="AU24" s="14">
        <v>35</v>
      </c>
      <c r="AV24" s="14">
        <v>18</v>
      </c>
      <c r="AW24" s="14">
        <v>17</v>
      </c>
      <c r="AX24" s="14">
        <v>0</v>
      </c>
      <c r="AY24" s="14">
        <v>0</v>
      </c>
      <c r="AZ24" s="14">
        <v>267</v>
      </c>
      <c r="BA24" s="14">
        <v>426</v>
      </c>
      <c r="BB24" s="14">
        <v>215</v>
      </c>
      <c r="BC24" s="14">
        <v>210</v>
      </c>
      <c r="BD24" s="14">
        <v>1</v>
      </c>
      <c r="BE24" s="14">
        <v>0</v>
      </c>
      <c r="BF24" s="14">
        <v>1591</v>
      </c>
      <c r="BG24" s="14">
        <v>63</v>
      </c>
      <c r="BH24" s="14">
        <v>30</v>
      </c>
      <c r="BI24" s="14">
        <v>33</v>
      </c>
      <c r="BJ24" s="14">
        <v>0</v>
      </c>
      <c r="BK24" s="14">
        <v>0</v>
      </c>
      <c r="BL24" s="14">
        <v>348</v>
      </c>
      <c r="BM24" s="14">
        <v>50</v>
      </c>
      <c r="BN24" s="14">
        <v>27</v>
      </c>
      <c r="BO24" s="14">
        <v>23</v>
      </c>
      <c r="BP24" s="14">
        <v>0</v>
      </c>
      <c r="BQ24" s="14">
        <v>0</v>
      </c>
      <c r="BR24" s="14">
        <v>245</v>
      </c>
      <c r="BS24" s="14"/>
      <c r="BT24" s="14"/>
      <c r="BU24" s="14"/>
    </row>
    <row r="25" spans="1:73" s="12" customFormat="1" ht="15" customHeight="1">
      <c r="A25" s="77" t="s">
        <v>317</v>
      </c>
      <c r="B25" s="78" t="s">
        <v>121</v>
      </c>
      <c r="C25" s="14">
        <v>1</v>
      </c>
      <c r="D25" s="14">
        <v>155</v>
      </c>
      <c r="E25" s="14">
        <v>78</v>
      </c>
      <c r="F25" s="14">
        <v>77</v>
      </c>
      <c r="G25" s="14">
        <v>1</v>
      </c>
      <c r="H25" s="14">
        <v>129</v>
      </c>
      <c r="I25" s="14">
        <v>64</v>
      </c>
      <c r="J25" s="14">
        <v>65</v>
      </c>
      <c r="K25" s="14">
        <v>11</v>
      </c>
      <c r="L25" s="14">
        <v>6</v>
      </c>
      <c r="M25" s="14">
        <v>5</v>
      </c>
      <c r="N25" s="14">
        <v>0</v>
      </c>
      <c r="O25" s="14">
        <v>0</v>
      </c>
      <c r="P25" s="14">
        <v>57</v>
      </c>
      <c r="Q25" s="14">
        <v>10</v>
      </c>
      <c r="R25" s="14">
        <v>4</v>
      </c>
      <c r="S25" s="14">
        <v>4</v>
      </c>
      <c r="T25" s="14">
        <v>0</v>
      </c>
      <c r="U25" s="14">
        <v>2</v>
      </c>
      <c r="V25" s="14">
        <v>24</v>
      </c>
      <c r="W25" s="14">
        <v>30</v>
      </c>
      <c r="X25" s="14">
        <v>13</v>
      </c>
      <c r="Y25" s="14">
        <v>14</v>
      </c>
      <c r="Z25" s="14">
        <v>2</v>
      </c>
      <c r="AA25" s="14">
        <v>1</v>
      </c>
      <c r="AB25" s="14">
        <v>158</v>
      </c>
      <c r="AC25" s="14">
        <v>92</v>
      </c>
      <c r="AD25" s="14">
        <v>35</v>
      </c>
      <c r="AE25" s="14">
        <v>54</v>
      </c>
      <c r="AF25" s="14">
        <v>1</v>
      </c>
      <c r="AG25" s="14">
        <v>2</v>
      </c>
      <c r="AH25" s="14">
        <v>346</v>
      </c>
      <c r="AI25" s="14">
        <v>91</v>
      </c>
      <c r="AJ25" s="14">
        <v>47</v>
      </c>
      <c r="AK25" s="14">
        <v>44</v>
      </c>
      <c r="AL25" s="14">
        <v>0</v>
      </c>
      <c r="AM25" s="14">
        <v>0</v>
      </c>
      <c r="AN25" s="14">
        <v>350</v>
      </c>
      <c r="AO25" s="14">
        <v>10</v>
      </c>
      <c r="AP25" s="14">
        <v>6</v>
      </c>
      <c r="AQ25" s="14">
        <v>4</v>
      </c>
      <c r="AR25" s="14">
        <v>0</v>
      </c>
      <c r="AS25" s="14">
        <v>0</v>
      </c>
      <c r="AT25" s="14">
        <v>55</v>
      </c>
      <c r="AU25" s="14">
        <v>10</v>
      </c>
      <c r="AV25" s="14">
        <v>7</v>
      </c>
      <c r="AW25" s="14">
        <v>3</v>
      </c>
      <c r="AX25" s="14">
        <v>0</v>
      </c>
      <c r="AY25" s="14">
        <v>0</v>
      </c>
      <c r="AZ25" s="14">
        <v>33</v>
      </c>
      <c r="BA25" s="14">
        <v>169</v>
      </c>
      <c r="BB25" s="14">
        <v>84</v>
      </c>
      <c r="BC25" s="14">
        <v>74</v>
      </c>
      <c r="BD25" s="14">
        <v>5</v>
      </c>
      <c r="BE25" s="14">
        <v>6</v>
      </c>
      <c r="BF25" s="14">
        <v>534</v>
      </c>
      <c r="BG25" s="14">
        <v>5</v>
      </c>
      <c r="BH25" s="14">
        <v>3</v>
      </c>
      <c r="BI25" s="14">
        <v>2</v>
      </c>
      <c r="BJ25" s="14">
        <v>0</v>
      </c>
      <c r="BK25" s="14">
        <v>0</v>
      </c>
      <c r="BL25" s="14">
        <v>17</v>
      </c>
      <c r="BM25" s="14">
        <v>3</v>
      </c>
      <c r="BN25" s="14">
        <v>3</v>
      </c>
      <c r="BO25" s="14">
        <v>0</v>
      </c>
      <c r="BP25" s="14">
        <v>0</v>
      </c>
      <c r="BQ25" s="14">
        <v>0</v>
      </c>
      <c r="BR25" s="14">
        <v>14</v>
      </c>
      <c r="BS25" s="14"/>
      <c r="BT25" s="14"/>
      <c r="BU25" s="14"/>
    </row>
    <row r="26" spans="1:73" s="12" customFormat="1" ht="15" customHeight="1">
      <c r="A26" s="77" t="s">
        <v>318</v>
      </c>
      <c r="B26" s="78" t="s">
        <v>122</v>
      </c>
      <c r="C26" s="14">
        <v>6</v>
      </c>
      <c r="D26" s="14">
        <v>81</v>
      </c>
      <c r="E26" s="14">
        <v>37</v>
      </c>
      <c r="F26" s="14">
        <v>44</v>
      </c>
      <c r="G26" s="14">
        <v>18</v>
      </c>
      <c r="H26" s="14">
        <v>14</v>
      </c>
      <c r="I26" s="14">
        <v>6</v>
      </c>
      <c r="J26" s="14">
        <v>8</v>
      </c>
      <c r="K26" s="14">
        <v>6</v>
      </c>
      <c r="L26" s="14">
        <v>2</v>
      </c>
      <c r="M26" s="14">
        <v>2</v>
      </c>
      <c r="N26" s="14">
        <v>1</v>
      </c>
      <c r="O26" s="14">
        <v>1</v>
      </c>
      <c r="P26" s="14">
        <v>8</v>
      </c>
      <c r="Q26" s="14">
        <v>1</v>
      </c>
      <c r="R26" s="14">
        <v>0</v>
      </c>
      <c r="S26" s="14">
        <v>0</v>
      </c>
      <c r="T26" s="14">
        <v>1</v>
      </c>
      <c r="U26" s="14">
        <v>0</v>
      </c>
      <c r="V26" s="14">
        <v>6</v>
      </c>
      <c r="W26" s="14">
        <v>64</v>
      </c>
      <c r="X26" s="14">
        <v>20</v>
      </c>
      <c r="Y26" s="14">
        <v>32</v>
      </c>
      <c r="Z26" s="14">
        <v>9</v>
      </c>
      <c r="AA26" s="14">
        <v>3</v>
      </c>
      <c r="AB26" s="14">
        <v>105</v>
      </c>
      <c r="AC26" s="14">
        <v>55</v>
      </c>
      <c r="AD26" s="14">
        <v>15</v>
      </c>
      <c r="AE26" s="14">
        <v>29</v>
      </c>
      <c r="AF26" s="14">
        <v>8</v>
      </c>
      <c r="AG26" s="14">
        <v>3</v>
      </c>
      <c r="AH26" s="14">
        <v>128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3</v>
      </c>
      <c r="AP26" s="14">
        <v>1</v>
      </c>
      <c r="AQ26" s="14">
        <v>2</v>
      </c>
      <c r="AR26" s="14">
        <v>0</v>
      </c>
      <c r="AS26" s="14">
        <v>0</v>
      </c>
      <c r="AT26" s="14">
        <v>25</v>
      </c>
      <c r="AU26" s="14">
        <v>3</v>
      </c>
      <c r="AV26" s="14">
        <v>1</v>
      </c>
      <c r="AW26" s="14">
        <v>1</v>
      </c>
      <c r="AX26" s="14">
        <v>0</v>
      </c>
      <c r="AY26" s="14">
        <v>1</v>
      </c>
      <c r="AZ26" s="14">
        <v>5</v>
      </c>
      <c r="BA26" s="14">
        <v>73</v>
      </c>
      <c r="BB26" s="14">
        <v>21</v>
      </c>
      <c r="BC26" s="14">
        <v>34</v>
      </c>
      <c r="BD26" s="14">
        <v>8</v>
      </c>
      <c r="BE26" s="14">
        <v>10</v>
      </c>
      <c r="BF26" s="14">
        <v>89</v>
      </c>
      <c r="BG26" s="14">
        <v>2</v>
      </c>
      <c r="BH26" s="14">
        <v>0</v>
      </c>
      <c r="BI26" s="14">
        <v>1</v>
      </c>
      <c r="BJ26" s="14">
        <v>1</v>
      </c>
      <c r="BK26" s="14">
        <v>0</v>
      </c>
      <c r="BL26" s="14">
        <v>11</v>
      </c>
      <c r="BM26" s="14">
        <v>1</v>
      </c>
      <c r="BN26" s="14">
        <v>1</v>
      </c>
      <c r="BO26" s="14">
        <v>0</v>
      </c>
      <c r="BP26" s="14">
        <v>0</v>
      </c>
      <c r="BQ26" s="14">
        <v>0</v>
      </c>
      <c r="BR26" s="14">
        <v>7</v>
      </c>
      <c r="BS26" s="14"/>
      <c r="BT26" s="14"/>
      <c r="BU26" s="14"/>
    </row>
    <row r="27" spans="1:73" s="12" customFormat="1" ht="15" customHeight="1">
      <c r="A27" s="77" t="s">
        <v>319</v>
      </c>
      <c r="B27" s="78" t="s">
        <v>123</v>
      </c>
      <c r="C27" s="14">
        <v>4</v>
      </c>
      <c r="D27" s="14">
        <v>138</v>
      </c>
      <c r="E27" s="14">
        <v>80</v>
      </c>
      <c r="F27" s="14">
        <v>58</v>
      </c>
      <c r="G27" s="14">
        <v>1</v>
      </c>
      <c r="H27" s="14">
        <v>30</v>
      </c>
      <c r="I27" s="14">
        <v>21</v>
      </c>
      <c r="J27" s="14">
        <v>9</v>
      </c>
      <c r="K27" s="14">
        <v>7</v>
      </c>
      <c r="L27" s="14">
        <v>4</v>
      </c>
      <c r="M27" s="14">
        <v>2</v>
      </c>
      <c r="N27" s="14">
        <v>0</v>
      </c>
      <c r="O27" s="14">
        <v>1</v>
      </c>
      <c r="P27" s="14">
        <v>7</v>
      </c>
      <c r="Q27" s="14">
        <v>1</v>
      </c>
      <c r="R27" s="14">
        <v>0</v>
      </c>
      <c r="S27" s="14">
        <v>1</v>
      </c>
      <c r="T27" s="14">
        <v>0</v>
      </c>
      <c r="U27" s="14">
        <v>0</v>
      </c>
      <c r="V27" s="14">
        <v>1</v>
      </c>
      <c r="W27" s="14">
        <v>3</v>
      </c>
      <c r="X27" s="14">
        <v>1</v>
      </c>
      <c r="Y27" s="14">
        <v>0</v>
      </c>
      <c r="Z27" s="14">
        <v>2</v>
      </c>
      <c r="AA27" s="14">
        <v>0</v>
      </c>
      <c r="AB27" s="14">
        <v>4</v>
      </c>
      <c r="AC27" s="14">
        <v>11</v>
      </c>
      <c r="AD27" s="14">
        <v>6</v>
      </c>
      <c r="AE27" s="14">
        <v>2</v>
      </c>
      <c r="AF27" s="14">
        <v>3</v>
      </c>
      <c r="AG27" s="14">
        <v>0</v>
      </c>
      <c r="AH27" s="14">
        <v>11</v>
      </c>
      <c r="AI27" s="14">
        <v>28</v>
      </c>
      <c r="AJ27" s="14">
        <v>17</v>
      </c>
      <c r="AK27" s="14">
        <v>9</v>
      </c>
      <c r="AL27" s="14">
        <v>2</v>
      </c>
      <c r="AM27" s="14">
        <v>0</v>
      </c>
      <c r="AN27" s="14">
        <v>70</v>
      </c>
      <c r="AO27" s="14">
        <v>23</v>
      </c>
      <c r="AP27" s="14">
        <v>14</v>
      </c>
      <c r="AQ27" s="14">
        <v>8</v>
      </c>
      <c r="AR27" s="14">
        <v>0</v>
      </c>
      <c r="AS27" s="14">
        <v>1</v>
      </c>
      <c r="AT27" s="14">
        <v>31</v>
      </c>
      <c r="AU27" s="14">
        <v>5</v>
      </c>
      <c r="AV27" s="14">
        <v>3</v>
      </c>
      <c r="AW27" s="14">
        <v>1</v>
      </c>
      <c r="AX27" s="14">
        <v>1</v>
      </c>
      <c r="AY27" s="14">
        <v>0</v>
      </c>
      <c r="AZ27" s="14">
        <v>9</v>
      </c>
      <c r="BA27" s="14">
        <v>0</v>
      </c>
      <c r="BB27" s="14">
        <v>0</v>
      </c>
      <c r="BC27" s="14">
        <v>0</v>
      </c>
      <c r="BD27" s="14">
        <v>0</v>
      </c>
      <c r="BE27" s="14">
        <v>0</v>
      </c>
      <c r="BF27" s="14">
        <v>0</v>
      </c>
      <c r="BG27" s="14">
        <v>7</v>
      </c>
      <c r="BH27" s="14">
        <v>2</v>
      </c>
      <c r="BI27" s="14">
        <v>4</v>
      </c>
      <c r="BJ27" s="14">
        <v>1</v>
      </c>
      <c r="BK27" s="14">
        <v>0</v>
      </c>
      <c r="BL27" s="14">
        <v>12</v>
      </c>
      <c r="BM27" s="14">
        <v>25</v>
      </c>
      <c r="BN27" s="14">
        <v>12</v>
      </c>
      <c r="BO27" s="14">
        <v>12</v>
      </c>
      <c r="BP27" s="14">
        <v>0</v>
      </c>
      <c r="BQ27" s="14">
        <v>1</v>
      </c>
      <c r="BR27" s="14">
        <v>34</v>
      </c>
      <c r="BS27" s="14"/>
      <c r="BT27" s="14"/>
      <c r="BU27" s="14"/>
    </row>
    <row r="28" spans="1:73" s="12" customFormat="1" ht="15" customHeight="1">
      <c r="A28" s="77" t="s">
        <v>320</v>
      </c>
      <c r="B28" s="78" t="s">
        <v>124</v>
      </c>
      <c r="C28" s="14">
        <v>1</v>
      </c>
      <c r="D28" s="14">
        <v>5</v>
      </c>
      <c r="E28" s="14">
        <v>2</v>
      </c>
      <c r="F28" s="14">
        <v>3</v>
      </c>
      <c r="G28" s="14">
        <v>97</v>
      </c>
      <c r="H28" s="14">
        <v>0</v>
      </c>
      <c r="I28" s="14">
        <v>0</v>
      </c>
      <c r="J28" s="14">
        <v>0</v>
      </c>
      <c r="K28" s="14">
        <v>5</v>
      </c>
      <c r="L28" s="14">
        <v>2</v>
      </c>
      <c r="M28" s="14">
        <v>3</v>
      </c>
      <c r="N28" s="14">
        <v>0</v>
      </c>
      <c r="O28" s="14">
        <v>0</v>
      </c>
      <c r="P28" s="14">
        <v>12</v>
      </c>
      <c r="Q28" s="14">
        <v>1</v>
      </c>
      <c r="R28" s="14">
        <v>1</v>
      </c>
      <c r="S28" s="14">
        <v>0</v>
      </c>
      <c r="T28" s="14">
        <v>0</v>
      </c>
      <c r="U28" s="14">
        <v>0</v>
      </c>
      <c r="V28" s="14">
        <v>1</v>
      </c>
      <c r="W28" s="14">
        <v>4</v>
      </c>
      <c r="X28" s="14">
        <v>2</v>
      </c>
      <c r="Y28" s="14">
        <v>2</v>
      </c>
      <c r="Z28" s="14">
        <v>0</v>
      </c>
      <c r="AA28" s="14">
        <v>0</v>
      </c>
      <c r="AB28" s="14">
        <v>5</v>
      </c>
      <c r="AC28" s="14">
        <v>2</v>
      </c>
      <c r="AD28" s="14">
        <v>0</v>
      </c>
      <c r="AE28" s="14">
        <v>2</v>
      </c>
      <c r="AF28" s="14">
        <v>0</v>
      </c>
      <c r="AG28" s="14">
        <v>0</v>
      </c>
      <c r="AH28" s="14">
        <v>7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1</v>
      </c>
      <c r="AV28" s="14">
        <v>0</v>
      </c>
      <c r="AW28" s="14">
        <v>1</v>
      </c>
      <c r="AX28" s="14">
        <v>0</v>
      </c>
      <c r="AY28" s="14">
        <v>0</v>
      </c>
      <c r="AZ28" s="14">
        <v>1</v>
      </c>
      <c r="BA28" s="14">
        <v>0</v>
      </c>
      <c r="BB28" s="14">
        <v>0</v>
      </c>
      <c r="BC28" s="14">
        <v>0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6</v>
      </c>
      <c r="BN28" s="14">
        <v>3</v>
      </c>
      <c r="BO28" s="14">
        <v>3</v>
      </c>
      <c r="BP28" s="14">
        <v>0</v>
      </c>
      <c r="BQ28" s="14">
        <v>0</v>
      </c>
      <c r="BR28" s="14">
        <v>7</v>
      </c>
      <c r="BS28" s="14"/>
      <c r="BT28" s="14"/>
      <c r="BU28" s="14"/>
    </row>
    <row r="29" spans="1:73" s="12" customFormat="1" ht="15" customHeight="1">
      <c r="A29" s="77" t="s">
        <v>321</v>
      </c>
      <c r="B29" s="78" t="s">
        <v>125</v>
      </c>
      <c r="C29" s="14">
        <v>1</v>
      </c>
      <c r="D29" s="14">
        <v>66</v>
      </c>
      <c r="E29" s="14">
        <v>27</v>
      </c>
      <c r="F29" s="14">
        <v>39</v>
      </c>
      <c r="G29" s="14">
        <v>25</v>
      </c>
      <c r="H29" s="14">
        <v>32</v>
      </c>
      <c r="I29" s="14">
        <v>23</v>
      </c>
      <c r="J29" s="14">
        <v>9</v>
      </c>
      <c r="K29" s="14">
        <v>8</v>
      </c>
      <c r="L29" s="14">
        <v>4</v>
      </c>
      <c r="M29" s="14">
        <v>4</v>
      </c>
      <c r="N29" s="14">
        <v>0</v>
      </c>
      <c r="O29" s="14">
        <v>0</v>
      </c>
      <c r="P29" s="14">
        <v>8</v>
      </c>
      <c r="Q29" s="14">
        <v>23</v>
      </c>
      <c r="R29" s="14">
        <v>11</v>
      </c>
      <c r="S29" s="14">
        <v>12</v>
      </c>
      <c r="T29" s="14">
        <v>0</v>
      </c>
      <c r="U29" s="14">
        <v>0</v>
      </c>
      <c r="V29" s="14">
        <v>32</v>
      </c>
      <c r="W29" s="14">
        <v>9</v>
      </c>
      <c r="X29" s="14">
        <v>6</v>
      </c>
      <c r="Y29" s="14">
        <v>3</v>
      </c>
      <c r="Z29" s="14">
        <v>0</v>
      </c>
      <c r="AA29" s="14">
        <v>0</v>
      </c>
      <c r="AB29" s="14">
        <v>9</v>
      </c>
      <c r="AC29" s="14">
        <v>34</v>
      </c>
      <c r="AD29" s="14">
        <v>13</v>
      </c>
      <c r="AE29" s="14">
        <v>21</v>
      </c>
      <c r="AF29" s="14">
        <v>0</v>
      </c>
      <c r="AG29" s="14">
        <v>0</v>
      </c>
      <c r="AH29" s="14">
        <v>34</v>
      </c>
      <c r="AI29" s="14">
        <v>402</v>
      </c>
      <c r="AJ29" s="14">
        <v>190</v>
      </c>
      <c r="AK29" s="14">
        <v>212</v>
      </c>
      <c r="AL29" s="14">
        <v>0</v>
      </c>
      <c r="AM29" s="14">
        <v>0</v>
      </c>
      <c r="AN29" s="14">
        <v>1102</v>
      </c>
      <c r="AO29" s="14">
        <v>37</v>
      </c>
      <c r="AP29" s="14">
        <v>26</v>
      </c>
      <c r="AQ29" s="14">
        <v>10</v>
      </c>
      <c r="AR29" s="14">
        <v>0</v>
      </c>
      <c r="AS29" s="14">
        <v>1</v>
      </c>
      <c r="AT29" s="14">
        <v>37</v>
      </c>
      <c r="AU29" s="14">
        <v>3</v>
      </c>
      <c r="AV29" s="14">
        <v>2</v>
      </c>
      <c r="AW29" s="14">
        <v>1</v>
      </c>
      <c r="AX29" s="14">
        <v>0</v>
      </c>
      <c r="AY29" s="14">
        <v>0</v>
      </c>
      <c r="AZ29" s="14">
        <v>3</v>
      </c>
      <c r="BA29" s="14">
        <v>3</v>
      </c>
      <c r="BB29" s="14">
        <v>1</v>
      </c>
      <c r="BC29" s="14">
        <v>1</v>
      </c>
      <c r="BD29" s="14">
        <v>1</v>
      </c>
      <c r="BE29" s="14">
        <v>0</v>
      </c>
      <c r="BF29" s="14">
        <v>3</v>
      </c>
      <c r="BG29" s="14">
        <v>2</v>
      </c>
      <c r="BH29" s="14">
        <v>1</v>
      </c>
      <c r="BI29" s="14">
        <v>1</v>
      </c>
      <c r="BJ29" s="14">
        <v>0</v>
      </c>
      <c r="BK29" s="14">
        <v>0</v>
      </c>
      <c r="BL29" s="14">
        <v>2</v>
      </c>
      <c r="BM29" s="14">
        <v>22</v>
      </c>
      <c r="BN29" s="14">
        <v>9</v>
      </c>
      <c r="BO29" s="14">
        <v>13</v>
      </c>
      <c r="BP29" s="14">
        <v>0</v>
      </c>
      <c r="BQ29" s="14">
        <v>0</v>
      </c>
      <c r="BR29" s="14">
        <v>22</v>
      </c>
      <c r="BS29" s="14"/>
      <c r="BT29" s="14"/>
      <c r="BU29" s="14"/>
    </row>
    <row r="30" spans="1:73" s="12" customFormat="1" ht="15" customHeight="1">
      <c r="A30" s="77" t="s">
        <v>322</v>
      </c>
      <c r="B30" s="78" t="s">
        <v>126</v>
      </c>
      <c r="C30" s="14">
        <v>1</v>
      </c>
      <c r="D30" s="14">
        <v>16</v>
      </c>
      <c r="E30" s="14">
        <v>9</v>
      </c>
      <c r="F30" s="14">
        <v>7</v>
      </c>
      <c r="G30" s="14">
        <v>29</v>
      </c>
      <c r="H30" s="14">
        <v>69</v>
      </c>
      <c r="I30" s="14">
        <v>38</v>
      </c>
      <c r="J30" s="14">
        <v>31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36</v>
      </c>
      <c r="X30" s="14">
        <v>18</v>
      </c>
      <c r="Y30" s="14">
        <v>18</v>
      </c>
      <c r="Z30" s="14">
        <v>0</v>
      </c>
      <c r="AA30" s="14">
        <v>0</v>
      </c>
      <c r="AB30" s="14">
        <v>102</v>
      </c>
      <c r="AC30" s="14">
        <v>58</v>
      </c>
      <c r="AD30" s="14">
        <v>25</v>
      </c>
      <c r="AE30" s="14">
        <v>33</v>
      </c>
      <c r="AF30" s="14">
        <v>0</v>
      </c>
      <c r="AG30" s="14">
        <v>0</v>
      </c>
      <c r="AH30" s="14">
        <v>137</v>
      </c>
      <c r="AI30" s="14">
        <v>80</v>
      </c>
      <c r="AJ30" s="14">
        <v>35</v>
      </c>
      <c r="AK30" s="14">
        <v>45</v>
      </c>
      <c r="AL30" s="14">
        <v>0</v>
      </c>
      <c r="AM30" s="14">
        <v>0</v>
      </c>
      <c r="AN30" s="14">
        <v>812</v>
      </c>
      <c r="AO30" s="14">
        <v>18</v>
      </c>
      <c r="AP30" s="14">
        <v>7</v>
      </c>
      <c r="AQ30" s="14">
        <v>11</v>
      </c>
      <c r="AR30" s="14">
        <v>0</v>
      </c>
      <c r="AS30" s="14">
        <v>0</v>
      </c>
      <c r="AT30" s="14">
        <v>18</v>
      </c>
      <c r="AU30" s="14">
        <v>1</v>
      </c>
      <c r="AV30" s="14">
        <v>1</v>
      </c>
      <c r="AW30" s="14">
        <v>0</v>
      </c>
      <c r="AX30" s="14">
        <v>0</v>
      </c>
      <c r="AY30" s="14">
        <v>0</v>
      </c>
      <c r="AZ30" s="14">
        <v>1</v>
      </c>
      <c r="BA30" s="14">
        <v>27</v>
      </c>
      <c r="BB30" s="14">
        <v>14</v>
      </c>
      <c r="BC30" s="14">
        <v>13</v>
      </c>
      <c r="BD30" s="14">
        <v>0</v>
      </c>
      <c r="BE30" s="14">
        <v>0</v>
      </c>
      <c r="BF30" s="14">
        <v>27</v>
      </c>
      <c r="BG30" s="14">
        <v>7</v>
      </c>
      <c r="BH30" s="14">
        <v>4</v>
      </c>
      <c r="BI30" s="14">
        <v>3</v>
      </c>
      <c r="BJ30" s="14">
        <v>0</v>
      </c>
      <c r="BK30" s="14">
        <v>0</v>
      </c>
      <c r="BL30" s="14">
        <v>7</v>
      </c>
      <c r="BM30" s="14">
        <v>34</v>
      </c>
      <c r="BN30" s="14">
        <v>20</v>
      </c>
      <c r="BO30" s="14">
        <v>14</v>
      </c>
      <c r="BP30" s="14">
        <v>0</v>
      </c>
      <c r="BQ30" s="14">
        <v>0</v>
      </c>
      <c r="BR30" s="14">
        <v>34</v>
      </c>
      <c r="BS30" s="14"/>
      <c r="BT30" s="14"/>
      <c r="BU30" s="14"/>
    </row>
    <row r="31" spans="1:73" s="12" customFormat="1" ht="15" customHeight="1">
      <c r="A31" s="77" t="s">
        <v>323</v>
      </c>
      <c r="B31" s="78" t="s">
        <v>36</v>
      </c>
      <c r="C31" s="14">
        <v>1</v>
      </c>
      <c r="D31" s="14">
        <v>86</v>
      </c>
      <c r="E31" s="14">
        <v>37</v>
      </c>
      <c r="F31" s="14">
        <v>49</v>
      </c>
      <c r="G31" s="14">
        <v>1</v>
      </c>
      <c r="H31" s="14">
        <v>256</v>
      </c>
      <c r="I31" s="14">
        <v>95</v>
      </c>
      <c r="J31" s="14">
        <v>161</v>
      </c>
      <c r="K31" s="14">
        <v>11</v>
      </c>
      <c r="L31" s="14">
        <v>5</v>
      </c>
      <c r="M31" s="14">
        <v>6</v>
      </c>
      <c r="N31" s="14">
        <v>0</v>
      </c>
      <c r="O31" s="14">
        <v>0</v>
      </c>
      <c r="P31" s="14">
        <v>13</v>
      </c>
      <c r="Q31" s="14">
        <v>2</v>
      </c>
      <c r="R31" s="14">
        <v>1</v>
      </c>
      <c r="S31" s="14">
        <v>1</v>
      </c>
      <c r="T31" s="14">
        <v>0</v>
      </c>
      <c r="U31" s="14">
        <v>0</v>
      </c>
      <c r="V31" s="14">
        <v>2</v>
      </c>
      <c r="W31" s="14">
        <v>350</v>
      </c>
      <c r="X31" s="14">
        <v>122</v>
      </c>
      <c r="Y31" s="14">
        <v>224</v>
      </c>
      <c r="Z31" s="14">
        <v>0</v>
      </c>
      <c r="AA31" s="14">
        <v>4</v>
      </c>
      <c r="AB31" s="14">
        <v>535</v>
      </c>
      <c r="AC31" s="14">
        <v>9</v>
      </c>
      <c r="AD31" s="14">
        <v>3</v>
      </c>
      <c r="AE31" s="14">
        <v>6</v>
      </c>
      <c r="AF31" s="14">
        <v>0</v>
      </c>
      <c r="AG31" s="14">
        <v>0</v>
      </c>
      <c r="AH31" s="14">
        <v>32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52</v>
      </c>
      <c r="AP31" s="14">
        <v>29</v>
      </c>
      <c r="AQ31" s="14">
        <v>22</v>
      </c>
      <c r="AR31" s="14">
        <v>0</v>
      </c>
      <c r="AS31" s="14">
        <v>1</v>
      </c>
      <c r="AT31" s="14">
        <v>70</v>
      </c>
      <c r="AU31" s="14">
        <v>10</v>
      </c>
      <c r="AV31" s="14">
        <v>1</v>
      </c>
      <c r="AW31" s="14">
        <v>9</v>
      </c>
      <c r="AX31" s="14">
        <v>0</v>
      </c>
      <c r="AY31" s="14">
        <v>0</v>
      </c>
      <c r="AZ31" s="14">
        <v>10</v>
      </c>
      <c r="BA31" s="14">
        <v>51</v>
      </c>
      <c r="BB31" s="14">
        <v>15</v>
      </c>
      <c r="BC31" s="14">
        <v>35</v>
      </c>
      <c r="BD31" s="14">
        <v>0</v>
      </c>
      <c r="BE31" s="14">
        <v>1</v>
      </c>
      <c r="BF31" s="14">
        <v>51</v>
      </c>
      <c r="BG31" s="14">
        <v>19</v>
      </c>
      <c r="BH31" s="14">
        <v>6</v>
      </c>
      <c r="BI31" s="14">
        <v>13</v>
      </c>
      <c r="BJ31" s="14">
        <v>0</v>
      </c>
      <c r="BK31" s="14">
        <v>0</v>
      </c>
      <c r="BL31" s="14">
        <v>19</v>
      </c>
      <c r="BM31" s="14">
        <v>85</v>
      </c>
      <c r="BN31" s="14">
        <v>48</v>
      </c>
      <c r="BO31" s="14">
        <v>36</v>
      </c>
      <c r="BP31" s="14">
        <v>0</v>
      </c>
      <c r="BQ31" s="14">
        <v>1</v>
      </c>
      <c r="BR31" s="14">
        <v>85</v>
      </c>
      <c r="BS31" s="14"/>
      <c r="BT31" s="14"/>
      <c r="BU31" s="14"/>
    </row>
    <row r="32" spans="1:73" s="12" customFormat="1" ht="15" customHeight="1">
      <c r="A32" s="77" t="s">
        <v>324</v>
      </c>
      <c r="B32" s="78" t="s">
        <v>127</v>
      </c>
      <c r="C32" s="14">
        <v>1</v>
      </c>
      <c r="D32" s="14">
        <v>221</v>
      </c>
      <c r="E32" s="14">
        <v>87</v>
      </c>
      <c r="F32" s="14">
        <v>134</v>
      </c>
      <c r="G32" s="14">
        <v>2</v>
      </c>
      <c r="H32" s="14">
        <v>205</v>
      </c>
      <c r="I32" s="14">
        <v>92</v>
      </c>
      <c r="J32" s="14">
        <v>113</v>
      </c>
      <c r="K32" s="14">
        <v>9</v>
      </c>
      <c r="L32" s="14">
        <v>4</v>
      </c>
      <c r="M32" s="14">
        <v>5</v>
      </c>
      <c r="N32" s="14">
        <v>0</v>
      </c>
      <c r="O32" s="14">
        <v>0</v>
      </c>
      <c r="P32" s="14">
        <v>32</v>
      </c>
      <c r="Q32" s="14">
        <v>29</v>
      </c>
      <c r="R32" s="14">
        <v>9</v>
      </c>
      <c r="S32" s="14">
        <v>20</v>
      </c>
      <c r="T32" s="14">
        <v>0</v>
      </c>
      <c r="U32" s="14">
        <v>0</v>
      </c>
      <c r="V32" s="14">
        <v>94</v>
      </c>
      <c r="W32" s="14">
        <v>22</v>
      </c>
      <c r="X32" s="14">
        <v>10</v>
      </c>
      <c r="Y32" s="14">
        <v>12</v>
      </c>
      <c r="Z32" s="14">
        <v>0</v>
      </c>
      <c r="AA32" s="14">
        <v>0</v>
      </c>
      <c r="AB32" s="14">
        <v>108</v>
      </c>
      <c r="AC32" s="14">
        <v>20</v>
      </c>
      <c r="AD32" s="14">
        <v>9</v>
      </c>
      <c r="AE32" s="14">
        <v>11</v>
      </c>
      <c r="AF32" s="14">
        <v>0</v>
      </c>
      <c r="AG32" s="14">
        <v>0</v>
      </c>
      <c r="AH32" s="14">
        <v>106</v>
      </c>
      <c r="AI32" s="14">
        <v>8</v>
      </c>
      <c r="AJ32" s="14">
        <v>4</v>
      </c>
      <c r="AK32" s="14">
        <v>4</v>
      </c>
      <c r="AL32" s="14">
        <v>0</v>
      </c>
      <c r="AM32" s="14">
        <v>0</v>
      </c>
      <c r="AN32" s="14">
        <v>44</v>
      </c>
      <c r="AO32" s="14">
        <v>9</v>
      </c>
      <c r="AP32" s="14">
        <v>5</v>
      </c>
      <c r="AQ32" s="14">
        <v>4</v>
      </c>
      <c r="AR32" s="14">
        <v>0</v>
      </c>
      <c r="AS32" s="14">
        <v>0</v>
      </c>
      <c r="AT32" s="14">
        <v>42</v>
      </c>
      <c r="AU32" s="14">
        <v>15</v>
      </c>
      <c r="AV32" s="14">
        <v>6</v>
      </c>
      <c r="AW32" s="14">
        <v>9</v>
      </c>
      <c r="AX32" s="14">
        <v>0</v>
      </c>
      <c r="AY32" s="14">
        <v>0</v>
      </c>
      <c r="AZ32" s="14">
        <v>72</v>
      </c>
      <c r="BA32" s="14">
        <v>29</v>
      </c>
      <c r="BB32" s="14">
        <v>12</v>
      </c>
      <c r="BC32" s="14">
        <v>17</v>
      </c>
      <c r="BD32" s="14">
        <v>0</v>
      </c>
      <c r="BE32" s="14">
        <v>0</v>
      </c>
      <c r="BF32" s="14">
        <v>124</v>
      </c>
      <c r="BG32" s="14">
        <v>36</v>
      </c>
      <c r="BH32" s="14">
        <v>15</v>
      </c>
      <c r="BI32" s="14">
        <v>21</v>
      </c>
      <c r="BJ32" s="14">
        <v>0</v>
      </c>
      <c r="BK32" s="14">
        <v>0</v>
      </c>
      <c r="BL32" s="14">
        <v>177</v>
      </c>
      <c r="BM32" s="14">
        <v>17</v>
      </c>
      <c r="BN32" s="14">
        <v>8</v>
      </c>
      <c r="BO32" s="14">
        <v>9</v>
      </c>
      <c r="BP32" s="14">
        <v>0</v>
      </c>
      <c r="BQ32" s="14">
        <v>0</v>
      </c>
      <c r="BR32" s="14">
        <v>53</v>
      </c>
      <c r="BS32" s="14"/>
      <c r="BT32" s="14"/>
      <c r="BU32" s="14"/>
    </row>
    <row r="33" spans="1:73" s="12" customFormat="1" ht="15" customHeight="1">
      <c r="A33" s="77" t="s">
        <v>325</v>
      </c>
      <c r="B33" s="78" t="s">
        <v>37</v>
      </c>
      <c r="C33" s="14">
        <v>7</v>
      </c>
      <c r="D33" s="14">
        <v>951</v>
      </c>
      <c r="E33" s="14">
        <v>465</v>
      </c>
      <c r="F33" s="14">
        <v>486</v>
      </c>
      <c r="G33" s="14">
        <v>7</v>
      </c>
      <c r="H33" s="14">
        <v>35</v>
      </c>
      <c r="I33" s="14">
        <v>20</v>
      </c>
      <c r="J33" s="14">
        <v>15</v>
      </c>
      <c r="K33" s="14">
        <v>538</v>
      </c>
      <c r="L33" s="14">
        <v>262</v>
      </c>
      <c r="M33" s="14">
        <v>269</v>
      </c>
      <c r="N33" s="14">
        <v>1</v>
      </c>
      <c r="O33" s="14">
        <v>6</v>
      </c>
      <c r="P33" s="14">
        <v>1447</v>
      </c>
      <c r="Q33" s="14">
        <v>46</v>
      </c>
      <c r="R33" s="14">
        <v>16</v>
      </c>
      <c r="S33" s="14">
        <v>24</v>
      </c>
      <c r="T33" s="14">
        <v>0</v>
      </c>
      <c r="U33" s="14">
        <v>6</v>
      </c>
      <c r="V33" s="14">
        <v>49</v>
      </c>
      <c r="W33" s="14">
        <v>170</v>
      </c>
      <c r="X33" s="14">
        <v>72</v>
      </c>
      <c r="Y33" s="14">
        <v>92</v>
      </c>
      <c r="Z33" s="14">
        <v>0</v>
      </c>
      <c r="AA33" s="14">
        <v>6</v>
      </c>
      <c r="AB33" s="14">
        <v>383</v>
      </c>
      <c r="AC33" s="14">
        <v>129</v>
      </c>
      <c r="AD33" s="14">
        <v>56</v>
      </c>
      <c r="AE33" s="14">
        <v>67</v>
      </c>
      <c r="AF33" s="14">
        <v>0</v>
      </c>
      <c r="AG33" s="14">
        <v>6</v>
      </c>
      <c r="AH33" s="14">
        <v>294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41</v>
      </c>
      <c r="AP33" s="14">
        <v>28</v>
      </c>
      <c r="AQ33" s="14">
        <v>13</v>
      </c>
      <c r="AR33" s="14">
        <v>0</v>
      </c>
      <c r="AS33" s="14">
        <v>0</v>
      </c>
      <c r="AT33" s="14">
        <v>41</v>
      </c>
      <c r="AU33" s="14">
        <v>9</v>
      </c>
      <c r="AV33" s="14">
        <v>6</v>
      </c>
      <c r="AW33" s="14">
        <v>3</v>
      </c>
      <c r="AX33" s="14">
        <v>0</v>
      </c>
      <c r="AY33" s="14">
        <v>0</v>
      </c>
      <c r="AZ33" s="14">
        <v>17</v>
      </c>
      <c r="BA33" s="14">
        <v>5</v>
      </c>
      <c r="BB33" s="14">
        <v>2</v>
      </c>
      <c r="BC33" s="14">
        <v>3</v>
      </c>
      <c r="BD33" s="14">
        <v>0</v>
      </c>
      <c r="BE33" s="14">
        <v>0</v>
      </c>
      <c r="BF33" s="14">
        <v>5</v>
      </c>
      <c r="BG33" s="14">
        <v>123</v>
      </c>
      <c r="BH33" s="14">
        <v>72</v>
      </c>
      <c r="BI33" s="14">
        <v>51</v>
      </c>
      <c r="BJ33" s="14">
        <v>0</v>
      </c>
      <c r="BK33" s="14">
        <v>0</v>
      </c>
      <c r="BL33" s="14">
        <v>367</v>
      </c>
      <c r="BM33" s="14">
        <v>101</v>
      </c>
      <c r="BN33" s="14">
        <v>30</v>
      </c>
      <c r="BO33" s="14">
        <v>71</v>
      </c>
      <c r="BP33" s="14">
        <v>0</v>
      </c>
      <c r="BQ33" s="14">
        <v>0</v>
      </c>
      <c r="BR33" s="14">
        <v>101</v>
      </c>
      <c r="BS33" s="14"/>
      <c r="BT33" s="14"/>
      <c r="BU33" s="14"/>
    </row>
    <row r="34" spans="1:73" s="12" customFormat="1" ht="15" customHeight="1">
      <c r="A34" s="48" t="s">
        <v>361</v>
      </c>
      <c r="B34" s="31" t="s">
        <v>35</v>
      </c>
      <c r="C34" s="14">
        <v>1</v>
      </c>
      <c r="D34" s="14">
        <v>380</v>
      </c>
      <c r="E34" s="14">
        <v>202</v>
      </c>
      <c r="F34" s="14">
        <v>178</v>
      </c>
      <c r="G34" s="14">
        <v>1</v>
      </c>
      <c r="H34" s="14">
        <v>6</v>
      </c>
      <c r="I34" s="14">
        <v>4</v>
      </c>
      <c r="J34" s="14">
        <v>2</v>
      </c>
      <c r="K34" s="14">
        <v>115</v>
      </c>
      <c r="L34" s="14">
        <v>51</v>
      </c>
      <c r="M34" s="14">
        <v>58</v>
      </c>
      <c r="N34" s="14">
        <v>6</v>
      </c>
      <c r="O34" s="14">
        <v>0</v>
      </c>
      <c r="P34" s="14">
        <v>137</v>
      </c>
      <c r="Q34" s="14">
        <v>14</v>
      </c>
      <c r="R34" s="14">
        <v>12</v>
      </c>
      <c r="S34" s="14">
        <v>2</v>
      </c>
      <c r="T34" s="14">
        <v>0</v>
      </c>
      <c r="U34" s="14">
        <v>0</v>
      </c>
      <c r="V34" s="14">
        <v>16</v>
      </c>
      <c r="W34" s="14">
        <v>3</v>
      </c>
      <c r="X34" s="14">
        <v>2</v>
      </c>
      <c r="Y34" s="14">
        <v>1</v>
      </c>
      <c r="Z34" s="14">
        <v>0</v>
      </c>
      <c r="AA34" s="14">
        <v>0</v>
      </c>
      <c r="AB34" s="14">
        <v>5</v>
      </c>
      <c r="AC34" s="14">
        <v>873</v>
      </c>
      <c r="AD34" s="14">
        <v>464</v>
      </c>
      <c r="AE34" s="14">
        <v>409</v>
      </c>
      <c r="AF34" s="14">
        <v>0</v>
      </c>
      <c r="AG34" s="14">
        <v>0</v>
      </c>
      <c r="AH34" s="14">
        <v>1946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37</v>
      </c>
      <c r="AP34" s="14">
        <v>27</v>
      </c>
      <c r="AQ34" s="14">
        <v>10</v>
      </c>
      <c r="AR34" s="14">
        <v>0</v>
      </c>
      <c r="AS34" s="14">
        <v>0</v>
      </c>
      <c r="AT34" s="14">
        <v>38</v>
      </c>
      <c r="AU34" s="14">
        <v>30</v>
      </c>
      <c r="AV34" s="14">
        <v>23</v>
      </c>
      <c r="AW34" s="14">
        <v>7</v>
      </c>
      <c r="AX34" s="14">
        <v>0</v>
      </c>
      <c r="AY34" s="14">
        <v>0</v>
      </c>
      <c r="AZ34" s="14">
        <v>938</v>
      </c>
      <c r="BA34" s="14">
        <v>167</v>
      </c>
      <c r="BB34" s="14">
        <v>75</v>
      </c>
      <c r="BC34" s="14">
        <v>92</v>
      </c>
      <c r="BD34" s="14">
        <v>0</v>
      </c>
      <c r="BE34" s="14">
        <v>0</v>
      </c>
      <c r="BF34" s="14">
        <v>2595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/>
      <c r="BT34" s="14"/>
      <c r="BU34" s="14"/>
    </row>
    <row r="35" spans="1:73" s="12" customFormat="1" ht="15" customHeight="1">
      <c r="A35" s="48" t="s">
        <v>362</v>
      </c>
      <c r="B35" s="31" t="s">
        <v>38</v>
      </c>
      <c r="C35" s="14">
        <v>19</v>
      </c>
      <c r="D35" s="14">
        <v>696</v>
      </c>
      <c r="E35" s="14">
        <v>396</v>
      </c>
      <c r="F35" s="14">
        <v>300</v>
      </c>
      <c r="G35" s="14">
        <v>9</v>
      </c>
      <c r="H35" s="14">
        <v>696</v>
      </c>
      <c r="I35" s="14">
        <v>396</v>
      </c>
      <c r="J35" s="14">
        <v>300</v>
      </c>
      <c r="K35" s="14">
        <v>1</v>
      </c>
      <c r="L35" s="14">
        <v>1</v>
      </c>
      <c r="M35" s="14">
        <v>0</v>
      </c>
      <c r="N35" s="14">
        <v>0</v>
      </c>
      <c r="O35" s="14">
        <v>0</v>
      </c>
      <c r="P35" s="14">
        <v>1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128</v>
      </c>
      <c r="X35" s="14">
        <v>75</v>
      </c>
      <c r="Y35" s="14">
        <v>53</v>
      </c>
      <c r="Z35" s="14">
        <v>0</v>
      </c>
      <c r="AA35" s="14">
        <v>0</v>
      </c>
      <c r="AB35" s="14">
        <v>1085</v>
      </c>
      <c r="AC35" s="14">
        <v>128</v>
      </c>
      <c r="AD35" s="14">
        <v>75</v>
      </c>
      <c r="AE35" s="14">
        <v>53</v>
      </c>
      <c r="AF35" s="14">
        <v>0</v>
      </c>
      <c r="AG35" s="14">
        <v>0</v>
      </c>
      <c r="AH35" s="14">
        <v>667</v>
      </c>
      <c r="AI35" s="14">
        <v>53</v>
      </c>
      <c r="AJ35" s="14">
        <v>21</v>
      </c>
      <c r="AK35" s="14">
        <v>32</v>
      </c>
      <c r="AL35" s="14">
        <v>0</v>
      </c>
      <c r="AM35" s="14">
        <v>0</v>
      </c>
      <c r="AN35" s="14">
        <v>218</v>
      </c>
      <c r="AO35" s="14">
        <v>24</v>
      </c>
      <c r="AP35" s="14">
        <v>14</v>
      </c>
      <c r="AQ35" s="14">
        <v>10</v>
      </c>
      <c r="AR35" s="14">
        <v>0</v>
      </c>
      <c r="AS35" s="14">
        <v>0</v>
      </c>
      <c r="AT35" s="14">
        <v>38</v>
      </c>
      <c r="AU35" s="14">
        <v>7</v>
      </c>
      <c r="AV35" s="14">
        <v>6</v>
      </c>
      <c r="AW35" s="14">
        <v>1</v>
      </c>
      <c r="AX35" s="14">
        <v>0</v>
      </c>
      <c r="AY35" s="14">
        <v>0</v>
      </c>
      <c r="AZ35" s="14">
        <v>7</v>
      </c>
      <c r="BA35" s="14">
        <v>1</v>
      </c>
      <c r="BB35" s="14">
        <v>1</v>
      </c>
      <c r="BC35" s="14">
        <v>0</v>
      </c>
      <c r="BD35" s="14">
        <v>0</v>
      </c>
      <c r="BE35" s="14">
        <v>0</v>
      </c>
      <c r="BF35" s="14">
        <v>1</v>
      </c>
      <c r="BG35" s="14">
        <v>85</v>
      </c>
      <c r="BH35" s="14">
        <v>50</v>
      </c>
      <c r="BI35" s="14">
        <v>35</v>
      </c>
      <c r="BJ35" s="14">
        <v>0</v>
      </c>
      <c r="BK35" s="14">
        <v>0</v>
      </c>
      <c r="BL35" s="14">
        <v>85</v>
      </c>
      <c r="BM35" s="14">
        <v>35</v>
      </c>
      <c r="BN35" s="14">
        <v>18</v>
      </c>
      <c r="BO35" s="14">
        <v>17</v>
      </c>
      <c r="BP35" s="14">
        <v>0</v>
      </c>
      <c r="BQ35" s="14">
        <v>0</v>
      </c>
      <c r="BR35" s="14">
        <v>35</v>
      </c>
      <c r="BS35" s="14"/>
      <c r="BT35" s="14"/>
      <c r="BU35" s="14"/>
    </row>
    <row r="36" spans="1:73" s="12" customFormat="1" ht="15" customHeight="1">
      <c r="A36" s="77" t="s">
        <v>328</v>
      </c>
      <c r="B36" s="78" t="s">
        <v>128</v>
      </c>
      <c r="C36" s="14">
        <v>2</v>
      </c>
      <c r="D36" s="14">
        <v>17</v>
      </c>
      <c r="E36" s="14">
        <v>11</v>
      </c>
      <c r="F36" s="14">
        <v>6</v>
      </c>
      <c r="G36" s="14">
        <v>1</v>
      </c>
      <c r="H36" s="14">
        <v>6</v>
      </c>
      <c r="I36" s="14">
        <v>4</v>
      </c>
      <c r="J36" s="14">
        <v>2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7</v>
      </c>
      <c r="AD36" s="14">
        <v>3</v>
      </c>
      <c r="AE36" s="14">
        <v>4</v>
      </c>
      <c r="AF36" s="14">
        <v>0</v>
      </c>
      <c r="AG36" s="14">
        <v>0</v>
      </c>
      <c r="AH36" s="14">
        <v>192</v>
      </c>
      <c r="AI36" s="14">
        <v>20</v>
      </c>
      <c r="AJ36" s="14">
        <v>10</v>
      </c>
      <c r="AK36" s="14">
        <v>10</v>
      </c>
      <c r="AL36" s="14">
        <v>0</v>
      </c>
      <c r="AM36" s="14">
        <v>0</v>
      </c>
      <c r="AN36" s="14">
        <v>480</v>
      </c>
      <c r="AO36" s="14">
        <v>1</v>
      </c>
      <c r="AP36" s="14">
        <v>1</v>
      </c>
      <c r="AQ36" s="14">
        <v>0</v>
      </c>
      <c r="AR36" s="14">
        <v>0</v>
      </c>
      <c r="AS36" s="14">
        <v>0</v>
      </c>
      <c r="AT36" s="14">
        <v>1</v>
      </c>
      <c r="AU36" s="14">
        <v>1</v>
      </c>
      <c r="AV36" s="14">
        <v>1</v>
      </c>
      <c r="AW36" s="14">
        <v>0</v>
      </c>
      <c r="AX36" s="14">
        <v>0</v>
      </c>
      <c r="AY36" s="14">
        <v>0</v>
      </c>
      <c r="AZ36" s="14">
        <v>1</v>
      </c>
      <c r="BA36" s="14">
        <v>0</v>
      </c>
      <c r="BB36" s="14">
        <v>0</v>
      </c>
      <c r="BC36" s="14">
        <v>0</v>
      </c>
      <c r="BD36" s="14">
        <v>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/>
      <c r="BT36" s="14"/>
      <c r="BU36" s="14"/>
    </row>
    <row r="37" spans="1:73" s="12" customFormat="1" ht="15" customHeight="1">
      <c r="A37" s="79" t="s">
        <v>329</v>
      </c>
      <c r="B37" s="80" t="s">
        <v>129</v>
      </c>
      <c r="C37" s="15">
        <v>5</v>
      </c>
      <c r="D37" s="15">
        <v>100</v>
      </c>
      <c r="E37" s="15">
        <v>50</v>
      </c>
      <c r="F37" s="15">
        <v>50</v>
      </c>
      <c r="G37" s="15">
        <v>3</v>
      </c>
      <c r="H37" s="15">
        <v>6</v>
      </c>
      <c r="I37" s="15">
        <v>4</v>
      </c>
      <c r="J37" s="15">
        <v>2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120</v>
      </c>
      <c r="AJ37" s="15">
        <v>90</v>
      </c>
      <c r="AK37" s="15">
        <v>30</v>
      </c>
      <c r="AL37" s="15">
        <v>0</v>
      </c>
      <c r="AM37" s="15">
        <v>0</v>
      </c>
      <c r="AN37" s="15">
        <v>360</v>
      </c>
      <c r="AO37" s="15">
        <v>8</v>
      </c>
      <c r="AP37" s="15">
        <v>5</v>
      </c>
      <c r="AQ37" s="15">
        <v>3</v>
      </c>
      <c r="AR37" s="15">
        <v>0</v>
      </c>
      <c r="AS37" s="15">
        <v>0</v>
      </c>
      <c r="AT37" s="15">
        <v>24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0</v>
      </c>
      <c r="BC37" s="15">
        <v>0</v>
      </c>
      <c r="BD37" s="15">
        <v>0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4"/>
      <c r="BT37" s="14"/>
      <c r="BU37" s="14"/>
    </row>
    <row r="38" spans="1:73" s="12" customFormat="1" ht="15" customHeight="1">
      <c r="A38" s="84" t="s">
        <v>380</v>
      </c>
      <c r="B38" s="31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</row>
    <row r="39" spans="1:73" s="12" customFormat="1" ht="15" customHeight="1">
      <c r="A39" s="84" t="s">
        <v>141</v>
      </c>
      <c r="B39" s="31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</row>
    <row r="40" spans="1:73" s="12" customFormat="1" ht="15" customHeight="1">
      <c r="A40" s="84"/>
      <c r="B40" s="31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</row>
    <row r="41" spans="1:73" s="12" customFormat="1" ht="15" customHeight="1">
      <c r="A41" s="84"/>
      <c r="B41" s="31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</row>
    <row r="42" spans="1:73" s="12" customFormat="1" ht="15" customHeight="1">
      <c r="A42" s="84"/>
      <c r="B42" s="31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</row>
    <row r="43" spans="1:73" s="12" customFormat="1" ht="15" customHeight="1">
      <c r="A43" s="84"/>
      <c r="B43" s="31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</row>
    <row r="44" spans="1:73" s="12" customFormat="1" ht="15" customHeight="1">
      <c r="A44" s="84"/>
      <c r="B44" s="31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</row>
    <row r="45" spans="1:73" s="12" customFormat="1" ht="15" customHeight="1">
      <c r="A45" s="84"/>
      <c r="B45" s="31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</row>
    <row r="46" spans="1:73" s="12" customFormat="1" ht="15" customHeight="1">
      <c r="A46" s="84"/>
      <c r="B46" s="31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</row>
    <row r="47" spans="1:73" s="12" customFormat="1" ht="15" customHeight="1">
      <c r="A47" s="84"/>
      <c r="B47" s="31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</row>
    <row r="48" spans="1:73" s="12" customFormat="1" ht="15" customHeight="1">
      <c r="A48" s="84"/>
      <c r="B48" s="31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</row>
    <row r="49" spans="1:73" s="12" customFormat="1" ht="15" customHeight="1">
      <c r="A49" s="84"/>
      <c r="B49" s="31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</row>
    <row r="50" spans="1:73" s="12" customFormat="1" ht="15" customHeight="1">
      <c r="A50" s="84"/>
      <c r="B50" s="31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</row>
  </sheetData>
  <mergeCells count="137">
    <mergeCell ref="K4:P4"/>
    <mergeCell ref="Q4:V4"/>
    <mergeCell ref="W4:AB4"/>
    <mergeCell ref="K7:O7"/>
    <mergeCell ref="Q5:V5"/>
    <mergeCell ref="Q7:U7"/>
    <mergeCell ref="K5:P5"/>
    <mergeCell ref="R9:S9"/>
    <mergeCell ref="A3:B11"/>
    <mergeCell ref="T9:U9"/>
    <mergeCell ref="C8:C11"/>
    <mergeCell ref="F8:F9"/>
    <mergeCell ref="G8:G11"/>
    <mergeCell ref="H8:H9"/>
    <mergeCell ref="C6:C7"/>
    <mergeCell ref="D7:F7"/>
    <mergeCell ref="C5:F5"/>
    <mergeCell ref="D6:F6"/>
    <mergeCell ref="C3:F4"/>
    <mergeCell ref="H6:J6"/>
    <mergeCell ref="Q8:Q9"/>
    <mergeCell ref="Q10:Q11"/>
    <mergeCell ref="D10:D11"/>
    <mergeCell ref="E10:E11"/>
    <mergeCell ref="AI4:AN4"/>
    <mergeCell ref="W5:AB5"/>
    <mergeCell ref="AC5:AH5"/>
    <mergeCell ref="W8:W9"/>
    <mergeCell ref="X8:Y8"/>
    <mergeCell ref="K3:AT3"/>
    <mergeCell ref="AC4:AH4"/>
    <mergeCell ref="AP9:AQ9"/>
    <mergeCell ref="AD9:AE9"/>
    <mergeCell ref="AC8:AC9"/>
    <mergeCell ref="Z8:AA8"/>
    <mergeCell ref="X9:Y9"/>
    <mergeCell ref="AR9:AS9"/>
    <mergeCell ref="AB6:AB9"/>
    <mergeCell ref="AH6:AH9"/>
    <mergeCell ref="AN6:AN9"/>
    <mergeCell ref="AD8:AE8"/>
    <mergeCell ref="AO4:AT4"/>
    <mergeCell ref="AL8:AM8"/>
    <mergeCell ref="V6:V9"/>
    <mergeCell ref="AI8:AI9"/>
    <mergeCell ref="AJ9:AK9"/>
    <mergeCell ref="AF8:AG8"/>
    <mergeCell ref="W7:AA7"/>
    <mergeCell ref="AO5:AT5"/>
    <mergeCell ref="AP8:AQ8"/>
    <mergeCell ref="AR8:AS8"/>
    <mergeCell ref="AO7:AS7"/>
    <mergeCell ref="P6:P9"/>
    <mergeCell ref="BG7:BK7"/>
    <mergeCell ref="BM7:BQ7"/>
    <mergeCell ref="AU8:AU9"/>
    <mergeCell ref="AI10:AI11"/>
    <mergeCell ref="AO8:AO9"/>
    <mergeCell ref="AV8:AW8"/>
    <mergeCell ref="AX8:AY8"/>
    <mergeCell ref="BA8:BA9"/>
    <mergeCell ref="AT6:AT9"/>
    <mergeCell ref="AN10:AN11"/>
    <mergeCell ref="AU7:AY7"/>
    <mergeCell ref="BA7:BE7"/>
    <mergeCell ref="P10:P11"/>
    <mergeCell ref="V10:V11"/>
    <mergeCell ref="AB10:AB11"/>
    <mergeCell ref="AH10:AH11"/>
    <mergeCell ref="AT10:AT11"/>
    <mergeCell ref="W10:W11"/>
    <mergeCell ref="AC10:AC11"/>
    <mergeCell ref="F10:F11"/>
    <mergeCell ref="H10:H11"/>
    <mergeCell ref="I10:I11"/>
    <mergeCell ref="L9:M9"/>
    <mergeCell ref="K10:K11"/>
    <mergeCell ref="BH9:BI9"/>
    <mergeCell ref="AX9:AY9"/>
    <mergeCell ref="I8:I9"/>
    <mergeCell ref="J8:J9"/>
    <mergeCell ref="K8:K9"/>
    <mergeCell ref="L8:M8"/>
    <mergeCell ref="N8:O8"/>
    <mergeCell ref="BB8:BC8"/>
    <mergeCell ref="N9:O9"/>
    <mergeCell ref="AF9:AG9"/>
    <mergeCell ref="BD9:BE9"/>
    <mergeCell ref="AO10:AO11"/>
    <mergeCell ref="D8:D9"/>
    <mergeCell ref="E8:E9"/>
    <mergeCell ref="J10:J11"/>
    <mergeCell ref="BM4:BR4"/>
    <mergeCell ref="AU5:AZ5"/>
    <mergeCell ref="BA5:BF5"/>
    <mergeCell ref="BG5:BL5"/>
    <mergeCell ref="BM5:BR5"/>
    <mergeCell ref="BB9:BC9"/>
    <mergeCell ref="BP9:BQ9"/>
    <mergeCell ref="BF6:BF9"/>
    <mergeCell ref="BL6:BL9"/>
    <mergeCell ref="BJ9:BK9"/>
    <mergeCell ref="H7:J7"/>
    <mergeCell ref="AI5:AN5"/>
    <mergeCell ref="G5:J5"/>
    <mergeCell ref="G6:G7"/>
    <mergeCell ref="BG10:BG11"/>
    <mergeCell ref="BP8:BQ8"/>
    <mergeCell ref="G3:J4"/>
    <mergeCell ref="AU3:BR3"/>
    <mergeCell ref="AU4:AZ4"/>
    <mergeCell ref="BA4:BF4"/>
    <mergeCell ref="BG4:BL4"/>
    <mergeCell ref="BJ8:BK8"/>
    <mergeCell ref="AC7:AG7"/>
    <mergeCell ref="AI7:AM7"/>
    <mergeCell ref="R8:S8"/>
    <mergeCell ref="T8:U8"/>
    <mergeCell ref="BR6:BR9"/>
    <mergeCell ref="AZ10:AZ11"/>
    <mergeCell ref="BF10:BF11"/>
    <mergeCell ref="BL10:BL11"/>
    <mergeCell ref="AU10:AU11"/>
    <mergeCell ref="AZ6:AZ9"/>
    <mergeCell ref="BR10:BR11"/>
    <mergeCell ref="BA10:BA11"/>
    <mergeCell ref="BN9:BO9"/>
    <mergeCell ref="BN8:BO8"/>
    <mergeCell ref="BM10:BM11"/>
    <mergeCell ref="AJ8:AK8"/>
    <mergeCell ref="BD8:BE8"/>
    <mergeCell ref="BG8:BG9"/>
    <mergeCell ref="BH8:BI8"/>
    <mergeCell ref="AL9:AM9"/>
    <mergeCell ref="AV9:AW9"/>
    <mergeCell ref="BM8:BM9"/>
    <mergeCell ref="Z9:AA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5" fitToWidth="5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X48"/>
  <sheetViews>
    <sheetView workbookViewId="0">
      <pane xSplit="2" ySplit="11" topLeftCell="C12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9.1640625" style="3" customWidth="1"/>
    <col min="2" max="2" width="19.83203125" style="3" customWidth="1"/>
    <col min="3" max="3" width="10" style="2" bestFit="1" customWidth="1"/>
    <col min="4" max="6" width="10.6640625" style="2" customWidth="1"/>
    <col min="7" max="7" width="10" style="2" bestFit="1" customWidth="1"/>
    <col min="8" max="10" width="10.6640625" style="2" customWidth="1"/>
    <col min="11" max="13" width="10" style="2" bestFit="1" customWidth="1"/>
    <col min="14" max="14" width="12.6640625" style="2" customWidth="1"/>
    <col min="15" max="17" width="10" style="2" bestFit="1" customWidth="1"/>
    <col min="18" max="18" width="12.6640625" style="2" customWidth="1"/>
    <col min="19" max="21" width="10" style="2" bestFit="1" customWidth="1"/>
    <col min="22" max="22" width="12.33203125" style="2" customWidth="1"/>
    <col min="23" max="25" width="10" style="2" bestFit="1" customWidth="1"/>
    <col min="26" max="26" width="14.6640625" style="2" customWidth="1"/>
    <col min="27" max="29" width="10" style="2" bestFit="1" customWidth="1"/>
    <col min="30" max="30" width="12.5" style="2" customWidth="1"/>
    <col min="31" max="33" width="10" style="2" bestFit="1" customWidth="1"/>
    <col min="34" max="34" width="11.6640625" style="2" customWidth="1"/>
    <col min="35" max="45" width="10" style="2" bestFit="1" customWidth="1"/>
    <col min="46" max="46" width="8.6640625" style="2" customWidth="1"/>
    <col min="47" max="49" width="9.5" style="2" customWidth="1"/>
    <col min="50" max="50" width="8.6640625" style="2" customWidth="1"/>
    <col min="51" max="16384" width="9.33203125" style="2"/>
  </cols>
  <sheetData>
    <row r="1" spans="1:50" s="98" customFormat="1" ht="22.7" customHeight="1">
      <c r="A1" s="1" t="s">
        <v>201</v>
      </c>
    </row>
    <row r="2" spans="1:50" ht="26.25" customHeight="1">
      <c r="A2" s="75" t="s">
        <v>381</v>
      </c>
      <c r="B2" s="2"/>
    </row>
    <row r="3" spans="1:50" s="10" customFormat="1" ht="12" customHeight="1">
      <c r="A3" s="176" t="s">
        <v>364</v>
      </c>
      <c r="B3" s="195"/>
      <c r="C3" s="256" t="s">
        <v>202</v>
      </c>
      <c r="D3" s="267"/>
      <c r="E3" s="267"/>
      <c r="F3" s="177"/>
      <c r="G3" s="256" t="s">
        <v>203</v>
      </c>
      <c r="H3" s="267"/>
      <c r="I3" s="267"/>
      <c r="J3" s="177"/>
      <c r="K3" s="216" t="s">
        <v>365</v>
      </c>
      <c r="L3" s="176"/>
      <c r="M3" s="176"/>
      <c r="N3" s="195"/>
      <c r="O3" s="216" t="s">
        <v>366</v>
      </c>
      <c r="P3" s="176"/>
      <c r="Q3" s="176"/>
      <c r="R3" s="195"/>
      <c r="S3" s="216" t="s">
        <v>206</v>
      </c>
      <c r="T3" s="176"/>
      <c r="U3" s="176"/>
      <c r="V3" s="195"/>
      <c r="W3" s="216" t="s">
        <v>367</v>
      </c>
      <c r="X3" s="176"/>
      <c r="Y3" s="176"/>
      <c r="Z3" s="195"/>
      <c r="AA3" s="216" t="s">
        <v>368</v>
      </c>
      <c r="AB3" s="176"/>
      <c r="AC3" s="176"/>
      <c r="AD3" s="195"/>
      <c r="AE3" s="216" t="s">
        <v>369</v>
      </c>
      <c r="AF3" s="176"/>
      <c r="AG3" s="176"/>
      <c r="AH3" s="195"/>
      <c r="AI3" s="216" t="s">
        <v>370</v>
      </c>
      <c r="AJ3" s="176"/>
      <c r="AK3" s="176"/>
      <c r="AL3" s="195"/>
      <c r="AM3" s="216" t="s">
        <v>371</v>
      </c>
      <c r="AN3" s="176"/>
      <c r="AO3" s="176"/>
      <c r="AP3" s="195"/>
      <c r="AQ3" s="216" t="s">
        <v>372</v>
      </c>
      <c r="AR3" s="176"/>
      <c r="AS3" s="176"/>
      <c r="AT3" s="195"/>
      <c r="AU3" s="216" t="s">
        <v>378</v>
      </c>
      <c r="AV3" s="176"/>
      <c r="AW3" s="176"/>
      <c r="AX3" s="176"/>
    </row>
    <row r="4" spans="1:50" s="10" customFormat="1" ht="12" customHeight="1">
      <c r="A4" s="196"/>
      <c r="B4" s="197"/>
      <c r="C4" s="246" t="s">
        <v>155</v>
      </c>
      <c r="D4" s="180"/>
      <c r="E4" s="180"/>
      <c r="F4" s="181"/>
      <c r="G4" s="246" t="s">
        <v>156</v>
      </c>
      <c r="H4" s="180"/>
      <c r="I4" s="180"/>
      <c r="J4" s="181"/>
      <c r="K4" s="218" t="s">
        <v>157</v>
      </c>
      <c r="L4" s="198"/>
      <c r="M4" s="198"/>
      <c r="N4" s="199"/>
      <c r="O4" s="218" t="s">
        <v>158</v>
      </c>
      <c r="P4" s="198"/>
      <c r="Q4" s="198"/>
      <c r="R4" s="199"/>
      <c r="S4" s="218" t="s">
        <v>159</v>
      </c>
      <c r="T4" s="198"/>
      <c r="U4" s="198"/>
      <c r="V4" s="199"/>
      <c r="W4" s="218" t="s">
        <v>160</v>
      </c>
      <c r="X4" s="198"/>
      <c r="Y4" s="198"/>
      <c r="Z4" s="199"/>
      <c r="AA4" s="218" t="s">
        <v>161</v>
      </c>
      <c r="AB4" s="198"/>
      <c r="AC4" s="198"/>
      <c r="AD4" s="199"/>
      <c r="AE4" s="218" t="s">
        <v>162</v>
      </c>
      <c r="AF4" s="198"/>
      <c r="AG4" s="198"/>
      <c r="AH4" s="199"/>
      <c r="AI4" s="218" t="s">
        <v>163</v>
      </c>
      <c r="AJ4" s="198"/>
      <c r="AK4" s="198"/>
      <c r="AL4" s="199"/>
      <c r="AM4" s="218" t="s">
        <v>164</v>
      </c>
      <c r="AN4" s="198"/>
      <c r="AO4" s="198"/>
      <c r="AP4" s="199"/>
      <c r="AQ4" s="218" t="s">
        <v>165</v>
      </c>
      <c r="AR4" s="198"/>
      <c r="AS4" s="198"/>
      <c r="AT4" s="199"/>
      <c r="AU4" s="218" t="s">
        <v>166</v>
      </c>
      <c r="AV4" s="198"/>
      <c r="AW4" s="198"/>
      <c r="AX4" s="198"/>
    </row>
    <row r="5" spans="1:50" s="11" customFormat="1" ht="12" customHeight="1">
      <c r="A5" s="196"/>
      <c r="B5" s="197"/>
      <c r="C5" s="245" t="s">
        <v>353</v>
      </c>
      <c r="D5" s="216" t="s">
        <v>355</v>
      </c>
      <c r="E5" s="176"/>
      <c r="F5" s="195"/>
      <c r="G5" s="245" t="s">
        <v>373</v>
      </c>
      <c r="H5" s="216" t="s">
        <v>355</v>
      </c>
      <c r="I5" s="176"/>
      <c r="J5" s="195"/>
      <c r="K5" s="216" t="s">
        <v>357</v>
      </c>
      <c r="L5" s="176"/>
      <c r="M5" s="195"/>
      <c r="N5" s="245" t="s">
        <v>227</v>
      </c>
      <c r="O5" s="216" t="s">
        <v>357</v>
      </c>
      <c r="P5" s="176"/>
      <c r="Q5" s="195"/>
      <c r="R5" s="245" t="s">
        <v>227</v>
      </c>
      <c r="S5" s="216" t="s">
        <v>357</v>
      </c>
      <c r="T5" s="176"/>
      <c r="U5" s="195"/>
      <c r="V5" s="245" t="s">
        <v>227</v>
      </c>
      <c r="W5" s="216" t="s">
        <v>357</v>
      </c>
      <c r="X5" s="176"/>
      <c r="Y5" s="195"/>
      <c r="Z5" s="245" t="s">
        <v>227</v>
      </c>
      <c r="AA5" s="216" t="s">
        <v>357</v>
      </c>
      <c r="AB5" s="176"/>
      <c r="AC5" s="195"/>
      <c r="AD5" s="245" t="s">
        <v>227</v>
      </c>
      <c r="AE5" s="216" t="s">
        <v>357</v>
      </c>
      <c r="AF5" s="176"/>
      <c r="AG5" s="195"/>
      <c r="AH5" s="245" t="s">
        <v>227</v>
      </c>
      <c r="AI5" s="216" t="s">
        <v>357</v>
      </c>
      <c r="AJ5" s="176"/>
      <c r="AK5" s="195"/>
      <c r="AL5" s="245" t="s">
        <v>227</v>
      </c>
      <c r="AM5" s="216" t="s">
        <v>357</v>
      </c>
      <c r="AN5" s="176"/>
      <c r="AO5" s="195"/>
      <c r="AP5" s="245" t="s">
        <v>227</v>
      </c>
      <c r="AQ5" s="216" t="s">
        <v>357</v>
      </c>
      <c r="AR5" s="176"/>
      <c r="AS5" s="195"/>
      <c r="AT5" s="245" t="s">
        <v>227</v>
      </c>
      <c r="AU5" s="216" t="s">
        <v>379</v>
      </c>
      <c r="AV5" s="176"/>
      <c r="AW5" s="195"/>
      <c r="AX5" s="216" t="s">
        <v>227</v>
      </c>
    </row>
    <row r="6" spans="1:50" s="11" customFormat="1" ht="12" customHeight="1">
      <c r="A6" s="196"/>
      <c r="B6" s="197"/>
      <c r="C6" s="242"/>
      <c r="D6" s="218" t="s">
        <v>167</v>
      </c>
      <c r="E6" s="198"/>
      <c r="F6" s="199"/>
      <c r="G6" s="242"/>
      <c r="H6" s="218" t="s">
        <v>167</v>
      </c>
      <c r="I6" s="198"/>
      <c r="J6" s="199"/>
      <c r="K6" s="218" t="s">
        <v>228</v>
      </c>
      <c r="L6" s="198"/>
      <c r="M6" s="199"/>
      <c r="N6" s="242"/>
      <c r="O6" s="218" t="s">
        <v>228</v>
      </c>
      <c r="P6" s="198"/>
      <c r="Q6" s="199"/>
      <c r="R6" s="242"/>
      <c r="S6" s="218" t="s">
        <v>228</v>
      </c>
      <c r="T6" s="198"/>
      <c r="U6" s="199"/>
      <c r="V6" s="242"/>
      <c r="W6" s="218" t="s">
        <v>228</v>
      </c>
      <c r="X6" s="198"/>
      <c r="Y6" s="199"/>
      <c r="Z6" s="242"/>
      <c r="AA6" s="218" t="s">
        <v>228</v>
      </c>
      <c r="AB6" s="198"/>
      <c r="AC6" s="199"/>
      <c r="AD6" s="242"/>
      <c r="AE6" s="218" t="s">
        <v>228</v>
      </c>
      <c r="AF6" s="198"/>
      <c r="AG6" s="199"/>
      <c r="AH6" s="242"/>
      <c r="AI6" s="218" t="s">
        <v>228</v>
      </c>
      <c r="AJ6" s="198"/>
      <c r="AK6" s="199"/>
      <c r="AL6" s="242"/>
      <c r="AM6" s="218" t="s">
        <v>228</v>
      </c>
      <c r="AN6" s="198"/>
      <c r="AO6" s="199"/>
      <c r="AP6" s="242"/>
      <c r="AQ6" s="218" t="s">
        <v>228</v>
      </c>
      <c r="AR6" s="198"/>
      <c r="AS6" s="199"/>
      <c r="AT6" s="242"/>
      <c r="AU6" s="218" t="s">
        <v>228</v>
      </c>
      <c r="AV6" s="198"/>
      <c r="AW6" s="199"/>
      <c r="AX6" s="217"/>
    </row>
    <row r="7" spans="1:50" ht="12" customHeight="1">
      <c r="A7" s="196"/>
      <c r="B7" s="197"/>
      <c r="C7" s="242" t="s">
        <v>168</v>
      </c>
      <c r="D7" s="245" t="s">
        <v>229</v>
      </c>
      <c r="E7" s="245" t="s">
        <v>358</v>
      </c>
      <c r="F7" s="245" t="s">
        <v>359</v>
      </c>
      <c r="G7" s="242" t="s">
        <v>169</v>
      </c>
      <c r="H7" s="245" t="s">
        <v>229</v>
      </c>
      <c r="I7" s="245" t="s">
        <v>358</v>
      </c>
      <c r="J7" s="245" t="s">
        <v>359</v>
      </c>
      <c r="K7" s="245" t="s">
        <v>229</v>
      </c>
      <c r="L7" s="245" t="s">
        <v>358</v>
      </c>
      <c r="M7" s="245" t="s">
        <v>359</v>
      </c>
      <c r="N7" s="242"/>
      <c r="O7" s="245" t="s">
        <v>229</v>
      </c>
      <c r="P7" s="245" t="s">
        <v>358</v>
      </c>
      <c r="Q7" s="245" t="s">
        <v>359</v>
      </c>
      <c r="R7" s="242"/>
      <c r="S7" s="245" t="s">
        <v>229</v>
      </c>
      <c r="T7" s="245" t="s">
        <v>358</v>
      </c>
      <c r="U7" s="245" t="s">
        <v>359</v>
      </c>
      <c r="V7" s="242"/>
      <c r="W7" s="245" t="s">
        <v>229</v>
      </c>
      <c r="X7" s="245" t="s">
        <v>358</v>
      </c>
      <c r="Y7" s="245" t="s">
        <v>359</v>
      </c>
      <c r="Z7" s="242"/>
      <c r="AA7" s="245" t="s">
        <v>229</v>
      </c>
      <c r="AB7" s="245" t="s">
        <v>358</v>
      </c>
      <c r="AC7" s="245" t="s">
        <v>359</v>
      </c>
      <c r="AD7" s="242"/>
      <c r="AE7" s="245" t="s">
        <v>229</v>
      </c>
      <c r="AF7" s="245" t="s">
        <v>358</v>
      </c>
      <c r="AG7" s="245" t="s">
        <v>359</v>
      </c>
      <c r="AH7" s="242"/>
      <c r="AI7" s="245" t="s">
        <v>229</v>
      </c>
      <c r="AJ7" s="245" t="s">
        <v>358</v>
      </c>
      <c r="AK7" s="245" t="s">
        <v>359</v>
      </c>
      <c r="AL7" s="242"/>
      <c r="AM7" s="245" t="s">
        <v>229</v>
      </c>
      <c r="AN7" s="245" t="s">
        <v>358</v>
      </c>
      <c r="AO7" s="245" t="s">
        <v>359</v>
      </c>
      <c r="AP7" s="242"/>
      <c r="AQ7" s="245" t="s">
        <v>229</v>
      </c>
      <c r="AR7" s="245" t="s">
        <v>358</v>
      </c>
      <c r="AS7" s="245" t="s">
        <v>359</v>
      </c>
      <c r="AT7" s="242"/>
      <c r="AU7" s="245" t="s">
        <v>229</v>
      </c>
      <c r="AV7" s="245" t="s">
        <v>358</v>
      </c>
      <c r="AW7" s="245" t="s">
        <v>359</v>
      </c>
      <c r="AX7" s="217"/>
    </row>
    <row r="8" spans="1:50" ht="12" customHeight="1">
      <c r="A8" s="196"/>
      <c r="B8" s="197"/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242"/>
      <c r="AG8" s="242"/>
      <c r="AH8" s="242"/>
      <c r="AI8" s="242"/>
      <c r="AJ8" s="242"/>
      <c r="AK8" s="242"/>
      <c r="AL8" s="242"/>
      <c r="AM8" s="242"/>
      <c r="AN8" s="242"/>
      <c r="AO8" s="242"/>
      <c r="AP8" s="242"/>
      <c r="AQ8" s="242"/>
      <c r="AR8" s="242"/>
      <c r="AS8" s="242"/>
      <c r="AT8" s="242"/>
      <c r="AU8" s="242"/>
      <c r="AV8" s="242"/>
      <c r="AW8" s="242"/>
      <c r="AX8" s="217"/>
    </row>
    <row r="9" spans="1:50" ht="12" customHeight="1">
      <c r="A9" s="196"/>
      <c r="B9" s="197"/>
      <c r="C9" s="242"/>
      <c r="D9" s="242" t="s">
        <v>170</v>
      </c>
      <c r="E9" s="242" t="s">
        <v>171</v>
      </c>
      <c r="F9" s="242" t="s">
        <v>172</v>
      </c>
      <c r="G9" s="242"/>
      <c r="H9" s="242" t="s">
        <v>170</v>
      </c>
      <c r="I9" s="242" t="s">
        <v>171</v>
      </c>
      <c r="J9" s="242" t="s">
        <v>172</v>
      </c>
      <c r="K9" s="242" t="s">
        <v>170</v>
      </c>
      <c r="L9" s="242" t="s">
        <v>173</v>
      </c>
      <c r="M9" s="242" t="s">
        <v>172</v>
      </c>
      <c r="N9" s="242" t="s">
        <v>174</v>
      </c>
      <c r="O9" s="242" t="s">
        <v>170</v>
      </c>
      <c r="P9" s="242" t="s">
        <v>171</v>
      </c>
      <c r="Q9" s="242" t="s">
        <v>172</v>
      </c>
      <c r="R9" s="242" t="s">
        <v>174</v>
      </c>
      <c r="S9" s="242" t="s">
        <v>170</v>
      </c>
      <c r="T9" s="242" t="s">
        <v>173</v>
      </c>
      <c r="U9" s="242" t="s">
        <v>172</v>
      </c>
      <c r="V9" s="242" t="s">
        <v>174</v>
      </c>
      <c r="W9" s="242" t="s">
        <v>170</v>
      </c>
      <c r="X9" s="242" t="s">
        <v>173</v>
      </c>
      <c r="Y9" s="242" t="s">
        <v>172</v>
      </c>
      <c r="Z9" s="242" t="s">
        <v>174</v>
      </c>
      <c r="AA9" s="242" t="s">
        <v>170</v>
      </c>
      <c r="AB9" s="242" t="s">
        <v>171</v>
      </c>
      <c r="AC9" s="242" t="s">
        <v>172</v>
      </c>
      <c r="AD9" s="242" t="s">
        <v>174</v>
      </c>
      <c r="AE9" s="242" t="s">
        <v>170</v>
      </c>
      <c r="AF9" s="242" t="s">
        <v>173</v>
      </c>
      <c r="AG9" s="242" t="s">
        <v>172</v>
      </c>
      <c r="AH9" s="242" t="s">
        <v>174</v>
      </c>
      <c r="AI9" s="242" t="s">
        <v>170</v>
      </c>
      <c r="AJ9" s="242" t="s">
        <v>173</v>
      </c>
      <c r="AK9" s="242" t="s">
        <v>172</v>
      </c>
      <c r="AL9" s="242" t="s">
        <v>174</v>
      </c>
      <c r="AM9" s="242" t="s">
        <v>170</v>
      </c>
      <c r="AN9" s="242" t="s">
        <v>171</v>
      </c>
      <c r="AO9" s="242" t="s">
        <v>172</v>
      </c>
      <c r="AP9" s="242" t="s">
        <v>174</v>
      </c>
      <c r="AQ9" s="242" t="s">
        <v>170</v>
      </c>
      <c r="AR9" s="242" t="s">
        <v>173</v>
      </c>
      <c r="AS9" s="242" t="s">
        <v>172</v>
      </c>
      <c r="AT9" s="242" t="s">
        <v>174</v>
      </c>
      <c r="AU9" s="242" t="s">
        <v>170</v>
      </c>
      <c r="AV9" s="242" t="s">
        <v>173</v>
      </c>
      <c r="AW9" s="242" t="s">
        <v>172</v>
      </c>
      <c r="AX9" s="217" t="s">
        <v>174</v>
      </c>
    </row>
    <row r="10" spans="1:50" ht="12" customHeight="1">
      <c r="A10" s="198"/>
      <c r="B10" s="199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  <c r="AT10" s="243"/>
      <c r="AU10" s="243"/>
      <c r="AV10" s="243"/>
      <c r="AW10" s="243"/>
      <c r="AX10" s="218"/>
    </row>
    <row r="11" spans="1:50" s="12" customFormat="1" ht="15" customHeight="1">
      <c r="A11" s="54" t="s">
        <v>360</v>
      </c>
      <c r="B11" s="76" t="s">
        <v>200</v>
      </c>
      <c r="C11" s="14">
        <v>59</v>
      </c>
      <c r="D11" s="14">
        <v>4911</v>
      </c>
      <c r="E11" s="14">
        <v>2404</v>
      </c>
      <c r="F11" s="14">
        <v>2507</v>
      </c>
      <c r="G11" s="14">
        <v>318</v>
      </c>
      <c r="H11" s="14">
        <v>3925</v>
      </c>
      <c r="I11" s="14">
        <v>1987</v>
      </c>
      <c r="J11" s="14">
        <v>1938</v>
      </c>
      <c r="K11" s="14">
        <v>1149</v>
      </c>
      <c r="L11" s="14">
        <v>590</v>
      </c>
      <c r="M11" s="14">
        <v>559</v>
      </c>
      <c r="N11" s="14">
        <v>2123</v>
      </c>
      <c r="O11" s="14">
        <v>160</v>
      </c>
      <c r="P11" s="14">
        <v>68</v>
      </c>
      <c r="Q11" s="14">
        <v>92</v>
      </c>
      <c r="R11" s="14">
        <v>218</v>
      </c>
      <c r="S11" s="14">
        <v>2230</v>
      </c>
      <c r="T11" s="14">
        <v>1058</v>
      </c>
      <c r="U11" s="14">
        <v>1172</v>
      </c>
      <c r="V11" s="14">
        <v>4528</v>
      </c>
      <c r="W11" s="14">
        <v>2716</v>
      </c>
      <c r="X11" s="14">
        <v>1274</v>
      </c>
      <c r="Y11" s="14">
        <v>1442</v>
      </c>
      <c r="Z11" s="14">
        <v>5963</v>
      </c>
      <c r="AA11" s="14">
        <v>3394</v>
      </c>
      <c r="AB11" s="14">
        <v>1634</v>
      </c>
      <c r="AC11" s="14">
        <v>1760</v>
      </c>
      <c r="AD11" s="14">
        <v>6796</v>
      </c>
      <c r="AE11" s="14">
        <v>460</v>
      </c>
      <c r="AF11" s="14">
        <v>293</v>
      </c>
      <c r="AG11" s="14">
        <v>167</v>
      </c>
      <c r="AH11" s="14">
        <v>781</v>
      </c>
      <c r="AI11" s="14">
        <v>423</v>
      </c>
      <c r="AJ11" s="14">
        <v>257</v>
      </c>
      <c r="AK11" s="14">
        <v>166</v>
      </c>
      <c r="AL11" s="14">
        <v>1971</v>
      </c>
      <c r="AM11" s="14">
        <v>1867</v>
      </c>
      <c r="AN11" s="14">
        <v>840</v>
      </c>
      <c r="AO11" s="14">
        <v>1027</v>
      </c>
      <c r="AP11" s="14">
        <v>7059</v>
      </c>
      <c r="AQ11" s="14">
        <v>380</v>
      </c>
      <c r="AR11" s="14">
        <v>173</v>
      </c>
      <c r="AS11" s="14">
        <v>207</v>
      </c>
      <c r="AT11" s="14">
        <v>1358</v>
      </c>
      <c r="AU11" s="14">
        <v>397</v>
      </c>
      <c r="AV11" s="14">
        <v>207</v>
      </c>
      <c r="AW11" s="14">
        <v>190</v>
      </c>
      <c r="AX11" s="14">
        <v>899</v>
      </c>
    </row>
    <row r="12" spans="1:50" s="12" customFormat="1" ht="15" customHeight="1">
      <c r="A12" s="77" t="s">
        <v>305</v>
      </c>
      <c r="B12" s="78" t="s">
        <v>109</v>
      </c>
      <c r="C12" s="14">
        <v>1</v>
      </c>
      <c r="D12" s="14">
        <v>186</v>
      </c>
      <c r="E12" s="14">
        <v>67</v>
      </c>
      <c r="F12" s="14">
        <v>119</v>
      </c>
      <c r="G12" s="14">
        <v>10</v>
      </c>
      <c r="H12" s="14">
        <v>189</v>
      </c>
      <c r="I12" s="14">
        <v>78</v>
      </c>
      <c r="J12" s="14">
        <v>111</v>
      </c>
      <c r="K12" s="14">
        <v>2</v>
      </c>
      <c r="L12" s="14">
        <v>2</v>
      </c>
      <c r="M12" s="14">
        <v>0</v>
      </c>
      <c r="N12" s="14">
        <v>2</v>
      </c>
      <c r="O12" s="14">
        <v>73</v>
      </c>
      <c r="P12" s="14">
        <v>26</v>
      </c>
      <c r="Q12" s="14">
        <v>47</v>
      </c>
      <c r="R12" s="14">
        <v>73</v>
      </c>
      <c r="S12" s="14">
        <v>314</v>
      </c>
      <c r="T12" s="14">
        <v>113</v>
      </c>
      <c r="U12" s="14">
        <v>201</v>
      </c>
      <c r="V12" s="14">
        <v>314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80</v>
      </c>
      <c r="AF12" s="14">
        <v>61</v>
      </c>
      <c r="AG12" s="14">
        <v>19</v>
      </c>
      <c r="AH12" s="14">
        <v>80</v>
      </c>
      <c r="AI12" s="14">
        <v>80</v>
      </c>
      <c r="AJ12" s="14">
        <v>61</v>
      </c>
      <c r="AK12" s="14">
        <v>19</v>
      </c>
      <c r="AL12" s="14">
        <v>80</v>
      </c>
      <c r="AM12" s="14">
        <v>314</v>
      </c>
      <c r="AN12" s="14">
        <v>113</v>
      </c>
      <c r="AO12" s="14">
        <v>201</v>
      </c>
      <c r="AP12" s="14">
        <v>314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</row>
    <row r="13" spans="1:50" s="12" customFormat="1" ht="15" customHeight="1">
      <c r="A13" s="77" t="s">
        <v>306</v>
      </c>
      <c r="B13" s="78" t="s">
        <v>110</v>
      </c>
      <c r="C13" s="14">
        <v>6</v>
      </c>
      <c r="D13" s="14">
        <v>305</v>
      </c>
      <c r="E13" s="14">
        <v>139</v>
      </c>
      <c r="F13" s="14">
        <v>166</v>
      </c>
      <c r="G13" s="14">
        <v>24</v>
      </c>
      <c r="H13" s="14">
        <v>248</v>
      </c>
      <c r="I13" s="14">
        <v>106</v>
      </c>
      <c r="J13" s="14">
        <v>142</v>
      </c>
      <c r="K13" s="14">
        <v>15</v>
      </c>
      <c r="L13" s="14">
        <v>7</v>
      </c>
      <c r="M13" s="14">
        <v>8</v>
      </c>
      <c r="N13" s="14">
        <v>15</v>
      </c>
      <c r="O13" s="14">
        <v>0</v>
      </c>
      <c r="P13" s="14">
        <v>0</v>
      </c>
      <c r="Q13" s="14">
        <v>0</v>
      </c>
      <c r="R13" s="14">
        <v>0</v>
      </c>
      <c r="S13" s="14">
        <v>26</v>
      </c>
      <c r="T13" s="14">
        <v>14</v>
      </c>
      <c r="U13" s="14">
        <v>12</v>
      </c>
      <c r="V13" s="14">
        <v>26</v>
      </c>
      <c r="W13" s="14">
        <v>26</v>
      </c>
      <c r="X13" s="14">
        <v>14</v>
      </c>
      <c r="Y13" s="14">
        <v>12</v>
      </c>
      <c r="Z13" s="14">
        <v>26</v>
      </c>
      <c r="AA13" s="14">
        <v>0</v>
      </c>
      <c r="AB13" s="14">
        <v>0</v>
      </c>
      <c r="AC13" s="14">
        <v>0</v>
      </c>
      <c r="AD13" s="14">
        <v>0</v>
      </c>
      <c r="AE13" s="14">
        <v>22</v>
      </c>
      <c r="AF13" s="14">
        <v>14</v>
      </c>
      <c r="AG13" s="14">
        <v>8</v>
      </c>
      <c r="AH13" s="14">
        <v>22</v>
      </c>
      <c r="AI13" s="14">
        <v>3</v>
      </c>
      <c r="AJ13" s="14">
        <v>2</v>
      </c>
      <c r="AK13" s="14">
        <v>1</v>
      </c>
      <c r="AL13" s="14">
        <v>3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</row>
    <row r="14" spans="1:50" s="12" customFormat="1" ht="15" customHeight="1">
      <c r="A14" s="77" t="s">
        <v>307</v>
      </c>
      <c r="B14" s="78" t="s">
        <v>111</v>
      </c>
      <c r="C14" s="14">
        <v>1</v>
      </c>
      <c r="D14" s="14">
        <v>507</v>
      </c>
      <c r="E14" s="14">
        <v>303</v>
      </c>
      <c r="F14" s="14">
        <v>204</v>
      </c>
      <c r="G14" s="14">
        <v>4</v>
      </c>
      <c r="H14" s="14">
        <v>332</v>
      </c>
      <c r="I14" s="14">
        <v>194</v>
      </c>
      <c r="J14" s="14">
        <v>138</v>
      </c>
      <c r="K14" s="14">
        <v>5</v>
      </c>
      <c r="L14" s="14">
        <v>4</v>
      </c>
      <c r="M14" s="14">
        <v>1</v>
      </c>
      <c r="N14" s="14">
        <v>5</v>
      </c>
      <c r="O14" s="14">
        <v>2</v>
      </c>
      <c r="P14" s="14">
        <v>2</v>
      </c>
      <c r="Q14" s="14">
        <v>0</v>
      </c>
      <c r="R14" s="14">
        <v>2</v>
      </c>
      <c r="S14" s="14">
        <v>201</v>
      </c>
      <c r="T14" s="14">
        <v>116</v>
      </c>
      <c r="U14" s="14">
        <v>85</v>
      </c>
      <c r="V14" s="14">
        <v>267</v>
      </c>
      <c r="W14" s="14">
        <v>278</v>
      </c>
      <c r="X14" s="14">
        <v>129</v>
      </c>
      <c r="Y14" s="14">
        <v>149</v>
      </c>
      <c r="Z14" s="14">
        <v>331</v>
      </c>
      <c r="AA14" s="14">
        <v>58</v>
      </c>
      <c r="AB14" s="14">
        <v>32</v>
      </c>
      <c r="AC14" s="14">
        <v>26</v>
      </c>
      <c r="AD14" s="14">
        <v>58</v>
      </c>
      <c r="AE14" s="14">
        <v>33</v>
      </c>
      <c r="AF14" s="14">
        <v>20</v>
      </c>
      <c r="AG14" s="14">
        <v>13</v>
      </c>
      <c r="AH14" s="14">
        <v>35</v>
      </c>
      <c r="AI14" s="14">
        <v>16</v>
      </c>
      <c r="AJ14" s="14">
        <v>8</v>
      </c>
      <c r="AK14" s="14">
        <v>8</v>
      </c>
      <c r="AL14" s="14">
        <v>39</v>
      </c>
      <c r="AM14" s="14">
        <v>1</v>
      </c>
      <c r="AN14" s="14">
        <v>1</v>
      </c>
      <c r="AO14" s="14">
        <v>0</v>
      </c>
      <c r="AP14" s="14">
        <v>1</v>
      </c>
      <c r="AQ14" s="14">
        <v>4</v>
      </c>
      <c r="AR14" s="14">
        <v>1</v>
      </c>
      <c r="AS14" s="14">
        <v>3</v>
      </c>
      <c r="AT14" s="14">
        <v>11</v>
      </c>
      <c r="AU14" s="14">
        <v>89</v>
      </c>
      <c r="AV14" s="14">
        <v>47</v>
      </c>
      <c r="AW14" s="14">
        <v>42</v>
      </c>
      <c r="AX14" s="14">
        <v>143</v>
      </c>
    </row>
    <row r="15" spans="1:50" s="12" customFormat="1" ht="15" customHeight="1">
      <c r="A15" s="77" t="s">
        <v>308</v>
      </c>
      <c r="B15" s="78" t="s">
        <v>112</v>
      </c>
      <c r="C15" s="14">
        <v>2</v>
      </c>
      <c r="D15" s="14">
        <v>102</v>
      </c>
      <c r="E15" s="14">
        <v>58</v>
      </c>
      <c r="F15" s="14">
        <v>44</v>
      </c>
      <c r="G15" s="14">
        <v>15</v>
      </c>
      <c r="H15" s="14">
        <v>76</v>
      </c>
      <c r="I15" s="14">
        <v>51</v>
      </c>
      <c r="J15" s="14">
        <v>25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91</v>
      </c>
      <c r="X15" s="14">
        <v>49</v>
      </c>
      <c r="Y15" s="14">
        <v>42</v>
      </c>
      <c r="Z15" s="14">
        <v>115</v>
      </c>
      <c r="AA15" s="14">
        <v>0</v>
      </c>
      <c r="AB15" s="14">
        <v>0</v>
      </c>
      <c r="AC15" s="14">
        <v>0</v>
      </c>
      <c r="AD15" s="14">
        <v>0</v>
      </c>
      <c r="AE15" s="14">
        <v>11</v>
      </c>
      <c r="AF15" s="14">
        <v>5</v>
      </c>
      <c r="AG15" s="14">
        <v>6</v>
      </c>
      <c r="AH15" s="14">
        <v>27</v>
      </c>
      <c r="AI15" s="14">
        <v>30</v>
      </c>
      <c r="AJ15" s="14">
        <v>16</v>
      </c>
      <c r="AK15" s="14">
        <v>14</v>
      </c>
      <c r="AL15" s="14">
        <v>55</v>
      </c>
      <c r="AM15" s="14">
        <v>54</v>
      </c>
      <c r="AN15" s="14">
        <v>32</v>
      </c>
      <c r="AO15" s="14">
        <v>22</v>
      </c>
      <c r="AP15" s="14">
        <v>75</v>
      </c>
      <c r="AQ15" s="14">
        <v>0</v>
      </c>
      <c r="AR15" s="14">
        <v>0</v>
      </c>
      <c r="AS15" s="14">
        <v>0</v>
      </c>
      <c r="AT15" s="14">
        <v>0</v>
      </c>
      <c r="AU15" s="14">
        <v>18</v>
      </c>
      <c r="AV15" s="14">
        <v>10</v>
      </c>
      <c r="AW15" s="14">
        <v>8</v>
      </c>
      <c r="AX15" s="14">
        <v>18</v>
      </c>
    </row>
    <row r="16" spans="1:50" s="12" customFormat="1" ht="15" customHeight="1">
      <c r="A16" s="77" t="s">
        <v>309</v>
      </c>
      <c r="B16" s="78" t="s">
        <v>113</v>
      </c>
      <c r="C16" s="14">
        <v>1</v>
      </c>
      <c r="D16" s="14">
        <v>54</v>
      </c>
      <c r="E16" s="14">
        <v>34</v>
      </c>
      <c r="F16" s="14">
        <v>20</v>
      </c>
      <c r="G16" s="14">
        <v>2</v>
      </c>
      <c r="H16" s="14">
        <v>192</v>
      </c>
      <c r="I16" s="14">
        <v>105</v>
      </c>
      <c r="J16" s="14">
        <v>87</v>
      </c>
      <c r="K16" s="14">
        <v>6</v>
      </c>
      <c r="L16" s="14">
        <v>4</v>
      </c>
      <c r="M16" s="14">
        <v>2</v>
      </c>
      <c r="N16" s="14">
        <v>6</v>
      </c>
      <c r="O16" s="14">
        <v>0</v>
      </c>
      <c r="P16" s="14">
        <v>0</v>
      </c>
      <c r="Q16" s="14">
        <v>0</v>
      </c>
      <c r="R16" s="14">
        <v>0</v>
      </c>
      <c r="S16" s="14">
        <v>28</v>
      </c>
      <c r="T16" s="14">
        <v>16</v>
      </c>
      <c r="U16" s="14">
        <v>12</v>
      </c>
      <c r="V16" s="14">
        <v>35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12</v>
      </c>
      <c r="AF16" s="14">
        <v>8</v>
      </c>
      <c r="AG16" s="14">
        <v>4</v>
      </c>
      <c r="AH16" s="14">
        <v>68</v>
      </c>
      <c r="AI16" s="14">
        <v>11</v>
      </c>
      <c r="AJ16" s="14">
        <v>7</v>
      </c>
      <c r="AK16" s="14">
        <v>4</v>
      </c>
      <c r="AL16" s="14">
        <v>55</v>
      </c>
      <c r="AM16" s="14">
        <v>0</v>
      </c>
      <c r="AN16" s="14">
        <v>0</v>
      </c>
      <c r="AO16" s="14">
        <v>0</v>
      </c>
      <c r="AP16" s="14">
        <v>0</v>
      </c>
      <c r="AQ16" s="14">
        <v>1</v>
      </c>
      <c r="AR16" s="14">
        <v>0</v>
      </c>
      <c r="AS16" s="14">
        <v>1</v>
      </c>
      <c r="AT16" s="14">
        <v>3</v>
      </c>
      <c r="AU16" s="14">
        <v>2</v>
      </c>
      <c r="AV16" s="14">
        <v>1</v>
      </c>
      <c r="AW16" s="14">
        <v>1</v>
      </c>
      <c r="AX16" s="14">
        <v>8</v>
      </c>
    </row>
    <row r="17" spans="1:50" s="12" customFormat="1" ht="15" customHeight="1">
      <c r="A17" s="77" t="s">
        <v>310</v>
      </c>
      <c r="B17" s="78" t="s">
        <v>114</v>
      </c>
      <c r="C17" s="14">
        <v>1</v>
      </c>
      <c r="D17" s="14">
        <v>36</v>
      </c>
      <c r="E17" s="14">
        <v>14</v>
      </c>
      <c r="F17" s="14">
        <v>22</v>
      </c>
      <c r="G17" s="14">
        <v>1</v>
      </c>
      <c r="H17" s="14">
        <v>196</v>
      </c>
      <c r="I17" s="14">
        <v>103</v>
      </c>
      <c r="J17" s="14">
        <v>93</v>
      </c>
      <c r="K17" s="14">
        <v>114</v>
      </c>
      <c r="L17" s="14">
        <v>58</v>
      </c>
      <c r="M17" s="14">
        <v>56</v>
      </c>
      <c r="N17" s="14">
        <v>208</v>
      </c>
      <c r="O17" s="14">
        <v>18</v>
      </c>
      <c r="P17" s="14">
        <v>11</v>
      </c>
      <c r="Q17" s="14">
        <v>7</v>
      </c>
      <c r="R17" s="14">
        <v>25</v>
      </c>
      <c r="S17" s="14">
        <v>202</v>
      </c>
      <c r="T17" s="14">
        <v>103</v>
      </c>
      <c r="U17" s="14">
        <v>99</v>
      </c>
      <c r="V17" s="14">
        <v>507</v>
      </c>
      <c r="W17" s="14">
        <v>139</v>
      </c>
      <c r="X17" s="14">
        <v>70</v>
      </c>
      <c r="Y17" s="14">
        <v>69</v>
      </c>
      <c r="Z17" s="14">
        <v>259</v>
      </c>
      <c r="AA17" s="14">
        <v>131</v>
      </c>
      <c r="AB17" s="14">
        <v>64</v>
      </c>
      <c r="AC17" s="14">
        <v>67</v>
      </c>
      <c r="AD17" s="14">
        <v>289</v>
      </c>
      <c r="AE17" s="14">
        <v>10</v>
      </c>
      <c r="AF17" s="14">
        <v>7</v>
      </c>
      <c r="AG17" s="14">
        <v>3</v>
      </c>
      <c r="AH17" s="14">
        <v>23</v>
      </c>
      <c r="AI17" s="14">
        <v>31</v>
      </c>
      <c r="AJ17" s="14">
        <v>21</v>
      </c>
      <c r="AK17" s="14">
        <v>10</v>
      </c>
      <c r="AL17" s="14">
        <v>191</v>
      </c>
      <c r="AM17" s="14">
        <v>154</v>
      </c>
      <c r="AN17" s="14">
        <v>74</v>
      </c>
      <c r="AO17" s="14">
        <v>80</v>
      </c>
      <c r="AP17" s="14">
        <v>520</v>
      </c>
      <c r="AQ17" s="14">
        <v>23</v>
      </c>
      <c r="AR17" s="14">
        <v>9</v>
      </c>
      <c r="AS17" s="14">
        <v>14</v>
      </c>
      <c r="AT17" s="14">
        <v>114</v>
      </c>
      <c r="AU17" s="14">
        <v>13</v>
      </c>
      <c r="AV17" s="14">
        <v>6</v>
      </c>
      <c r="AW17" s="14">
        <v>7</v>
      </c>
      <c r="AX17" s="14">
        <v>27</v>
      </c>
    </row>
    <row r="18" spans="1:50" s="12" customFormat="1" ht="15" customHeight="1">
      <c r="A18" s="77" t="s">
        <v>311</v>
      </c>
      <c r="B18" s="78" t="s">
        <v>115</v>
      </c>
      <c r="C18" s="14">
        <v>1</v>
      </c>
      <c r="D18" s="14">
        <v>166</v>
      </c>
      <c r="E18" s="14">
        <v>68</v>
      </c>
      <c r="F18" s="14">
        <v>98</v>
      </c>
      <c r="G18" s="14">
        <v>35</v>
      </c>
      <c r="H18" s="14">
        <v>161</v>
      </c>
      <c r="I18" s="14">
        <v>119</v>
      </c>
      <c r="J18" s="14">
        <v>42</v>
      </c>
      <c r="K18" s="14">
        <v>18</v>
      </c>
      <c r="L18" s="14">
        <v>8</v>
      </c>
      <c r="M18" s="14">
        <v>10</v>
      </c>
      <c r="N18" s="14">
        <v>26</v>
      </c>
      <c r="O18" s="14">
        <v>4</v>
      </c>
      <c r="P18" s="14">
        <v>2</v>
      </c>
      <c r="Q18" s="14">
        <v>2</v>
      </c>
      <c r="R18" s="14">
        <v>4</v>
      </c>
      <c r="S18" s="14">
        <v>36</v>
      </c>
      <c r="T18" s="14">
        <v>21</v>
      </c>
      <c r="U18" s="14">
        <v>15</v>
      </c>
      <c r="V18" s="14">
        <v>44</v>
      </c>
      <c r="W18" s="14">
        <v>42</v>
      </c>
      <c r="X18" s="14">
        <v>17</v>
      </c>
      <c r="Y18" s="14">
        <v>25</v>
      </c>
      <c r="Z18" s="14">
        <v>76</v>
      </c>
      <c r="AA18" s="14">
        <v>44</v>
      </c>
      <c r="AB18" s="14">
        <v>17</v>
      </c>
      <c r="AC18" s="14">
        <v>27</v>
      </c>
      <c r="AD18" s="14">
        <v>44</v>
      </c>
      <c r="AE18" s="14">
        <v>10</v>
      </c>
      <c r="AF18" s="14">
        <v>8</v>
      </c>
      <c r="AG18" s="14">
        <v>2</v>
      </c>
      <c r="AH18" s="14">
        <v>20</v>
      </c>
      <c r="AI18" s="14">
        <v>16</v>
      </c>
      <c r="AJ18" s="14">
        <v>7</v>
      </c>
      <c r="AK18" s="14">
        <v>9</v>
      </c>
      <c r="AL18" s="14">
        <v>24</v>
      </c>
      <c r="AM18" s="14">
        <v>8</v>
      </c>
      <c r="AN18" s="14">
        <v>6</v>
      </c>
      <c r="AO18" s="14">
        <v>2</v>
      </c>
      <c r="AP18" s="14">
        <v>8</v>
      </c>
      <c r="AQ18" s="14">
        <v>19</v>
      </c>
      <c r="AR18" s="14">
        <v>7</v>
      </c>
      <c r="AS18" s="14">
        <v>12</v>
      </c>
      <c r="AT18" s="14">
        <v>20</v>
      </c>
      <c r="AU18" s="14">
        <v>22</v>
      </c>
      <c r="AV18" s="14">
        <v>17</v>
      </c>
      <c r="AW18" s="14">
        <v>5</v>
      </c>
      <c r="AX18" s="14">
        <v>54</v>
      </c>
    </row>
    <row r="19" spans="1:50" s="12" customFormat="1" ht="15" customHeight="1">
      <c r="A19" s="77" t="s">
        <v>312</v>
      </c>
      <c r="B19" s="78" t="s">
        <v>116</v>
      </c>
      <c r="C19" s="14">
        <v>1</v>
      </c>
      <c r="D19" s="14">
        <v>21</v>
      </c>
      <c r="E19" s="14">
        <v>7</v>
      </c>
      <c r="F19" s="14">
        <v>14</v>
      </c>
      <c r="G19" s="14">
        <v>19</v>
      </c>
      <c r="H19" s="14">
        <v>51</v>
      </c>
      <c r="I19" s="14">
        <v>33</v>
      </c>
      <c r="J19" s="14">
        <v>18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51</v>
      </c>
      <c r="T19" s="14">
        <v>33</v>
      </c>
      <c r="U19" s="14">
        <v>18</v>
      </c>
      <c r="V19" s="14">
        <v>63</v>
      </c>
      <c r="W19" s="14">
        <v>51</v>
      </c>
      <c r="X19" s="14">
        <v>33</v>
      </c>
      <c r="Y19" s="14">
        <v>18</v>
      </c>
      <c r="Z19" s="14">
        <v>239</v>
      </c>
      <c r="AA19" s="14">
        <v>2</v>
      </c>
      <c r="AB19" s="14">
        <v>0</v>
      </c>
      <c r="AC19" s="14">
        <v>2</v>
      </c>
      <c r="AD19" s="14">
        <v>2</v>
      </c>
      <c r="AE19" s="14">
        <v>11</v>
      </c>
      <c r="AF19" s="14">
        <v>6</v>
      </c>
      <c r="AG19" s="14">
        <v>5</v>
      </c>
      <c r="AH19" s="14">
        <v>11</v>
      </c>
      <c r="AI19" s="14">
        <v>11</v>
      </c>
      <c r="AJ19" s="14">
        <v>5</v>
      </c>
      <c r="AK19" s="14">
        <v>6</v>
      </c>
      <c r="AL19" s="14">
        <v>11</v>
      </c>
      <c r="AM19" s="14">
        <v>0</v>
      </c>
      <c r="AN19" s="14">
        <v>0</v>
      </c>
      <c r="AO19" s="14">
        <v>0</v>
      </c>
      <c r="AP19" s="14">
        <v>0</v>
      </c>
      <c r="AQ19" s="14">
        <v>14</v>
      </c>
      <c r="AR19" s="14">
        <v>6</v>
      </c>
      <c r="AS19" s="14">
        <v>8</v>
      </c>
      <c r="AT19" s="14">
        <v>14</v>
      </c>
      <c r="AU19" s="14">
        <v>24</v>
      </c>
      <c r="AV19" s="14">
        <v>16</v>
      </c>
      <c r="AW19" s="14">
        <v>8</v>
      </c>
      <c r="AX19" s="14">
        <v>24</v>
      </c>
    </row>
    <row r="20" spans="1:50" s="12" customFormat="1" ht="15" customHeight="1">
      <c r="A20" s="77" t="s">
        <v>313</v>
      </c>
      <c r="B20" s="78" t="s">
        <v>117</v>
      </c>
      <c r="C20" s="14">
        <v>1</v>
      </c>
      <c r="D20" s="14">
        <v>104</v>
      </c>
      <c r="E20" s="14">
        <v>44</v>
      </c>
      <c r="F20" s="14">
        <v>60</v>
      </c>
      <c r="G20" s="14">
        <v>1</v>
      </c>
      <c r="H20" s="14">
        <v>104</v>
      </c>
      <c r="I20" s="14">
        <v>44</v>
      </c>
      <c r="J20" s="14">
        <v>60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13</v>
      </c>
      <c r="X20" s="14">
        <v>3</v>
      </c>
      <c r="Y20" s="14">
        <v>10</v>
      </c>
      <c r="Z20" s="14">
        <v>19</v>
      </c>
      <c r="AA20" s="14">
        <v>2</v>
      </c>
      <c r="AB20" s="14">
        <v>1</v>
      </c>
      <c r="AC20" s="14">
        <v>1</v>
      </c>
      <c r="AD20" s="14">
        <v>3</v>
      </c>
      <c r="AE20" s="14">
        <v>1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14">
        <v>0</v>
      </c>
      <c r="AL20" s="14">
        <v>0</v>
      </c>
      <c r="AM20" s="14">
        <v>6</v>
      </c>
      <c r="AN20" s="14">
        <v>2</v>
      </c>
      <c r="AO20" s="14">
        <v>4</v>
      </c>
      <c r="AP20" s="14">
        <v>8</v>
      </c>
      <c r="AQ20" s="14">
        <v>1</v>
      </c>
      <c r="AR20" s="14">
        <v>1</v>
      </c>
      <c r="AS20" s="14">
        <v>0</v>
      </c>
      <c r="AT20" s="14">
        <v>2</v>
      </c>
      <c r="AU20" s="14">
        <v>0</v>
      </c>
      <c r="AV20" s="14">
        <v>0</v>
      </c>
      <c r="AW20" s="14">
        <v>0</v>
      </c>
      <c r="AX20" s="14">
        <v>0</v>
      </c>
    </row>
    <row r="21" spans="1:50" s="12" customFormat="1" ht="15" customHeight="1">
      <c r="A21" s="77" t="s">
        <v>314</v>
      </c>
      <c r="B21" s="78" t="s">
        <v>118</v>
      </c>
      <c r="C21" s="14">
        <v>1</v>
      </c>
      <c r="D21" s="14">
        <v>69</v>
      </c>
      <c r="E21" s="14">
        <v>42</v>
      </c>
      <c r="F21" s="14">
        <v>27</v>
      </c>
      <c r="G21" s="14">
        <v>7</v>
      </c>
      <c r="H21" s="14">
        <v>88</v>
      </c>
      <c r="I21" s="14">
        <v>60</v>
      </c>
      <c r="J21" s="14">
        <v>28</v>
      </c>
      <c r="K21" s="14">
        <v>29</v>
      </c>
      <c r="L21" s="14">
        <v>19</v>
      </c>
      <c r="M21" s="14">
        <v>10</v>
      </c>
      <c r="N21" s="14">
        <v>31</v>
      </c>
      <c r="O21" s="14">
        <v>1</v>
      </c>
      <c r="P21" s="14">
        <v>1</v>
      </c>
      <c r="Q21" s="14">
        <v>0</v>
      </c>
      <c r="R21" s="14">
        <v>2</v>
      </c>
      <c r="S21" s="14">
        <v>26</v>
      </c>
      <c r="T21" s="14">
        <v>14</v>
      </c>
      <c r="U21" s="14">
        <v>12</v>
      </c>
      <c r="V21" s="14">
        <v>51</v>
      </c>
      <c r="W21" s="14">
        <v>12</v>
      </c>
      <c r="X21" s="14">
        <v>7</v>
      </c>
      <c r="Y21" s="14">
        <v>5</v>
      </c>
      <c r="Z21" s="14">
        <v>30</v>
      </c>
      <c r="AA21" s="14">
        <v>0</v>
      </c>
      <c r="AB21" s="14">
        <v>0</v>
      </c>
      <c r="AC21" s="14">
        <v>0</v>
      </c>
      <c r="AD21" s="14">
        <v>0</v>
      </c>
      <c r="AE21" s="14">
        <v>1</v>
      </c>
      <c r="AF21" s="14">
        <v>1</v>
      </c>
      <c r="AG21" s="14">
        <v>0</v>
      </c>
      <c r="AH21" s="14">
        <v>1</v>
      </c>
      <c r="AI21" s="14">
        <v>20</v>
      </c>
      <c r="AJ21" s="14">
        <v>11</v>
      </c>
      <c r="AK21" s="14">
        <v>9</v>
      </c>
      <c r="AL21" s="14">
        <v>32</v>
      </c>
      <c r="AM21" s="14">
        <v>34</v>
      </c>
      <c r="AN21" s="14">
        <v>22</v>
      </c>
      <c r="AO21" s="14">
        <v>12</v>
      </c>
      <c r="AP21" s="14">
        <v>64</v>
      </c>
      <c r="AQ21" s="14">
        <v>11</v>
      </c>
      <c r="AR21" s="14">
        <v>5</v>
      </c>
      <c r="AS21" s="14">
        <v>6</v>
      </c>
      <c r="AT21" s="14">
        <v>12</v>
      </c>
      <c r="AU21" s="14">
        <v>3</v>
      </c>
      <c r="AV21" s="14">
        <v>2</v>
      </c>
      <c r="AW21" s="14">
        <v>1</v>
      </c>
      <c r="AX21" s="14">
        <v>7</v>
      </c>
    </row>
    <row r="22" spans="1:50" s="12" customFormat="1" ht="15" customHeight="1">
      <c r="A22" s="77" t="s">
        <v>315</v>
      </c>
      <c r="B22" s="78" t="s">
        <v>119</v>
      </c>
      <c r="C22" s="14">
        <v>1</v>
      </c>
      <c r="D22" s="14">
        <v>103</v>
      </c>
      <c r="E22" s="14">
        <v>40</v>
      </c>
      <c r="F22" s="14">
        <v>63</v>
      </c>
      <c r="G22" s="14">
        <v>1</v>
      </c>
      <c r="H22" s="14">
        <v>599</v>
      </c>
      <c r="I22" s="14">
        <v>239</v>
      </c>
      <c r="J22" s="14">
        <v>360</v>
      </c>
      <c r="K22" s="14">
        <v>49</v>
      </c>
      <c r="L22" s="14">
        <v>11</v>
      </c>
      <c r="M22" s="14">
        <v>38</v>
      </c>
      <c r="N22" s="14">
        <v>90</v>
      </c>
      <c r="O22" s="14">
        <v>2</v>
      </c>
      <c r="P22" s="14">
        <v>1</v>
      </c>
      <c r="Q22" s="14">
        <v>1</v>
      </c>
      <c r="R22" s="14">
        <v>18</v>
      </c>
      <c r="S22" s="14">
        <v>72</v>
      </c>
      <c r="T22" s="14">
        <v>26</v>
      </c>
      <c r="U22" s="14">
        <v>46</v>
      </c>
      <c r="V22" s="14">
        <v>179</v>
      </c>
      <c r="W22" s="14">
        <v>86</v>
      </c>
      <c r="X22" s="14">
        <v>35</v>
      </c>
      <c r="Y22" s="14">
        <v>51</v>
      </c>
      <c r="Z22" s="14">
        <v>163</v>
      </c>
      <c r="AA22" s="14">
        <v>99</v>
      </c>
      <c r="AB22" s="14">
        <v>44</v>
      </c>
      <c r="AC22" s="14">
        <v>55</v>
      </c>
      <c r="AD22" s="14">
        <v>183</v>
      </c>
      <c r="AE22" s="14">
        <v>9</v>
      </c>
      <c r="AF22" s="14">
        <v>5</v>
      </c>
      <c r="AG22" s="14">
        <v>4</v>
      </c>
      <c r="AH22" s="14">
        <v>9</v>
      </c>
      <c r="AI22" s="14">
        <v>15</v>
      </c>
      <c r="AJ22" s="14">
        <v>9</v>
      </c>
      <c r="AK22" s="14">
        <v>6</v>
      </c>
      <c r="AL22" s="14">
        <v>93</v>
      </c>
      <c r="AM22" s="14">
        <v>51</v>
      </c>
      <c r="AN22" s="14">
        <v>21</v>
      </c>
      <c r="AO22" s="14">
        <v>30</v>
      </c>
      <c r="AP22" s="14">
        <v>194</v>
      </c>
      <c r="AQ22" s="14">
        <v>29</v>
      </c>
      <c r="AR22" s="14">
        <v>12</v>
      </c>
      <c r="AS22" s="14">
        <v>17</v>
      </c>
      <c r="AT22" s="14">
        <v>109</v>
      </c>
      <c r="AU22" s="14">
        <v>33</v>
      </c>
      <c r="AV22" s="14">
        <v>14</v>
      </c>
      <c r="AW22" s="14">
        <v>19</v>
      </c>
      <c r="AX22" s="14">
        <v>121</v>
      </c>
    </row>
    <row r="23" spans="1:50" s="12" customFormat="1" ht="15" customHeight="1">
      <c r="A23" s="77" t="s">
        <v>316</v>
      </c>
      <c r="B23" s="78" t="s">
        <v>120</v>
      </c>
      <c r="C23" s="14">
        <v>5</v>
      </c>
      <c r="D23" s="14">
        <v>341</v>
      </c>
      <c r="E23" s="14">
        <v>157</v>
      </c>
      <c r="F23" s="14">
        <v>184</v>
      </c>
      <c r="G23" s="14">
        <v>5</v>
      </c>
      <c r="H23" s="14">
        <v>341</v>
      </c>
      <c r="I23" s="14">
        <v>157</v>
      </c>
      <c r="J23" s="14">
        <v>184</v>
      </c>
      <c r="K23" s="14">
        <v>77</v>
      </c>
      <c r="L23" s="14">
        <v>27</v>
      </c>
      <c r="M23" s="14">
        <v>50</v>
      </c>
      <c r="N23" s="14">
        <v>211</v>
      </c>
      <c r="O23" s="14">
        <v>5</v>
      </c>
      <c r="P23" s="14">
        <v>0</v>
      </c>
      <c r="Q23" s="14">
        <v>5</v>
      </c>
      <c r="R23" s="14">
        <v>6</v>
      </c>
      <c r="S23" s="14">
        <v>534</v>
      </c>
      <c r="T23" s="14">
        <v>265</v>
      </c>
      <c r="U23" s="14">
        <v>269</v>
      </c>
      <c r="V23" s="14">
        <v>1170</v>
      </c>
      <c r="W23" s="14">
        <v>587</v>
      </c>
      <c r="X23" s="14">
        <v>267</v>
      </c>
      <c r="Y23" s="14">
        <v>320</v>
      </c>
      <c r="Z23" s="14">
        <v>1136</v>
      </c>
      <c r="AA23" s="14">
        <v>307</v>
      </c>
      <c r="AB23" s="14">
        <v>125</v>
      </c>
      <c r="AC23" s="14">
        <v>182</v>
      </c>
      <c r="AD23" s="14">
        <v>455</v>
      </c>
      <c r="AE23" s="14">
        <v>38</v>
      </c>
      <c r="AF23" s="14">
        <v>26</v>
      </c>
      <c r="AG23" s="14">
        <v>12</v>
      </c>
      <c r="AH23" s="14">
        <v>125</v>
      </c>
      <c r="AI23" s="14">
        <v>83</v>
      </c>
      <c r="AJ23" s="14">
        <v>44</v>
      </c>
      <c r="AK23" s="14">
        <v>39</v>
      </c>
      <c r="AL23" s="14">
        <v>314</v>
      </c>
      <c r="AM23" s="14">
        <v>628</v>
      </c>
      <c r="AN23" s="14">
        <v>303</v>
      </c>
      <c r="AO23" s="14">
        <v>325</v>
      </c>
      <c r="AP23" s="14">
        <v>1060</v>
      </c>
      <c r="AQ23" s="14">
        <v>61</v>
      </c>
      <c r="AR23" s="14">
        <v>23</v>
      </c>
      <c r="AS23" s="14">
        <v>38</v>
      </c>
      <c r="AT23" s="14">
        <v>159</v>
      </c>
      <c r="AU23" s="14">
        <v>53</v>
      </c>
      <c r="AV23" s="14">
        <v>29</v>
      </c>
      <c r="AW23" s="14">
        <v>24</v>
      </c>
      <c r="AX23" s="14">
        <v>215</v>
      </c>
    </row>
    <row r="24" spans="1:50" s="12" customFormat="1" ht="15" customHeight="1">
      <c r="A24" s="77" t="s">
        <v>317</v>
      </c>
      <c r="B24" s="78" t="s">
        <v>121</v>
      </c>
      <c r="C24" s="14">
        <v>1</v>
      </c>
      <c r="D24" s="14">
        <v>30</v>
      </c>
      <c r="E24" s="14">
        <v>15</v>
      </c>
      <c r="F24" s="14">
        <v>15</v>
      </c>
      <c r="G24" s="14">
        <v>1</v>
      </c>
      <c r="H24" s="14">
        <v>18</v>
      </c>
      <c r="I24" s="14">
        <v>7</v>
      </c>
      <c r="J24" s="14">
        <v>11</v>
      </c>
      <c r="K24" s="14">
        <v>62</v>
      </c>
      <c r="L24" s="14">
        <v>44</v>
      </c>
      <c r="M24" s="14">
        <v>18</v>
      </c>
      <c r="N24" s="14">
        <v>92</v>
      </c>
      <c r="O24" s="14">
        <v>5</v>
      </c>
      <c r="P24" s="14">
        <v>2</v>
      </c>
      <c r="Q24" s="14">
        <v>3</v>
      </c>
      <c r="R24" s="14">
        <v>8</v>
      </c>
      <c r="S24" s="14">
        <v>46</v>
      </c>
      <c r="T24" s="14">
        <v>5</v>
      </c>
      <c r="U24" s="14">
        <v>41</v>
      </c>
      <c r="V24" s="14">
        <v>53</v>
      </c>
      <c r="W24" s="14">
        <v>47</v>
      </c>
      <c r="X24" s="14">
        <v>21</v>
      </c>
      <c r="Y24" s="14">
        <v>26</v>
      </c>
      <c r="Z24" s="14">
        <v>73</v>
      </c>
      <c r="AA24" s="14">
        <v>90</v>
      </c>
      <c r="AB24" s="14">
        <v>46</v>
      </c>
      <c r="AC24" s="14">
        <v>44</v>
      </c>
      <c r="AD24" s="14">
        <v>116</v>
      </c>
      <c r="AE24" s="14">
        <v>4</v>
      </c>
      <c r="AF24" s="14">
        <v>4</v>
      </c>
      <c r="AG24" s="14">
        <v>0</v>
      </c>
      <c r="AH24" s="14">
        <v>8</v>
      </c>
      <c r="AI24" s="14">
        <v>18</v>
      </c>
      <c r="AJ24" s="14">
        <v>13</v>
      </c>
      <c r="AK24" s="14">
        <v>5</v>
      </c>
      <c r="AL24" s="14">
        <v>47</v>
      </c>
      <c r="AM24" s="14">
        <v>70</v>
      </c>
      <c r="AN24" s="14">
        <v>30</v>
      </c>
      <c r="AO24" s="14">
        <v>40</v>
      </c>
      <c r="AP24" s="14">
        <v>105</v>
      </c>
      <c r="AQ24" s="14">
        <v>8</v>
      </c>
      <c r="AR24" s="14">
        <v>4</v>
      </c>
      <c r="AS24" s="14">
        <v>4</v>
      </c>
      <c r="AT24" s="14">
        <v>19</v>
      </c>
      <c r="AU24" s="14">
        <v>4</v>
      </c>
      <c r="AV24" s="14">
        <v>3</v>
      </c>
      <c r="AW24" s="14">
        <v>1</v>
      </c>
      <c r="AX24" s="14">
        <v>6</v>
      </c>
    </row>
    <row r="25" spans="1:50" s="12" customFormat="1" ht="15" customHeight="1">
      <c r="A25" s="77" t="s">
        <v>318</v>
      </c>
      <c r="B25" s="78" t="s">
        <v>122</v>
      </c>
      <c r="C25" s="14">
        <v>5</v>
      </c>
      <c r="D25" s="14">
        <v>18</v>
      </c>
      <c r="E25" s="14">
        <v>6</v>
      </c>
      <c r="F25" s="14">
        <v>12</v>
      </c>
      <c r="G25" s="14">
        <v>17</v>
      </c>
      <c r="H25" s="14">
        <v>29</v>
      </c>
      <c r="I25" s="14">
        <v>12</v>
      </c>
      <c r="J25" s="14">
        <v>17</v>
      </c>
      <c r="K25" s="14">
        <v>1</v>
      </c>
      <c r="L25" s="14">
        <v>0</v>
      </c>
      <c r="M25" s="14">
        <v>1</v>
      </c>
      <c r="N25" s="14">
        <v>1</v>
      </c>
      <c r="O25" s="14">
        <v>1</v>
      </c>
      <c r="P25" s="14">
        <v>0</v>
      </c>
      <c r="Q25" s="14">
        <v>1</v>
      </c>
      <c r="R25" s="14">
        <v>1</v>
      </c>
      <c r="S25" s="14">
        <v>26</v>
      </c>
      <c r="T25" s="14">
        <v>9</v>
      </c>
      <c r="U25" s="14">
        <v>17</v>
      </c>
      <c r="V25" s="14">
        <v>37</v>
      </c>
      <c r="W25" s="14">
        <v>16</v>
      </c>
      <c r="X25" s="14">
        <v>6</v>
      </c>
      <c r="Y25" s="14">
        <v>10</v>
      </c>
      <c r="Z25" s="14">
        <v>31</v>
      </c>
      <c r="AA25" s="14">
        <v>0</v>
      </c>
      <c r="AB25" s="14">
        <v>0</v>
      </c>
      <c r="AC25" s="14">
        <v>0</v>
      </c>
      <c r="AD25" s="14">
        <v>0</v>
      </c>
      <c r="AE25" s="14">
        <v>1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14">
        <v>0</v>
      </c>
      <c r="AL25" s="14">
        <v>0</v>
      </c>
      <c r="AM25" s="14">
        <v>24</v>
      </c>
      <c r="AN25" s="14">
        <v>10</v>
      </c>
      <c r="AO25" s="14">
        <v>14</v>
      </c>
      <c r="AP25" s="14">
        <v>55</v>
      </c>
      <c r="AQ25" s="14">
        <v>4</v>
      </c>
      <c r="AR25" s="14">
        <v>0</v>
      </c>
      <c r="AS25" s="14">
        <v>4</v>
      </c>
      <c r="AT25" s="14">
        <v>10</v>
      </c>
      <c r="AU25" s="14">
        <v>3</v>
      </c>
      <c r="AV25" s="14">
        <v>1</v>
      </c>
      <c r="AW25" s="14">
        <v>2</v>
      </c>
      <c r="AX25" s="14">
        <v>5</v>
      </c>
    </row>
    <row r="26" spans="1:50" s="12" customFormat="1" ht="15" customHeight="1">
      <c r="A26" s="77" t="s">
        <v>319</v>
      </c>
      <c r="B26" s="78" t="s">
        <v>123</v>
      </c>
      <c r="C26" s="14">
        <v>1</v>
      </c>
      <c r="D26" s="14">
        <v>25</v>
      </c>
      <c r="E26" s="14">
        <v>10</v>
      </c>
      <c r="F26" s="14">
        <v>15</v>
      </c>
      <c r="G26" s="14">
        <v>1</v>
      </c>
      <c r="H26" s="14">
        <v>14</v>
      </c>
      <c r="I26" s="14">
        <v>10</v>
      </c>
      <c r="J26" s="14">
        <v>4</v>
      </c>
      <c r="K26" s="14">
        <v>2</v>
      </c>
      <c r="L26" s="14">
        <v>2</v>
      </c>
      <c r="M26" s="14">
        <v>0</v>
      </c>
      <c r="N26" s="14">
        <v>4</v>
      </c>
      <c r="O26" s="14">
        <v>0</v>
      </c>
      <c r="P26" s="14">
        <v>0</v>
      </c>
      <c r="Q26" s="14">
        <v>0</v>
      </c>
      <c r="R26" s="14">
        <v>0</v>
      </c>
      <c r="S26" s="14">
        <v>10</v>
      </c>
      <c r="T26" s="14">
        <v>4</v>
      </c>
      <c r="U26" s="14">
        <v>6</v>
      </c>
      <c r="V26" s="14">
        <v>19</v>
      </c>
      <c r="W26" s="14">
        <v>21</v>
      </c>
      <c r="X26" s="14">
        <v>10</v>
      </c>
      <c r="Y26" s="14">
        <v>11</v>
      </c>
      <c r="Z26" s="14">
        <v>36</v>
      </c>
      <c r="AA26" s="14">
        <v>4</v>
      </c>
      <c r="AB26" s="14">
        <v>1</v>
      </c>
      <c r="AC26" s="14">
        <v>3</v>
      </c>
      <c r="AD26" s="14">
        <v>40</v>
      </c>
      <c r="AE26" s="14">
        <v>17</v>
      </c>
      <c r="AF26" s="14">
        <v>13</v>
      </c>
      <c r="AG26" s="14">
        <v>4</v>
      </c>
      <c r="AH26" s="14">
        <v>22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</row>
    <row r="27" spans="1:50" s="12" customFormat="1" ht="15" customHeight="1">
      <c r="A27" s="77" t="s">
        <v>320</v>
      </c>
      <c r="B27" s="78" t="s">
        <v>124</v>
      </c>
      <c r="C27" s="14">
        <v>2</v>
      </c>
      <c r="D27" s="14">
        <v>5</v>
      </c>
      <c r="E27" s="14">
        <v>3</v>
      </c>
      <c r="F27" s="14">
        <v>2</v>
      </c>
      <c r="G27" s="14">
        <v>97</v>
      </c>
      <c r="H27" s="14">
        <v>8</v>
      </c>
      <c r="I27" s="14">
        <v>6</v>
      </c>
      <c r="J27" s="14">
        <v>2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11</v>
      </c>
      <c r="T27" s="14">
        <v>6</v>
      </c>
      <c r="U27" s="14">
        <v>5</v>
      </c>
      <c r="V27" s="14">
        <v>15</v>
      </c>
      <c r="W27" s="14">
        <v>5</v>
      </c>
      <c r="X27" s="14">
        <v>2</v>
      </c>
      <c r="Y27" s="14">
        <v>3</v>
      </c>
      <c r="Z27" s="14">
        <v>5</v>
      </c>
      <c r="AA27" s="14">
        <v>1165</v>
      </c>
      <c r="AB27" s="14">
        <v>599</v>
      </c>
      <c r="AC27" s="14">
        <v>566</v>
      </c>
      <c r="AD27" s="14">
        <v>1765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</row>
    <row r="28" spans="1:50" s="12" customFormat="1" ht="15" customHeight="1">
      <c r="A28" s="77" t="s">
        <v>321</v>
      </c>
      <c r="B28" s="78" t="s">
        <v>125</v>
      </c>
      <c r="C28" s="14">
        <v>1</v>
      </c>
      <c r="D28" s="14">
        <v>38</v>
      </c>
      <c r="E28" s="14">
        <v>14</v>
      </c>
      <c r="F28" s="14">
        <v>24</v>
      </c>
      <c r="G28" s="14">
        <v>25</v>
      </c>
      <c r="H28" s="14">
        <v>1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18</v>
      </c>
      <c r="T28" s="14">
        <v>8</v>
      </c>
      <c r="U28" s="14">
        <v>10</v>
      </c>
      <c r="V28" s="14">
        <v>18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1</v>
      </c>
      <c r="AI28" s="14">
        <v>1</v>
      </c>
      <c r="AJ28" s="14">
        <v>1</v>
      </c>
      <c r="AK28" s="14">
        <v>0</v>
      </c>
      <c r="AL28" s="14">
        <v>1</v>
      </c>
      <c r="AM28" s="14">
        <v>19</v>
      </c>
      <c r="AN28" s="14">
        <v>5</v>
      </c>
      <c r="AO28" s="14">
        <v>14</v>
      </c>
      <c r="AP28" s="14">
        <v>19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</row>
    <row r="29" spans="1:50" s="12" customFormat="1" ht="15" customHeight="1">
      <c r="A29" s="77" t="s">
        <v>322</v>
      </c>
      <c r="B29" s="78" t="s">
        <v>126</v>
      </c>
      <c r="C29" s="14">
        <v>1</v>
      </c>
      <c r="D29" s="14">
        <v>17</v>
      </c>
      <c r="E29" s="14">
        <v>8</v>
      </c>
      <c r="F29" s="14">
        <v>9</v>
      </c>
      <c r="G29" s="14">
        <v>29</v>
      </c>
      <c r="H29" s="14">
        <v>84</v>
      </c>
      <c r="I29" s="14">
        <v>38</v>
      </c>
      <c r="J29" s="14">
        <v>46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41</v>
      </c>
      <c r="T29" s="14">
        <v>17</v>
      </c>
      <c r="U29" s="14">
        <v>24</v>
      </c>
      <c r="V29" s="14">
        <v>122</v>
      </c>
      <c r="W29" s="14">
        <v>42</v>
      </c>
      <c r="X29" s="14">
        <v>18</v>
      </c>
      <c r="Y29" s="14">
        <v>24</v>
      </c>
      <c r="Z29" s="14">
        <v>185</v>
      </c>
      <c r="AA29" s="14">
        <v>84</v>
      </c>
      <c r="AB29" s="14">
        <v>38</v>
      </c>
      <c r="AC29" s="14">
        <v>46</v>
      </c>
      <c r="AD29" s="14">
        <v>714</v>
      </c>
      <c r="AE29" s="14">
        <v>20</v>
      </c>
      <c r="AF29" s="14">
        <v>8</v>
      </c>
      <c r="AG29" s="14">
        <v>12</v>
      </c>
      <c r="AH29" s="14">
        <v>20</v>
      </c>
      <c r="AI29" s="14">
        <v>7</v>
      </c>
      <c r="AJ29" s="14">
        <v>3</v>
      </c>
      <c r="AK29" s="14">
        <v>4</v>
      </c>
      <c r="AL29" s="14">
        <v>7</v>
      </c>
      <c r="AM29" s="14">
        <v>43</v>
      </c>
      <c r="AN29" s="14">
        <v>20</v>
      </c>
      <c r="AO29" s="14">
        <v>23</v>
      </c>
      <c r="AP29" s="14">
        <v>43</v>
      </c>
      <c r="AQ29" s="14">
        <v>15</v>
      </c>
      <c r="AR29" s="14">
        <v>6</v>
      </c>
      <c r="AS29" s="14">
        <v>9</v>
      </c>
      <c r="AT29" s="14">
        <v>15</v>
      </c>
      <c r="AU29" s="14">
        <v>19</v>
      </c>
      <c r="AV29" s="14">
        <v>9</v>
      </c>
      <c r="AW29" s="14">
        <v>10</v>
      </c>
      <c r="AX29" s="14">
        <v>19</v>
      </c>
    </row>
    <row r="30" spans="1:50" s="12" customFormat="1" ht="15" customHeight="1">
      <c r="A30" s="77" t="s">
        <v>323</v>
      </c>
      <c r="B30" s="78" t="s">
        <v>36</v>
      </c>
      <c r="C30" s="14">
        <v>1</v>
      </c>
      <c r="D30" s="14">
        <v>506</v>
      </c>
      <c r="E30" s="14">
        <v>225</v>
      </c>
      <c r="F30" s="14">
        <v>281</v>
      </c>
      <c r="G30" s="14">
        <v>1</v>
      </c>
      <c r="H30" s="14">
        <v>181</v>
      </c>
      <c r="I30" s="14">
        <v>91</v>
      </c>
      <c r="J30" s="14">
        <v>90</v>
      </c>
      <c r="K30" s="14">
        <v>14</v>
      </c>
      <c r="L30" s="14">
        <v>3</v>
      </c>
      <c r="M30" s="14">
        <v>11</v>
      </c>
      <c r="N30" s="14">
        <v>18</v>
      </c>
      <c r="O30" s="14">
        <v>10</v>
      </c>
      <c r="P30" s="14">
        <v>4</v>
      </c>
      <c r="Q30" s="14">
        <v>6</v>
      </c>
      <c r="R30" s="14">
        <v>13</v>
      </c>
      <c r="S30" s="14">
        <v>194</v>
      </c>
      <c r="T30" s="14">
        <v>101</v>
      </c>
      <c r="U30" s="14">
        <v>93</v>
      </c>
      <c r="V30" s="14">
        <v>308</v>
      </c>
      <c r="W30" s="14">
        <v>146</v>
      </c>
      <c r="X30" s="14">
        <v>69</v>
      </c>
      <c r="Y30" s="14">
        <v>77</v>
      </c>
      <c r="Z30" s="14">
        <v>283</v>
      </c>
      <c r="AA30" s="14">
        <v>152</v>
      </c>
      <c r="AB30" s="14">
        <v>80</v>
      </c>
      <c r="AC30" s="14">
        <v>72</v>
      </c>
      <c r="AD30" s="14">
        <v>251</v>
      </c>
      <c r="AE30" s="14">
        <v>22</v>
      </c>
      <c r="AF30" s="14">
        <v>16</v>
      </c>
      <c r="AG30" s="14">
        <v>6</v>
      </c>
      <c r="AH30" s="14">
        <v>67</v>
      </c>
      <c r="AI30" s="14">
        <v>4</v>
      </c>
      <c r="AJ30" s="14">
        <v>2</v>
      </c>
      <c r="AK30" s="14">
        <v>2</v>
      </c>
      <c r="AL30" s="14">
        <v>5</v>
      </c>
      <c r="AM30" s="14">
        <v>109</v>
      </c>
      <c r="AN30" s="14">
        <v>48</v>
      </c>
      <c r="AO30" s="14">
        <v>61</v>
      </c>
      <c r="AP30" s="14">
        <v>126</v>
      </c>
      <c r="AQ30" s="14">
        <v>1</v>
      </c>
      <c r="AR30" s="14">
        <v>1</v>
      </c>
      <c r="AS30" s="14">
        <v>0</v>
      </c>
      <c r="AT30" s="14">
        <v>2</v>
      </c>
      <c r="AU30" s="14">
        <v>11</v>
      </c>
      <c r="AV30" s="14">
        <v>7</v>
      </c>
      <c r="AW30" s="14">
        <v>4</v>
      </c>
      <c r="AX30" s="14">
        <v>13</v>
      </c>
    </row>
    <row r="31" spans="1:50" s="12" customFormat="1" ht="15" customHeight="1">
      <c r="A31" s="77" t="s">
        <v>324</v>
      </c>
      <c r="B31" s="78" t="s">
        <v>127</v>
      </c>
      <c r="C31" s="14">
        <v>1</v>
      </c>
      <c r="D31" s="14">
        <v>218</v>
      </c>
      <c r="E31" s="14">
        <v>86</v>
      </c>
      <c r="F31" s="14">
        <v>132</v>
      </c>
      <c r="G31" s="14">
        <v>2</v>
      </c>
      <c r="H31" s="14">
        <v>304</v>
      </c>
      <c r="I31" s="14">
        <v>110</v>
      </c>
      <c r="J31" s="14">
        <v>194</v>
      </c>
      <c r="K31" s="14">
        <v>14</v>
      </c>
      <c r="L31" s="14">
        <v>7</v>
      </c>
      <c r="M31" s="14">
        <v>7</v>
      </c>
      <c r="N31" s="14">
        <v>41</v>
      </c>
      <c r="O31" s="14">
        <v>18</v>
      </c>
      <c r="P31" s="14">
        <v>8</v>
      </c>
      <c r="Q31" s="14">
        <v>10</v>
      </c>
      <c r="R31" s="14">
        <v>38</v>
      </c>
      <c r="S31" s="14">
        <v>50</v>
      </c>
      <c r="T31" s="14">
        <v>17</v>
      </c>
      <c r="U31" s="14">
        <v>33</v>
      </c>
      <c r="V31" s="14">
        <v>130</v>
      </c>
      <c r="W31" s="14">
        <v>52</v>
      </c>
      <c r="X31" s="14">
        <v>19</v>
      </c>
      <c r="Y31" s="14">
        <v>33</v>
      </c>
      <c r="Z31" s="14">
        <v>151</v>
      </c>
      <c r="AA31" s="14">
        <v>37</v>
      </c>
      <c r="AB31" s="14">
        <v>12</v>
      </c>
      <c r="AC31" s="14">
        <v>25</v>
      </c>
      <c r="AD31" s="14">
        <v>132</v>
      </c>
      <c r="AE31" s="14">
        <v>11</v>
      </c>
      <c r="AF31" s="14">
        <v>7</v>
      </c>
      <c r="AG31" s="14">
        <v>4</v>
      </c>
      <c r="AH31" s="14">
        <v>30</v>
      </c>
      <c r="AI31" s="14">
        <v>27</v>
      </c>
      <c r="AJ31" s="14">
        <v>11</v>
      </c>
      <c r="AK31" s="14">
        <v>16</v>
      </c>
      <c r="AL31" s="14">
        <v>109</v>
      </c>
      <c r="AM31" s="14">
        <v>31</v>
      </c>
      <c r="AN31" s="14">
        <v>13</v>
      </c>
      <c r="AO31" s="14">
        <v>18</v>
      </c>
      <c r="AP31" s="14">
        <v>118</v>
      </c>
      <c r="AQ31" s="14">
        <v>21</v>
      </c>
      <c r="AR31" s="14">
        <v>7</v>
      </c>
      <c r="AS31" s="14">
        <v>14</v>
      </c>
      <c r="AT31" s="14">
        <v>97</v>
      </c>
      <c r="AU31" s="14">
        <v>8</v>
      </c>
      <c r="AV31" s="14">
        <v>3</v>
      </c>
      <c r="AW31" s="14">
        <v>5</v>
      </c>
      <c r="AX31" s="14">
        <v>32</v>
      </c>
    </row>
    <row r="32" spans="1:50" s="12" customFormat="1" ht="15" customHeight="1">
      <c r="A32" s="77" t="s">
        <v>325</v>
      </c>
      <c r="B32" s="78" t="s">
        <v>37</v>
      </c>
      <c r="C32" s="14">
        <v>7</v>
      </c>
      <c r="D32" s="14">
        <v>863</v>
      </c>
      <c r="E32" s="14">
        <v>397</v>
      </c>
      <c r="F32" s="14">
        <v>466</v>
      </c>
      <c r="G32" s="14">
        <v>7</v>
      </c>
      <c r="H32" s="14">
        <v>10</v>
      </c>
      <c r="I32" s="14">
        <v>6</v>
      </c>
      <c r="J32" s="14">
        <v>4</v>
      </c>
      <c r="K32" s="14">
        <v>504</v>
      </c>
      <c r="L32" s="14">
        <v>285</v>
      </c>
      <c r="M32" s="14">
        <v>219</v>
      </c>
      <c r="N32" s="14">
        <v>1059</v>
      </c>
      <c r="O32" s="14">
        <v>3</v>
      </c>
      <c r="P32" s="14">
        <v>1</v>
      </c>
      <c r="Q32" s="14">
        <v>2</v>
      </c>
      <c r="R32" s="14">
        <v>3</v>
      </c>
      <c r="S32" s="14">
        <v>95</v>
      </c>
      <c r="T32" s="14">
        <v>44</v>
      </c>
      <c r="U32" s="14">
        <v>51</v>
      </c>
      <c r="V32" s="14">
        <v>210</v>
      </c>
      <c r="W32" s="14">
        <v>120</v>
      </c>
      <c r="X32" s="14">
        <v>51</v>
      </c>
      <c r="Y32" s="14">
        <v>69</v>
      </c>
      <c r="Z32" s="14">
        <v>276</v>
      </c>
      <c r="AA32" s="14">
        <v>279</v>
      </c>
      <c r="AB32" s="14">
        <v>124</v>
      </c>
      <c r="AC32" s="14">
        <v>155</v>
      </c>
      <c r="AD32" s="14">
        <v>315</v>
      </c>
      <c r="AE32" s="14">
        <v>65</v>
      </c>
      <c r="AF32" s="14">
        <v>34</v>
      </c>
      <c r="AG32" s="14">
        <v>31</v>
      </c>
      <c r="AH32" s="14">
        <v>65</v>
      </c>
      <c r="AI32" s="14">
        <v>13</v>
      </c>
      <c r="AJ32" s="14">
        <v>9</v>
      </c>
      <c r="AK32" s="14">
        <v>4</v>
      </c>
      <c r="AL32" s="14">
        <v>25</v>
      </c>
      <c r="AM32" s="14">
        <v>59</v>
      </c>
      <c r="AN32" s="14">
        <v>22</v>
      </c>
      <c r="AO32" s="14">
        <v>37</v>
      </c>
      <c r="AP32" s="14">
        <v>88</v>
      </c>
      <c r="AQ32" s="14">
        <v>65</v>
      </c>
      <c r="AR32" s="14">
        <v>30</v>
      </c>
      <c r="AS32" s="14">
        <v>35</v>
      </c>
      <c r="AT32" s="14">
        <v>166</v>
      </c>
      <c r="AU32" s="14">
        <v>56</v>
      </c>
      <c r="AV32" s="14">
        <v>27</v>
      </c>
      <c r="AW32" s="14">
        <v>29</v>
      </c>
      <c r="AX32" s="14">
        <v>168</v>
      </c>
    </row>
    <row r="33" spans="1:50" s="12" customFormat="1" ht="15" customHeight="1">
      <c r="A33" s="48" t="s">
        <v>361</v>
      </c>
      <c r="B33" s="31" t="s">
        <v>35</v>
      </c>
      <c r="C33" s="14">
        <v>1</v>
      </c>
      <c r="D33" s="14">
        <v>399</v>
      </c>
      <c r="E33" s="14">
        <v>201</v>
      </c>
      <c r="F33" s="14">
        <v>198</v>
      </c>
      <c r="G33" s="14">
        <v>1</v>
      </c>
      <c r="H33" s="14">
        <v>5</v>
      </c>
      <c r="I33" s="14">
        <v>4</v>
      </c>
      <c r="J33" s="14">
        <v>1</v>
      </c>
      <c r="K33" s="14">
        <v>163</v>
      </c>
      <c r="L33" s="14">
        <v>79</v>
      </c>
      <c r="M33" s="14">
        <v>84</v>
      </c>
      <c r="N33" s="14">
        <v>194</v>
      </c>
      <c r="O33" s="14">
        <v>7</v>
      </c>
      <c r="P33" s="14">
        <v>2</v>
      </c>
      <c r="Q33" s="14">
        <v>5</v>
      </c>
      <c r="R33" s="14">
        <v>9</v>
      </c>
      <c r="S33" s="14">
        <v>18</v>
      </c>
      <c r="T33" s="14">
        <v>6</v>
      </c>
      <c r="U33" s="14">
        <v>12</v>
      </c>
      <c r="V33" s="14">
        <v>24</v>
      </c>
      <c r="W33" s="14">
        <v>761</v>
      </c>
      <c r="X33" s="14">
        <v>360</v>
      </c>
      <c r="Y33" s="14">
        <v>401</v>
      </c>
      <c r="Z33" s="14">
        <v>1828</v>
      </c>
      <c r="AA33" s="14">
        <v>0</v>
      </c>
      <c r="AB33" s="14">
        <v>0</v>
      </c>
      <c r="AC33" s="14">
        <v>0</v>
      </c>
      <c r="AD33" s="14">
        <v>0</v>
      </c>
      <c r="AE33" s="14">
        <v>29</v>
      </c>
      <c r="AF33" s="14">
        <v>13</v>
      </c>
      <c r="AG33" s="14">
        <v>16</v>
      </c>
      <c r="AH33" s="14">
        <v>30</v>
      </c>
      <c r="AI33" s="14">
        <v>27</v>
      </c>
      <c r="AJ33" s="14">
        <v>20</v>
      </c>
      <c r="AK33" s="14">
        <v>7</v>
      </c>
      <c r="AL33" s="14">
        <v>870</v>
      </c>
      <c r="AM33" s="14">
        <v>130</v>
      </c>
      <c r="AN33" s="14">
        <v>62</v>
      </c>
      <c r="AO33" s="14">
        <v>68</v>
      </c>
      <c r="AP33" s="14">
        <v>4129</v>
      </c>
      <c r="AQ33" s="14">
        <v>18</v>
      </c>
      <c r="AR33" s="14">
        <v>3</v>
      </c>
      <c r="AS33" s="14">
        <v>15</v>
      </c>
      <c r="AT33" s="14">
        <v>520</v>
      </c>
      <c r="AU33" s="14">
        <v>0</v>
      </c>
      <c r="AV33" s="14">
        <v>0</v>
      </c>
      <c r="AW33" s="14">
        <v>0</v>
      </c>
      <c r="AX33" s="14">
        <v>0</v>
      </c>
    </row>
    <row r="34" spans="1:50" s="12" customFormat="1" ht="15" customHeight="1">
      <c r="A34" s="48" t="s">
        <v>362</v>
      </c>
      <c r="B34" s="31" t="s">
        <v>38</v>
      </c>
      <c r="C34" s="14">
        <v>9</v>
      </c>
      <c r="D34" s="14">
        <v>687</v>
      </c>
      <c r="E34" s="14">
        <v>411</v>
      </c>
      <c r="F34" s="14">
        <v>276</v>
      </c>
      <c r="G34" s="14">
        <v>9</v>
      </c>
      <c r="H34" s="14">
        <v>687</v>
      </c>
      <c r="I34" s="14">
        <v>411</v>
      </c>
      <c r="J34" s="14">
        <v>276</v>
      </c>
      <c r="K34" s="14">
        <v>74</v>
      </c>
      <c r="L34" s="14">
        <v>30</v>
      </c>
      <c r="M34" s="14">
        <v>44</v>
      </c>
      <c r="N34" s="14">
        <v>120</v>
      </c>
      <c r="O34" s="14">
        <v>11</v>
      </c>
      <c r="P34" s="14">
        <v>8</v>
      </c>
      <c r="Q34" s="14">
        <v>3</v>
      </c>
      <c r="R34" s="14">
        <v>16</v>
      </c>
      <c r="S34" s="14">
        <v>231</v>
      </c>
      <c r="T34" s="14">
        <v>120</v>
      </c>
      <c r="U34" s="14">
        <v>111</v>
      </c>
      <c r="V34" s="14">
        <v>936</v>
      </c>
      <c r="W34" s="14">
        <v>173</v>
      </c>
      <c r="X34" s="14">
        <v>91</v>
      </c>
      <c r="Y34" s="14">
        <v>82</v>
      </c>
      <c r="Z34" s="14">
        <v>686</v>
      </c>
      <c r="AA34" s="14">
        <v>217</v>
      </c>
      <c r="AB34" s="14">
        <v>100</v>
      </c>
      <c r="AC34" s="14">
        <v>117</v>
      </c>
      <c r="AD34" s="14">
        <v>691</v>
      </c>
      <c r="AE34" s="14">
        <v>39</v>
      </c>
      <c r="AF34" s="14">
        <v>27</v>
      </c>
      <c r="AG34" s="14">
        <v>12</v>
      </c>
      <c r="AH34" s="14">
        <v>44</v>
      </c>
      <c r="AI34" s="14">
        <v>10</v>
      </c>
      <c r="AJ34" s="14">
        <v>7</v>
      </c>
      <c r="AK34" s="14">
        <v>3</v>
      </c>
      <c r="AL34" s="14">
        <v>10</v>
      </c>
      <c r="AM34" s="14">
        <v>132</v>
      </c>
      <c r="AN34" s="14">
        <v>56</v>
      </c>
      <c r="AO34" s="14">
        <v>76</v>
      </c>
      <c r="AP34" s="14">
        <v>132</v>
      </c>
      <c r="AQ34" s="14">
        <v>85</v>
      </c>
      <c r="AR34" s="14">
        <v>58</v>
      </c>
      <c r="AS34" s="14">
        <v>27</v>
      </c>
      <c r="AT34" s="14">
        <v>85</v>
      </c>
      <c r="AU34" s="14">
        <v>33</v>
      </c>
      <c r="AV34" s="14">
        <v>13</v>
      </c>
      <c r="AW34" s="14">
        <v>20</v>
      </c>
      <c r="AX34" s="14">
        <v>33</v>
      </c>
    </row>
    <row r="35" spans="1:50" s="12" customFormat="1" ht="15" customHeight="1">
      <c r="A35" s="77" t="s">
        <v>328</v>
      </c>
      <c r="B35" s="78" t="s">
        <v>128</v>
      </c>
      <c r="C35" s="14">
        <v>2</v>
      </c>
      <c r="D35" s="14">
        <v>11</v>
      </c>
      <c r="E35" s="14">
        <v>5</v>
      </c>
      <c r="F35" s="14">
        <v>6</v>
      </c>
      <c r="G35" s="14">
        <v>1</v>
      </c>
      <c r="H35" s="14">
        <v>1</v>
      </c>
      <c r="I35" s="14">
        <v>0</v>
      </c>
      <c r="J35" s="14">
        <v>1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8</v>
      </c>
      <c r="X35" s="14">
        <v>3</v>
      </c>
      <c r="Y35" s="14">
        <v>5</v>
      </c>
      <c r="Z35" s="14">
        <v>15</v>
      </c>
      <c r="AA35" s="14">
        <v>0</v>
      </c>
      <c r="AB35" s="14">
        <v>0</v>
      </c>
      <c r="AC35" s="14">
        <v>0</v>
      </c>
      <c r="AD35" s="14">
        <v>0</v>
      </c>
      <c r="AE35" s="14">
        <v>1</v>
      </c>
      <c r="AF35" s="14">
        <v>0</v>
      </c>
      <c r="AG35" s="14">
        <v>1</v>
      </c>
      <c r="AH35" s="14">
        <v>1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6</v>
      </c>
      <c r="AV35" s="14">
        <v>2</v>
      </c>
      <c r="AW35" s="14">
        <v>4</v>
      </c>
      <c r="AX35" s="14">
        <v>6</v>
      </c>
    </row>
    <row r="36" spans="1:50" s="12" customFormat="1" ht="15" customHeight="1">
      <c r="A36" s="79" t="s">
        <v>329</v>
      </c>
      <c r="B36" s="80" t="s">
        <v>129</v>
      </c>
      <c r="C36" s="15">
        <v>5</v>
      </c>
      <c r="D36" s="15">
        <v>100</v>
      </c>
      <c r="E36" s="15">
        <v>50</v>
      </c>
      <c r="F36" s="15">
        <v>50</v>
      </c>
      <c r="G36" s="15">
        <v>3</v>
      </c>
      <c r="H36" s="15">
        <v>6</v>
      </c>
      <c r="I36" s="15">
        <v>2</v>
      </c>
      <c r="J36" s="15">
        <v>4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723</v>
      </c>
      <c r="AB36" s="15">
        <v>351</v>
      </c>
      <c r="AC36" s="15">
        <v>372</v>
      </c>
      <c r="AD36" s="15">
        <v>1738</v>
      </c>
      <c r="AE36" s="15">
        <v>12</v>
      </c>
      <c r="AF36" s="15">
        <v>8</v>
      </c>
      <c r="AG36" s="15">
        <v>4</v>
      </c>
      <c r="AH36" s="15">
        <v>70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</row>
    <row r="37" spans="1:50" s="12" customFormat="1" ht="15" customHeight="1">
      <c r="A37" s="84" t="s">
        <v>382</v>
      </c>
      <c r="B37" s="31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spans="1:50" s="12" customFormat="1" ht="15" customHeight="1">
      <c r="A38" s="84" t="s">
        <v>175</v>
      </c>
      <c r="B38" s="31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spans="1:50" s="12" customFormat="1" ht="15" customHeight="1">
      <c r="A39" s="84"/>
      <c r="B39" s="31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spans="1:50" s="12" customFormat="1" ht="15" customHeight="1">
      <c r="A40" s="84"/>
      <c r="B40" s="31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spans="1:50" s="12" customFormat="1" ht="15" customHeight="1">
      <c r="A41" s="84"/>
      <c r="B41" s="31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spans="1:50" s="12" customFormat="1" ht="15" customHeight="1">
      <c r="A42" s="84"/>
      <c r="B42" s="31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spans="1:50" s="12" customFormat="1" ht="15" customHeight="1">
      <c r="A43" s="84"/>
      <c r="B43" s="31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spans="1:50" s="12" customFormat="1" ht="15" customHeight="1">
      <c r="A44" s="84"/>
      <c r="B44" s="31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spans="1:50" s="12" customFormat="1" ht="15" customHeight="1">
      <c r="A45" s="84"/>
      <c r="B45" s="31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spans="1:50" s="12" customFormat="1" ht="15" customHeight="1">
      <c r="A46" s="84"/>
      <c r="B46" s="31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spans="1:50" s="12" customFormat="1" ht="15" customHeight="1">
      <c r="A47" s="84"/>
      <c r="B47" s="31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spans="1:50" s="12" customFormat="1" ht="15" customHeight="1">
      <c r="A48" s="84"/>
      <c r="B48" s="31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</sheetData>
  <mergeCells count="145">
    <mergeCell ref="AJ9:AJ10"/>
    <mergeCell ref="AK9:AK10"/>
    <mergeCell ref="AM9:AM10"/>
    <mergeCell ref="AN9:AN10"/>
    <mergeCell ref="AO9:AO10"/>
    <mergeCell ref="AP9:AP10"/>
    <mergeCell ref="AL9:AL10"/>
    <mergeCell ref="AX9:AX10"/>
    <mergeCell ref="AQ9:AQ10"/>
    <mergeCell ref="AR9:AR10"/>
    <mergeCell ref="AS9:AS10"/>
    <mergeCell ref="AU9:AU10"/>
    <mergeCell ref="AV9:AV10"/>
    <mergeCell ref="AW9:AW10"/>
    <mergeCell ref="AT9:AT10"/>
    <mergeCell ref="I9:I10"/>
    <mergeCell ref="J9:J10"/>
    <mergeCell ref="K9:K10"/>
    <mergeCell ref="L9:L10"/>
    <mergeCell ref="AI9:AI10"/>
    <mergeCell ref="T9:T10"/>
    <mergeCell ref="U9:U10"/>
    <mergeCell ref="W9:W10"/>
    <mergeCell ref="X9:X10"/>
    <mergeCell ref="Y9:Y10"/>
    <mergeCell ref="O9:O10"/>
    <mergeCell ref="N9:N10"/>
    <mergeCell ref="AD9:AD10"/>
    <mergeCell ref="AH9:AH10"/>
    <mergeCell ref="AG9:AG10"/>
    <mergeCell ref="P9:P10"/>
    <mergeCell ref="Q9:Q10"/>
    <mergeCell ref="S9:S10"/>
    <mergeCell ref="AB9:AB10"/>
    <mergeCell ref="AC9:AC10"/>
    <mergeCell ref="AE9:AE10"/>
    <mergeCell ref="AF9:AF10"/>
    <mergeCell ref="AX5:AX8"/>
    <mergeCell ref="K6:M6"/>
    <mergeCell ref="O6:Q6"/>
    <mergeCell ref="S6:U6"/>
    <mergeCell ref="W6:Y6"/>
    <mergeCell ref="AA6:AC6"/>
    <mergeCell ref="AE6:AG6"/>
    <mergeCell ref="AA9:AA10"/>
    <mergeCell ref="AI6:AK6"/>
    <mergeCell ref="AM6:AO6"/>
    <mergeCell ref="AT5:AT8"/>
    <mergeCell ref="AU5:AW5"/>
    <mergeCell ref="AU6:AW6"/>
    <mergeCell ref="AS7:AS8"/>
    <mergeCell ref="AU7:AU8"/>
    <mergeCell ref="AV7:AV8"/>
    <mergeCell ref="AQ6:AS6"/>
    <mergeCell ref="AW7:AW8"/>
    <mergeCell ref="AR7:AR8"/>
    <mergeCell ref="K5:M5"/>
    <mergeCell ref="O5:Q5"/>
    <mergeCell ref="S5:U5"/>
    <mergeCell ref="W5:Y5"/>
    <mergeCell ref="AA5:AC5"/>
    <mergeCell ref="AJ7:AJ8"/>
    <mergeCell ref="X7:X8"/>
    <mergeCell ref="Y7:Y8"/>
    <mergeCell ref="AA7:AA8"/>
    <mergeCell ref="AQ7:AQ8"/>
    <mergeCell ref="AI5:AK5"/>
    <mergeCell ref="AM5:AO5"/>
    <mergeCell ref="AP5:AP8"/>
    <mergeCell ref="H6:J6"/>
    <mergeCell ref="R5:R8"/>
    <mergeCell ref="K7:K8"/>
    <mergeCell ref="AG7:AG8"/>
    <mergeCell ref="D9:D10"/>
    <mergeCell ref="Q7:Q8"/>
    <mergeCell ref="AC7:AC8"/>
    <mergeCell ref="C7:C10"/>
    <mergeCell ref="D7:D8"/>
    <mergeCell ref="E7:E8"/>
    <mergeCell ref="F7:F8"/>
    <mergeCell ref="G7:G10"/>
    <mergeCell ref="H7:H8"/>
    <mergeCell ref="E9:E10"/>
    <mergeCell ref="H9:H10"/>
    <mergeCell ref="I7:I8"/>
    <mergeCell ref="J7:J8"/>
    <mergeCell ref="L7:L8"/>
    <mergeCell ref="M7:M8"/>
    <mergeCell ref="O7:O8"/>
    <mergeCell ref="P7:P8"/>
    <mergeCell ref="S7:S8"/>
    <mergeCell ref="M9:M10"/>
    <mergeCell ref="F9:F10"/>
    <mergeCell ref="AB7:AB8"/>
    <mergeCell ref="R9:R10"/>
    <mergeCell ref="V9:V10"/>
    <mergeCell ref="Z9:Z10"/>
    <mergeCell ref="AQ4:AT4"/>
    <mergeCell ref="AU4:AX4"/>
    <mergeCell ref="C5:C6"/>
    <mergeCell ref="D5:F5"/>
    <mergeCell ref="G5:G6"/>
    <mergeCell ref="H5:J5"/>
    <mergeCell ref="N5:N8"/>
    <mergeCell ref="V5:V8"/>
    <mergeCell ref="Z5:Z8"/>
    <mergeCell ref="U7:U8"/>
    <mergeCell ref="W7:W8"/>
    <mergeCell ref="AH5:AH8"/>
    <mergeCell ref="AL5:AL8"/>
    <mergeCell ref="AF7:AF8"/>
    <mergeCell ref="AI7:AI8"/>
    <mergeCell ref="D6:F6"/>
    <mergeCell ref="AE7:AE8"/>
    <mergeCell ref="AD5:AD8"/>
    <mergeCell ref="AE5:AG5"/>
    <mergeCell ref="AQ5:AS5"/>
    <mergeCell ref="AK7:AK8"/>
    <mergeCell ref="AM7:AM8"/>
    <mergeCell ref="AN7:AN8"/>
    <mergeCell ref="AO7:AO8"/>
    <mergeCell ref="A3:B10"/>
    <mergeCell ref="C3:F3"/>
    <mergeCell ref="G3:J3"/>
    <mergeCell ref="K3:N3"/>
    <mergeCell ref="O3:R3"/>
    <mergeCell ref="S3:V3"/>
    <mergeCell ref="T7:T8"/>
    <mergeCell ref="AU3:AX3"/>
    <mergeCell ref="C4:F4"/>
    <mergeCell ref="G4:J4"/>
    <mergeCell ref="K4:N4"/>
    <mergeCell ref="O4:R4"/>
    <mergeCell ref="S4:V4"/>
    <mergeCell ref="W4:Z4"/>
    <mergeCell ref="AA4:AD4"/>
    <mergeCell ref="AE4:AH4"/>
    <mergeCell ref="W3:Z3"/>
    <mergeCell ref="AA3:AD3"/>
    <mergeCell ref="AE3:AH3"/>
    <mergeCell ref="AI3:AL3"/>
    <mergeCell ref="AI4:AL4"/>
    <mergeCell ref="AM3:AP3"/>
    <mergeCell ref="AQ3:AT3"/>
    <mergeCell ref="AM4:AP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51" fitToWidth="5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X48"/>
  <sheetViews>
    <sheetView workbookViewId="0">
      <pane xSplit="2" ySplit="11" topLeftCell="C12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9.1640625" style="3" customWidth="1"/>
    <col min="2" max="2" width="19.83203125" style="3" customWidth="1"/>
    <col min="3" max="3" width="10" style="2" bestFit="1" customWidth="1"/>
    <col min="4" max="6" width="10.6640625" style="2" customWidth="1"/>
    <col min="7" max="7" width="10" style="2" bestFit="1" customWidth="1"/>
    <col min="8" max="10" width="10.6640625" style="2" customWidth="1"/>
    <col min="11" max="13" width="10" style="2" bestFit="1" customWidth="1"/>
    <col min="14" max="14" width="12.6640625" style="2" customWidth="1"/>
    <col min="15" max="17" width="10" style="2" bestFit="1" customWidth="1"/>
    <col min="18" max="18" width="12.6640625" style="2" customWidth="1"/>
    <col min="19" max="21" width="10" style="2" bestFit="1" customWidth="1"/>
    <col min="22" max="22" width="12.33203125" style="2" customWidth="1"/>
    <col min="23" max="25" width="10" style="2" bestFit="1" customWidth="1"/>
    <col min="26" max="26" width="14.6640625" style="2" customWidth="1"/>
    <col min="27" max="29" width="10" style="2" bestFit="1" customWidth="1"/>
    <col min="30" max="30" width="12.5" style="2" customWidth="1"/>
    <col min="31" max="33" width="10" style="2" bestFit="1" customWidth="1"/>
    <col min="34" max="34" width="11.6640625" style="2" customWidth="1"/>
    <col min="35" max="45" width="10" style="2" bestFit="1" customWidth="1"/>
    <col min="46" max="46" width="8.6640625" style="2" customWidth="1"/>
    <col min="47" max="49" width="9.5" style="2" customWidth="1"/>
    <col min="50" max="50" width="8.6640625" style="2" customWidth="1"/>
    <col min="51" max="16384" width="9.33203125" style="2"/>
  </cols>
  <sheetData>
    <row r="1" spans="1:50" s="98" customFormat="1" ht="22.7" customHeight="1">
      <c r="A1" s="1" t="s">
        <v>201</v>
      </c>
    </row>
    <row r="2" spans="1:50" ht="26.25" customHeight="1">
      <c r="A2" s="75" t="s">
        <v>377</v>
      </c>
      <c r="B2" s="2"/>
    </row>
    <row r="3" spans="1:50" s="10" customFormat="1" ht="12" customHeight="1">
      <c r="A3" s="176" t="s">
        <v>364</v>
      </c>
      <c r="B3" s="195"/>
      <c r="C3" s="256" t="s">
        <v>202</v>
      </c>
      <c r="D3" s="267"/>
      <c r="E3" s="267"/>
      <c r="F3" s="177"/>
      <c r="G3" s="256" t="s">
        <v>203</v>
      </c>
      <c r="H3" s="267"/>
      <c r="I3" s="267"/>
      <c r="J3" s="177"/>
      <c r="K3" s="216" t="s">
        <v>365</v>
      </c>
      <c r="L3" s="176"/>
      <c r="M3" s="176"/>
      <c r="N3" s="195"/>
      <c r="O3" s="216" t="s">
        <v>366</v>
      </c>
      <c r="P3" s="176"/>
      <c r="Q3" s="176"/>
      <c r="R3" s="195"/>
      <c r="S3" s="216" t="s">
        <v>206</v>
      </c>
      <c r="T3" s="176"/>
      <c r="U3" s="176"/>
      <c r="V3" s="195"/>
      <c r="W3" s="216" t="s">
        <v>367</v>
      </c>
      <c r="X3" s="176"/>
      <c r="Y3" s="176"/>
      <c r="Z3" s="195"/>
      <c r="AA3" s="216" t="s">
        <v>368</v>
      </c>
      <c r="AB3" s="176"/>
      <c r="AC3" s="176"/>
      <c r="AD3" s="195"/>
      <c r="AE3" s="216" t="s">
        <v>369</v>
      </c>
      <c r="AF3" s="176"/>
      <c r="AG3" s="176"/>
      <c r="AH3" s="195"/>
      <c r="AI3" s="216" t="s">
        <v>370</v>
      </c>
      <c r="AJ3" s="176"/>
      <c r="AK3" s="176"/>
      <c r="AL3" s="195"/>
      <c r="AM3" s="216" t="s">
        <v>371</v>
      </c>
      <c r="AN3" s="176"/>
      <c r="AO3" s="176"/>
      <c r="AP3" s="195"/>
      <c r="AQ3" s="216" t="s">
        <v>372</v>
      </c>
      <c r="AR3" s="176"/>
      <c r="AS3" s="176"/>
      <c r="AT3" s="195"/>
      <c r="AU3" s="216" t="s">
        <v>378</v>
      </c>
      <c r="AV3" s="176"/>
      <c r="AW3" s="176"/>
      <c r="AX3" s="176"/>
    </row>
    <row r="4" spans="1:50" s="10" customFormat="1" ht="12" customHeight="1">
      <c r="A4" s="196"/>
      <c r="B4" s="197"/>
      <c r="C4" s="246" t="s">
        <v>31</v>
      </c>
      <c r="D4" s="180"/>
      <c r="E4" s="180"/>
      <c r="F4" s="181"/>
      <c r="G4" s="246" t="s">
        <v>55</v>
      </c>
      <c r="H4" s="180"/>
      <c r="I4" s="180"/>
      <c r="J4" s="181"/>
      <c r="K4" s="218" t="s">
        <v>46</v>
      </c>
      <c r="L4" s="198"/>
      <c r="M4" s="198"/>
      <c r="N4" s="199"/>
      <c r="O4" s="218" t="s">
        <v>47</v>
      </c>
      <c r="P4" s="198"/>
      <c r="Q4" s="198"/>
      <c r="R4" s="199"/>
      <c r="S4" s="218" t="s">
        <v>56</v>
      </c>
      <c r="T4" s="198"/>
      <c r="U4" s="198"/>
      <c r="V4" s="199"/>
      <c r="W4" s="218" t="s">
        <v>57</v>
      </c>
      <c r="X4" s="198"/>
      <c r="Y4" s="198"/>
      <c r="Z4" s="199"/>
      <c r="AA4" s="218" t="s">
        <v>25</v>
      </c>
      <c r="AB4" s="198"/>
      <c r="AC4" s="198"/>
      <c r="AD4" s="199"/>
      <c r="AE4" s="218" t="s">
        <v>26</v>
      </c>
      <c r="AF4" s="198"/>
      <c r="AG4" s="198"/>
      <c r="AH4" s="199"/>
      <c r="AI4" s="218" t="s">
        <v>144</v>
      </c>
      <c r="AJ4" s="198"/>
      <c r="AK4" s="198"/>
      <c r="AL4" s="199"/>
      <c r="AM4" s="218" t="s">
        <v>27</v>
      </c>
      <c r="AN4" s="198"/>
      <c r="AO4" s="198"/>
      <c r="AP4" s="199"/>
      <c r="AQ4" s="218" t="s">
        <v>28</v>
      </c>
      <c r="AR4" s="198"/>
      <c r="AS4" s="198"/>
      <c r="AT4" s="199"/>
      <c r="AU4" s="218" t="s">
        <v>145</v>
      </c>
      <c r="AV4" s="198"/>
      <c r="AW4" s="198"/>
      <c r="AX4" s="198"/>
    </row>
    <row r="5" spans="1:50" s="11" customFormat="1" ht="12" customHeight="1">
      <c r="A5" s="196"/>
      <c r="B5" s="197"/>
      <c r="C5" s="245" t="s">
        <v>353</v>
      </c>
      <c r="D5" s="216" t="s">
        <v>355</v>
      </c>
      <c r="E5" s="176"/>
      <c r="F5" s="195"/>
      <c r="G5" s="245" t="s">
        <v>373</v>
      </c>
      <c r="H5" s="216" t="s">
        <v>355</v>
      </c>
      <c r="I5" s="176"/>
      <c r="J5" s="195"/>
      <c r="K5" s="216" t="s">
        <v>357</v>
      </c>
      <c r="L5" s="176"/>
      <c r="M5" s="195"/>
      <c r="N5" s="245" t="s">
        <v>227</v>
      </c>
      <c r="O5" s="216" t="s">
        <v>357</v>
      </c>
      <c r="P5" s="176"/>
      <c r="Q5" s="195"/>
      <c r="R5" s="245" t="s">
        <v>227</v>
      </c>
      <c r="S5" s="216" t="s">
        <v>357</v>
      </c>
      <c r="T5" s="176"/>
      <c r="U5" s="195"/>
      <c r="V5" s="245" t="s">
        <v>227</v>
      </c>
      <c r="W5" s="216" t="s">
        <v>357</v>
      </c>
      <c r="X5" s="176"/>
      <c r="Y5" s="195"/>
      <c r="Z5" s="245" t="s">
        <v>227</v>
      </c>
      <c r="AA5" s="216" t="s">
        <v>357</v>
      </c>
      <c r="AB5" s="176"/>
      <c r="AC5" s="195"/>
      <c r="AD5" s="245" t="s">
        <v>227</v>
      </c>
      <c r="AE5" s="216" t="s">
        <v>357</v>
      </c>
      <c r="AF5" s="176"/>
      <c r="AG5" s="195"/>
      <c r="AH5" s="245" t="s">
        <v>227</v>
      </c>
      <c r="AI5" s="216" t="s">
        <v>357</v>
      </c>
      <c r="AJ5" s="176"/>
      <c r="AK5" s="195"/>
      <c r="AL5" s="245" t="s">
        <v>227</v>
      </c>
      <c r="AM5" s="216" t="s">
        <v>357</v>
      </c>
      <c r="AN5" s="176"/>
      <c r="AO5" s="195"/>
      <c r="AP5" s="245" t="s">
        <v>227</v>
      </c>
      <c r="AQ5" s="216" t="s">
        <v>357</v>
      </c>
      <c r="AR5" s="176"/>
      <c r="AS5" s="195"/>
      <c r="AT5" s="245" t="s">
        <v>227</v>
      </c>
      <c r="AU5" s="216" t="s">
        <v>379</v>
      </c>
      <c r="AV5" s="176"/>
      <c r="AW5" s="195"/>
      <c r="AX5" s="216" t="s">
        <v>227</v>
      </c>
    </row>
    <row r="6" spans="1:50" s="11" customFormat="1" ht="12" customHeight="1">
      <c r="A6" s="196"/>
      <c r="B6" s="197"/>
      <c r="C6" s="242"/>
      <c r="D6" s="218" t="s">
        <v>97</v>
      </c>
      <c r="E6" s="198"/>
      <c r="F6" s="199"/>
      <c r="G6" s="242"/>
      <c r="H6" s="218" t="s">
        <v>97</v>
      </c>
      <c r="I6" s="198"/>
      <c r="J6" s="199"/>
      <c r="K6" s="218" t="s">
        <v>228</v>
      </c>
      <c r="L6" s="198"/>
      <c r="M6" s="199"/>
      <c r="N6" s="242"/>
      <c r="O6" s="218" t="s">
        <v>228</v>
      </c>
      <c r="P6" s="198"/>
      <c r="Q6" s="199"/>
      <c r="R6" s="242"/>
      <c r="S6" s="218" t="s">
        <v>228</v>
      </c>
      <c r="T6" s="198"/>
      <c r="U6" s="199"/>
      <c r="V6" s="242"/>
      <c r="W6" s="218" t="s">
        <v>228</v>
      </c>
      <c r="X6" s="198"/>
      <c r="Y6" s="199"/>
      <c r="Z6" s="242"/>
      <c r="AA6" s="218" t="s">
        <v>228</v>
      </c>
      <c r="AB6" s="198"/>
      <c r="AC6" s="199"/>
      <c r="AD6" s="242"/>
      <c r="AE6" s="218" t="s">
        <v>228</v>
      </c>
      <c r="AF6" s="198"/>
      <c r="AG6" s="199"/>
      <c r="AH6" s="242"/>
      <c r="AI6" s="218" t="s">
        <v>228</v>
      </c>
      <c r="AJ6" s="198"/>
      <c r="AK6" s="199"/>
      <c r="AL6" s="242"/>
      <c r="AM6" s="218" t="s">
        <v>228</v>
      </c>
      <c r="AN6" s="198"/>
      <c r="AO6" s="199"/>
      <c r="AP6" s="242"/>
      <c r="AQ6" s="218" t="s">
        <v>228</v>
      </c>
      <c r="AR6" s="198"/>
      <c r="AS6" s="199"/>
      <c r="AT6" s="242"/>
      <c r="AU6" s="218" t="s">
        <v>228</v>
      </c>
      <c r="AV6" s="198"/>
      <c r="AW6" s="199"/>
      <c r="AX6" s="217"/>
    </row>
    <row r="7" spans="1:50" ht="12" customHeight="1">
      <c r="A7" s="196"/>
      <c r="B7" s="197"/>
      <c r="C7" s="242" t="s">
        <v>32</v>
      </c>
      <c r="D7" s="245" t="s">
        <v>229</v>
      </c>
      <c r="E7" s="245" t="s">
        <v>358</v>
      </c>
      <c r="F7" s="245" t="s">
        <v>359</v>
      </c>
      <c r="G7" s="242" t="s">
        <v>33</v>
      </c>
      <c r="H7" s="245" t="s">
        <v>229</v>
      </c>
      <c r="I7" s="245" t="s">
        <v>358</v>
      </c>
      <c r="J7" s="245" t="s">
        <v>359</v>
      </c>
      <c r="K7" s="245" t="s">
        <v>229</v>
      </c>
      <c r="L7" s="245" t="s">
        <v>358</v>
      </c>
      <c r="M7" s="245" t="s">
        <v>359</v>
      </c>
      <c r="N7" s="242"/>
      <c r="O7" s="245" t="s">
        <v>229</v>
      </c>
      <c r="P7" s="245" t="s">
        <v>358</v>
      </c>
      <c r="Q7" s="245" t="s">
        <v>359</v>
      </c>
      <c r="R7" s="242"/>
      <c r="S7" s="245" t="s">
        <v>229</v>
      </c>
      <c r="T7" s="245" t="s">
        <v>358</v>
      </c>
      <c r="U7" s="245" t="s">
        <v>359</v>
      </c>
      <c r="V7" s="242"/>
      <c r="W7" s="245" t="s">
        <v>229</v>
      </c>
      <c r="X7" s="245" t="s">
        <v>358</v>
      </c>
      <c r="Y7" s="245" t="s">
        <v>359</v>
      </c>
      <c r="Z7" s="242"/>
      <c r="AA7" s="245" t="s">
        <v>229</v>
      </c>
      <c r="AB7" s="245" t="s">
        <v>358</v>
      </c>
      <c r="AC7" s="245" t="s">
        <v>359</v>
      </c>
      <c r="AD7" s="242"/>
      <c r="AE7" s="245" t="s">
        <v>229</v>
      </c>
      <c r="AF7" s="245" t="s">
        <v>358</v>
      </c>
      <c r="AG7" s="245" t="s">
        <v>359</v>
      </c>
      <c r="AH7" s="242"/>
      <c r="AI7" s="245" t="s">
        <v>229</v>
      </c>
      <c r="AJ7" s="245" t="s">
        <v>358</v>
      </c>
      <c r="AK7" s="245" t="s">
        <v>359</v>
      </c>
      <c r="AL7" s="242"/>
      <c r="AM7" s="245" t="s">
        <v>229</v>
      </c>
      <c r="AN7" s="245" t="s">
        <v>358</v>
      </c>
      <c r="AO7" s="245" t="s">
        <v>359</v>
      </c>
      <c r="AP7" s="242"/>
      <c r="AQ7" s="245" t="s">
        <v>229</v>
      </c>
      <c r="AR7" s="245" t="s">
        <v>358</v>
      </c>
      <c r="AS7" s="245" t="s">
        <v>359</v>
      </c>
      <c r="AT7" s="242"/>
      <c r="AU7" s="245" t="s">
        <v>229</v>
      </c>
      <c r="AV7" s="245" t="s">
        <v>358</v>
      </c>
      <c r="AW7" s="245" t="s">
        <v>359</v>
      </c>
      <c r="AX7" s="217"/>
    </row>
    <row r="8" spans="1:50" ht="12" customHeight="1">
      <c r="A8" s="196"/>
      <c r="B8" s="197"/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242"/>
      <c r="AG8" s="242"/>
      <c r="AH8" s="242"/>
      <c r="AI8" s="242"/>
      <c r="AJ8" s="242"/>
      <c r="AK8" s="242"/>
      <c r="AL8" s="242"/>
      <c r="AM8" s="242"/>
      <c r="AN8" s="242"/>
      <c r="AO8" s="242"/>
      <c r="AP8" s="242"/>
      <c r="AQ8" s="242"/>
      <c r="AR8" s="242"/>
      <c r="AS8" s="242"/>
      <c r="AT8" s="242"/>
      <c r="AU8" s="242"/>
      <c r="AV8" s="242"/>
      <c r="AW8" s="242"/>
      <c r="AX8" s="217"/>
    </row>
    <row r="9" spans="1:50" ht="12" customHeight="1">
      <c r="A9" s="196"/>
      <c r="B9" s="197"/>
      <c r="C9" s="242"/>
      <c r="D9" s="242" t="s">
        <v>50</v>
      </c>
      <c r="E9" s="242" t="s">
        <v>51</v>
      </c>
      <c r="F9" s="242" t="s">
        <v>52</v>
      </c>
      <c r="G9" s="242"/>
      <c r="H9" s="242" t="s">
        <v>50</v>
      </c>
      <c r="I9" s="242" t="s">
        <v>51</v>
      </c>
      <c r="J9" s="242" t="s">
        <v>52</v>
      </c>
      <c r="K9" s="242" t="s">
        <v>50</v>
      </c>
      <c r="L9" s="242" t="s">
        <v>142</v>
      </c>
      <c r="M9" s="242" t="s">
        <v>52</v>
      </c>
      <c r="N9" s="242" t="s">
        <v>102</v>
      </c>
      <c r="O9" s="242" t="s">
        <v>50</v>
      </c>
      <c r="P9" s="242" t="s">
        <v>51</v>
      </c>
      <c r="Q9" s="242" t="s">
        <v>52</v>
      </c>
      <c r="R9" s="242" t="s">
        <v>102</v>
      </c>
      <c r="S9" s="242" t="s">
        <v>50</v>
      </c>
      <c r="T9" s="242" t="s">
        <v>142</v>
      </c>
      <c r="U9" s="242" t="s">
        <v>52</v>
      </c>
      <c r="V9" s="242" t="s">
        <v>40</v>
      </c>
      <c r="W9" s="242" t="s">
        <v>50</v>
      </c>
      <c r="X9" s="242" t="s">
        <v>142</v>
      </c>
      <c r="Y9" s="242" t="s">
        <v>52</v>
      </c>
      <c r="Z9" s="242" t="s">
        <v>102</v>
      </c>
      <c r="AA9" s="242" t="s">
        <v>50</v>
      </c>
      <c r="AB9" s="242" t="s">
        <v>51</v>
      </c>
      <c r="AC9" s="242" t="s">
        <v>52</v>
      </c>
      <c r="AD9" s="242" t="s">
        <v>102</v>
      </c>
      <c r="AE9" s="242" t="s">
        <v>50</v>
      </c>
      <c r="AF9" s="242" t="s">
        <v>142</v>
      </c>
      <c r="AG9" s="242" t="s">
        <v>52</v>
      </c>
      <c r="AH9" s="242" t="s">
        <v>40</v>
      </c>
      <c r="AI9" s="242" t="s">
        <v>50</v>
      </c>
      <c r="AJ9" s="242" t="s">
        <v>142</v>
      </c>
      <c r="AK9" s="242" t="s">
        <v>52</v>
      </c>
      <c r="AL9" s="242" t="s">
        <v>102</v>
      </c>
      <c r="AM9" s="242" t="s">
        <v>50</v>
      </c>
      <c r="AN9" s="242" t="s">
        <v>51</v>
      </c>
      <c r="AO9" s="242" t="s">
        <v>52</v>
      </c>
      <c r="AP9" s="242" t="s">
        <v>102</v>
      </c>
      <c r="AQ9" s="242" t="s">
        <v>50</v>
      </c>
      <c r="AR9" s="242" t="s">
        <v>142</v>
      </c>
      <c r="AS9" s="242" t="s">
        <v>52</v>
      </c>
      <c r="AT9" s="242" t="s">
        <v>40</v>
      </c>
      <c r="AU9" s="242" t="s">
        <v>50</v>
      </c>
      <c r="AV9" s="242" t="s">
        <v>142</v>
      </c>
      <c r="AW9" s="242" t="s">
        <v>52</v>
      </c>
      <c r="AX9" s="217" t="s">
        <v>102</v>
      </c>
    </row>
    <row r="10" spans="1:50" ht="12" customHeight="1">
      <c r="A10" s="198"/>
      <c r="B10" s="199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  <c r="AT10" s="243"/>
      <c r="AU10" s="243"/>
      <c r="AV10" s="243"/>
      <c r="AW10" s="243"/>
      <c r="AX10" s="218"/>
    </row>
    <row r="11" spans="1:50" s="12" customFormat="1" ht="15" customHeight="1">
      <c r="A11" s="54" t="s">
        <v>360</v>
      </c>
      <c r="B11" s="76" t="s">
        <v>200</v>
      </c>
      <c r="C11" s="14">
        <v>73</v>
      </c>
      <c r="D11" s="14">
        <v>5366</v>
      </c>
      <c r="E11" s="14">
        <v>2620</v>
      </c>
      <c r="F11" s="14">
        <v>2746</v>
      </c>
      <c r="G11" s="14">
        <v>330</v>
      </c>
      <c r="H11" s="14">
        <v>3963</v>
      </c>
      <c r="I11" s="14">
        <v>2060</v>
      </c>
      <c r="J11" s="14">
        <v>1903</v>
      </c>
      <c r="K11" s="14">
        <v>857</v>
      </c>
      <c r="L11" s="14">
        <v>444</v>
      </c>
      <c r="M11" s="14">
        <v>413</v>
      </c>
      <c r="N11" s="14">
        <v>1450</v>
      </c>
      <c r="O11" s="14">
        <v>157</v>
      </c>
      <c r="P11" s="14">
        <v>83</v>
      </c>
      <c r="Q11" s="14">
        <v>74</v>
      </c>
      <c r="R11" s="14">
        <v>231</v>
      </c>
      <c r="S11" s="14">
        <v>1648</v>
      </c>
      <c r="T11" s="14">
        <v>868</v>
      </c>
      <c r="U11" s="14">
        <v>780</v>
      </c>
      <c r="V11" s="14">
        <v>3614</v>
      </c>
      <c r="W11" s="14">
        <v>1958</v>
      </c>
      <c r="X11" s="14">
        <v>959</v>
      </c>
      <c r="Y11" s="14">
        <v>999</v>
      </c>
      <c r="Z11" s="14">
        <v>5094</v>
      </c>
      <c r="AA11" s="14">
        <v>3007</v>
      </c>
      <c r="AB11" s="14">
        <v>1433</v>
      </c>
      <c r="AC11" s="14">
        <v>1574</v>
      </c>
      <c r="AD11" s="14">
        <v>7625</v>
      </c>
      <c r="AE11" s="14">
        <v>404</v>
      </c>
      <c r="AF11" s="14">
        <v>260</v>
      </c>
      <c r="AG11" s="14">
        <v>144</v>
      </c>
      <c r="AH11" s="14">
        <v>687</v>
      </c>
      <c r="AI11" s="14">
        <v>296</v>
      </c>
      <c r="AJ11" s="14">
        <v>169</v>
      </c>
      <c r="AK11" s="14">
        <v>127</v>
      </c>
      <c r="AL11" s="14">
        <v>2196</v>
      </c>
      <c r="AM11" s="14">
        <v>1289</v>
      </c>
      <c r="AN11" s="14">
        <v>609</v>
      </c>
      <c r="AO11" s="14">
        <v>680</v>
      </c>
      <c r="AP11" s="14">
        <v>5395</v>
      </c>
      <c r="AQ11" s="14">
        <v>396</v>
      </c>
      <c r="AR11" s="14">
        <v>191</v>
      </c>
      <c r="AS11" s="14">
        <v>205</v>
      </c>
      <c r="AT11" s="14">
        <v>970</v>
      </c>
      <c r="AU11" s="14">
        <v>340</v>
      </c>
      <c r="AV11" s="14">
        <v>175</v>
      </c>
      <c r="AW11" s="14">
        <v>165</v>
      </c>
      <c r="AX11" s="14">
        <v>507</v>
      </c>
    </row>
    <row r="12" spans="1:50" s="12" customFormat="1" ht="15" customHeight="1">
      <c r="A12" s="77" t="s">
        <v>305</v>
      </c>
      <c r="B12" s="78" t="s">
        <v>109</v>
      </c>
      <c r="C12" s="14">
        <v>2</v>
      </c>
      <c r="D12" s="14">
        <v>177</v>
      </c>
      <c r="E12" s="14">
        <v>71</v>
      </c>
      <c r="F12" s="14">
        <v>106</v>
      </c>
      <c r="G12" s="14">
        <v>11</v>
      </c>
      <c r="H12" s="14">
        <v>196</v>
      </c>
      <c r="I12" s="14">
        <v>87</v>
      </c>
      <c r="J12" s="14">
        <v>109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30</v>
      </c>
      <c r="T12" s="14">
        <v>11</v>
      </c>
      <c r="U12" s="14">
        <v>19</v>
      </c>
      <c r="V12" s="14">
        <v>30</v>
      </c>
      <c r="W12" s="14">
        <v>193</v>
      </c>
      <c r="X12" s="14">
        <v>68</v>
      </c>
      <c r="Y12" s="14">
        <v>125</v>
      </c>
      <c r="Z12" s="14">
        <v>613</v>
      </c>
      <c r="AA12" s="14">
        <v>0</v>
      </c>
      <c r="AB12" s="14">
        <v>0</v>
      </c>
      <c r="AC12" s="14">
        <v>0</v>
      </c>
      <c r="AD12" s="14">
        <v>0</v>
      </c>
      <c r="AE12" s="14">
        <v>42</v>
      </c>
      <c r="AF12" s="14">
        <v>31</v>
      </c>
      <c r="AG12" s="14">
        <v>11</v>
      </c>
      <c r="AH12" s="14">
        <v>42</v>
      </c>
      <c r="AI12" s="14">
        <v>14</v>
      </c>
      <c r="AJ12" s="14">
        <v>12</v>
      </c>
      <c r="AK12" s="14">
        <v>2</v>
      </c>
      <c r="AL12" s="14">
        <v>14</v>
      </c>
      <c r="AM12" s="14">
        <v>195</v>
      </c>
      <c r="AN12" s="14">
        <v>69</v>
      </c>
      <c r="AO12" s="14">
        <v>126</v>
      </c>
      <c r="AP12" s="14">
        <v>615</v>
      </c>
      <c r="AQ12" s="14">
        <v>2</v>
      </c>
      <c r="AR12" s="14">
        <v>2</v>
      </c>
      <c r="AS12" s="14">
        <v>0</v>
      </c>
      <c r="AT12" s="14">
        <v>2</v>
      </c>
      <c r="AU12" s="14">
        <v>0</v>
      </c>
      <c r="AV12" s="14">
        <v>0</v>
      </c>
      <c r="AW12" s="14">
        <v>0</v>
      </c>
      <c r="AX12" s="14">
        <v>0</v>
      </c>
    </row>
    <row r="13" spans="1:50" s="12" customFormat="1" ht="15" customHeight="1">
      <c r="A13" s="77" t="s">
        <v>306</v>
      </c>
      <c r="B13" s="78" t="s">
        <v>110</v>
      </c>
      <c r="C13" s="14">
        <v>6</v>
      </c>
      <c r="D13" s="14">
        <v>441</v>
      </c>
      <c r="E13" s="14">
        <v>188</v>
      </c>
      <c r="F13" s="14">
        <v>253</v>
      </c>
      <c r="G13" s="14">
        <v>24</v>
      </c>
      <c r="H13" s="14">
        <v>360</v>
      </c>
      <c r="I13" s="14">
        <v>132</v>
      </c>
      <c r="J13" s="14">
        <v>228</v>
      </c>
      <c r="K13" s="14">
        <v>12</v>
      </c>
      <c r="L13" s="14">
        <v>10</v>
      </c>
      <c r="M13" s="14">
        <v>2</v>
      </c>
      <c r="N13" s="14">
        <v>12</v>
      </c>
      <c r="O13" s="14">
        <v>0</v>
      </c>
      <c r="P13" s="14">
        <v>0</v>
      </c>
      <c r="Q13" s="14">
        <v>0</v>
      </c>
      <c r="R13" s="14">
        <v>0</v>
      </c>
      <c r="S13" s="14">
        <v>23</v>
      </c>
      <c r="T13" s="14">
        <v>13</v>
      </c>
      <c r="U13" s="14">
        <v>10</v>
      </c>
      <c r="V13" s="14">
        <v>23</v>
      </c>
      <c r="W13" s="14">
        <v>13</v>
      </c>
      <c r="X13" s="14">
        <v>9</v>
      </c>
      <c r="Y13" s="14">
        <v>4</v>
      </c>
      <c r="Z13" s="14">
        <v>13</v>
      </c>
      <c r="AA13" s="14">
        <v>0</v>
      </c>
      <c r="AB13" s="14">
        <v>0</v>
      </c>
      <c r="AC13" s="14">
        <v>0</v>
      </c>
      <c r="AD13" s="14">
        <v>0</v>
      </c>
      <c r="AE13" s="14">
        <v>24</v>
      </c>
      <c r="AF13" s="14">
        <v>15</v>
      </c>
      <c r="AG13" s="14">
        <v>9</v>
      </c>
      <c r="AH13" s="14">
        <v>24</v>
      </c>
      <c r="AI13" s="14">
        <v>2</v>
      </c>
      <c r="AJ13" s="14">
        <v>1</v>
      </c>
      <c r="AK13" s="14">
        <v>1</v>
      </c>
      <c r="AL13" s="14">
        <v>2</v>
      </c>
      <c r="AM13" s="14">
        <v>1</v>
      </c>
      <c r="AN13" s="14">
        <v>0</v>
      </c>
      <c r="AO13" s="14">
        <v>1</v>
      </c>
      <c r="AP13" s="14">
        <v>1</v>
      </c>
      <c r="AQ13" s="14">
        <v>0</v>
      </c>
      <c r="AR13" s="14">
        <v>0</v>
      </c>
      <c r="AS13" s="14">
        <v>0</v>
      </c>
      <c r="AT13" s="14">
        <v>0</v>
      </c>
      <c r="AU13" s="14">
        <v>10</v>
      </c>
      <c r="AV13" s="14">
        <v>7</v>
      </c>
      <c r="AW13" s="14">
        <v>3</v>
      </c>
      <c r="AX13" s="14">
        <v>10</v>
      </c>
    </row>
    <row r="14" spans="1:50" s="12" customFormat="1" ht="15" customHeight="1">
      <c r="A14" s="77" t="s">
        <v>307</v>
      </c>
      <c r="B14" s="78" t="s">
        <v>111</v>
      </c>
      <c r="C14" s="14">
        <v>1</v>
      </c>
      <c r="D14" s="14">
        <v>424</v>
      </c>
      <c r="E14" s="14">
        <v>257</v>
      </c>
      <c r="F14" s="14">
        <v>167</v>
      </c>
      <c r="G14" s="14">
        <v>4</v>
      </c>
      <c r="H14" s="14">
        <v>641</v>
      </c>
      <c r="I14" s="14">
        <v>437</v>
      </c>
      <c r="J14" s="14">
        <v>204</v>
      </c>
      <c r="K14" s="14">
        <v>17</v>
      </c>
      <c r="L14" s="14">
        <v>9</v>
      </c>
      <c r="M14" s="14">
        <v>8</v>
      </c>
      <c r="N14" s="14">
        <v>17</v>
      </c>
      <c r="O14" s="14">
        <v>4</v>
      </c>
      <c r="P14" s="14">
        <v>3</v>
      </c>
      <c r="Q14" s="14">
        <v>1</v>
      </c>
      <c r="R14" s="14">
        <v>5</v>
      </c>
      <c r="S14" s="14">
        <v>185</v>
      </c>
      <c r="T14" s="14">
        <v>137</v>
      </c>
      <c r="U14" s="14">
        <v>48</v>
      </c>
      <c r="V14" s="14">
        <v>285</v>
      </c>
      <c r="W14" s="14">
        <v>192</v>
      </c>
      <c r="X14" s="14">
        <v>109</v>
      </c>
      <c r="Y14" s="14">
        <v>83</v>
      </c>
      <c r="Z14" s="14">
        <v>230</v>
      </c>
      <c r="AA14" s="14">
        <v>2</v>
      </c>
      <c r="AB14" s="14">
        <v>1</v>
      </c>
      <c r="AC14" s="14">
        <v>1</v>
      </c>
      <c r="AD14" s="14">
        <v>5</v>
      </c>
      <c r="AE14" s="14">
        <v>34</v>
      </c>
      <c r="AF14" s="14">
        <v>27</v>
      </c>
      <c r="AG14" s="14">
        <v>7</v>
      </c>
      <c r="AH14" s="14">
        <v>99</v>
      </c>
      <c r="AI14" s="14">
        <v>14</v>
      </c>
      <c r="AJ14" s="14">
        <v>6</v>
      </c>
      <c r="AK14" s="14">
        <v>8</v>
      </c>
      <c r="AL14" s="14">
        <v>21</v>
      </c>
      <c r="AM14" s="14">
        <v>0</v>
      </c>
      <c r="AN14" s="14">
        <v>0</v>
      </c>
      <c r="AO14" s="14">
        <v>0</v>
      </c>
      <c r="AP14" s="14">
        <v>0</v>
      </c>
      <c r="AQ14" s="14">
        <v>16</v>
      </c>
      <c r="AR14" s="14">
        <v>5</v>
      </c>
      <c r="AS14" s="14">
        <v>11</v>
      </c>
      <c r="AT14" s="14">
        <v>22</v>
      </c>
      <c r="AU14" s="14">
        <v>61</v>
      </c>
      <c r="AV14" s="14">
        <v>32</v>
      </c>
      <c r="AW14" s="14">
        <v>29</v>
      </c>
      <c r="AX14" s="14">
        <v>80</v>
      </c>
    </row>
    <row r="15" spans="1:50" s="12" customFormat="1" ht="15" customHeight="1">
      <c r="A15" s="77" t="s">
        <v>308</v>
      </c>
      <c r="B15" s="78" t="s">
        <v>112</v>
      </c>
      <c r="C15" s="14">
        <v>1</v>
      </c>
      <c r="D15" s="14">
        <v>27</v>
      </c>
      <c r="E15" s="14">
        <v>10</v>
      </c>
      <c r="F15" s="14">
        <v>17</v>
      </c>
      <c r="G15" s="14">
        <v>14</v>
      </c>
      <c r="H15" s="14">
        <v>48</v>
      </c>
      <c r="I15" s="14">
        <v>33</v>
      </c>
      <c r="J15" s="14">
        <v>15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4</v>
      </c>
      <c r="X15" s="14">
        <v>2</v>
      </c>
      <c r="Y15" s="14">
        <v>2</v>
      </c>
      <c r="Z15" s="14">
        <v>6</v>
      </c>
      <c r="AA15" s="14">
        <v>0</v>
      </c>
      <c r="AB15" s="14">
        <v>0</v>
      </c>
      <c r="AC15" s="14">
        <v>0</v>
      </c>
      <c r="AD15" s="14">
        <v>0</v>
      </c>
      <c r="AE15" s="14">
        <v>5</v>
      </c>
      <c r="AF15" s="14">
        <v>3</v>
      </c>
      <c r="AG15" s="14">
        <v>2</v>
      </c>
      <c r="AH15" s="14">
        <v>7</v>
      </c>
      <c r="AI15" s="14">
        <v>3</v>
      </c>
      <c r="AJ15" s="14">
        <v>2</v>
      </c>
      <c r="AK15" s="14">
        <v>1</v>
      </c>
      <c r="AL15" s="14">
        <v>3</v>
      </c>
      <c r="AM15" s="14">
        <v>4</v>
      </c>
      <c r="AN15" s="14">
        <v>2</v>
      </c>
      <c r="AO15" s="14">
        <v>2</v>
      </c>
      <c r="AP15" s="14">
        <v>4</v>
      </c>
      <c r="AQ15" s="14">
        <v>10</v>
      </c>
      <c r="AR15" s="14">
        <v>2</v>
      </c>
      <c r="AS15" s="14">
        <v>8</v>
      </c>
      <c r="AT15" s="14">
        <v>10</v>
      </c>
      <c r="AU15" s="14">
        <v>10</v>
      </c>
      <c r="AV15" s="14">
        <v>4</v>
      </c>
      <c r="AW15" s="14">
        <v>6</v>
      </c>
      <c r="AX15" s="14">
        <v>10</v>
      </c>
    </row>
    <row r="16" spans="1:50" s="12" customFormat="1" ht="15" customHeight="1">
      <c r="A16" s="77" t="s">
        <v>309</v>
      </c>
      <c r="B16" s="78" t="s">
        <v>113</v>
      </c>
      <c r="C16" s="14">
        <v>1</v>
      </c>
      <c r="D16" s="14">
        <v>42</v>
      </c>
      <c r="E16" s="14">
        <v>25</v>
      </c>
      <c r="F16" s="14">
        <v>17</v>
      </c>
      <c r="G16" s="14">
        <v>2</v>
      </c>
      <c r="H16" s="14">
        <v>107</v>
      </c>
      <c r="I16" s="14">
        <v>61</v>
      </c>
      <c r="J16" s="14">
        <v>46</v>
      </c>
      <c r="K16" s="14">
        <v>10</v>
      </c>
      <c r="L16" s="14">
        <v>6</v>
      </c>
      <c r="M16" s="14">
        <v>4</v>
      </c>
      <c r="N16" s="14">
        <v>10</v>
      </c>
      <c r="O16" s="14">
        <v>0</v>
      </c>
      <c r="P16" s="14">
        <v>0</v>
      </c>
      <c r="Q16" s="14">
        <v>0</v>
      </c>
      <c r="R16" s="14">
        <v>0</v>
      </c>
      <c r="S16" s="14">
        <v>9</v>
      </c>
      <c r="T16" s="14">
        <v>5</v>
      </c>
      <c r="U16" s="14">
        <v>4</v>
      </c>
      <c r="V16" s="14">
        <v>11</v>
      </c>
      <c r="W16" s="14">
        <v>17</v>
      </c>
      <c r="X16" s="14">
        <v>7</v>
      </c>
      <c r="Y16" s="14">
        <v>10</v>
      </c>
      <c r="Z16" s="14">
        <v>17</v>
      </c>
      <c r="AA16" s="14">
        <v>17</v>
      </c>
      <c r="AB16" s="14">
        <v>9</v>
      </c>
      <c r="AC16" s="14">
        <v>8</v>
      </c>
      <c r="AD16" s="14">
        <v>17</v>
      </c>
      <c r="AE16" s="14">
        <v>54</v>
      </c>
      <c r="AF16" s="14">
        <v>27</v>
      </c>
      <c r="AG16" s="14">
        <v>27</v>
      </c>
      <c r="AH16" s="14">
        <v>54</v>
      </c>
      <c r="AI16" s="14">
        <v>7</v>
      </c>
      <c r="AJ16" s="14">
        <v>5</v>
      </c>
      <c r="AK16" s="14">
        <v>2</v>
      </c>
      <c r="AL16" s="14">
        <v>10</v>
      </c>
      <c r="AM16" s="14">
        <v>0</v>
      </c>
      <c r="AN16" s="14">
        <v>0</v>
      </c>
      <c r="AO16" s="14">
        <v>0</v>
      </c>
      <c r="AP16" s="14">
        <v>0</v>
      </c>
      <c r="AQ16" s="14">
        <v>3</v>
      </c>
      <c r="AR16" s="14">
        <v>1</v>
      </c>
      <c r="AS16" s="14">
        <v>2</v>
      </c>
      <c r="AT16" s="14">
        <v>3</v>
      </c>
      <c r="AU16" s="14">
        <v>2</v>
      </c>
      <c r="AV16" s="14">
        <v>1</v>
      </c>
      <c r="AW16" s="14">
        <v>1</v>
      </c>
      <c r="AX16" s="14">
        <v>2</v>
      </c>
    </row>
    <row r="17" spans="1:50" s="12" customFormat="1" ht="15" customHeight="1">
      <c r="A17" s="77" t="s">
        <v>310</v>
      </c>
      <c r="B17" s="78" t="s">
        <v>114</v>
      </c>
      <c r="C17" s="14">
        <v>1</v>
      </c>
      <c r="D17" s="14">
        <v>12</v>
      </c>
      <c r="E17" s="14">
        <v>2</v>
      </c>
      <c r="F17" s="14">
        <v>10</v>
      </c>
      <c r="G17" s="14">
        <v>1</v>
      </c>
      <c r="H17" s="14">
        <v>155</v>
      </c>
      <c r="I17" s="14">
        <v>83</v>
      </c>
      <c r="J17" s="14">
        <v>72</v>
      </c>
      <c r="K17" s="14">
        <v>26</v>
      </c>
      <c r="L17" s="14">
        <v>11</v>
      </c>
      <c r="M17" s="14">
        <v>15</v>
      </c>
      <c r="N17" s="14">
        <v>66</v>
      </c>
      <c r="O17" s="14">
        <v>9</v>
      </c>
      <c r="P17" s="14">
        <v>5</v>
      </c>
      <c r="Q17" s="14">
        <v>4</v>
      </c>
      <c r="R17" s="14">
        <v>11</v>
      </c>
      <c r="S17" s="14">
        <v>128</v>
      </c>
      <c r="T17" s="14">
        <v>68</v>
      </c>
      <c r="U17" s="14">
        <v>60</v>
      </c>
      <c r="V17" s="14">
        <v>330</v>
      </c>
      <c r="W17" s="14">
        <v>103</v>
      </c>
      <c r="X17" s="14">
        <v>43</v>
      </c>
      <c r="Y17" s="14">
        <v>60</v>
      </c>
      <c r="Z17" s="14">
        <v>181</v>
      </c>
      <c r="AA17" s="14">
        <v>92</v>
      </c>
      <c r="AB17" s="14">
        <v>39</v>
      </c>
      <c r="AC17" s="14">
        <v>53</v>
      </c>
      <c r="AD17" s="14">
        <v>161</v>
      </c>
      <c r="AE17" s="14">
        <v>10</v>
      </c>
      <c r="AF17" s="14">
        <v>4</v>
      </c>
      <c r="AG17" s="14">
        <v>6</v>
      </c>
      <c r="AH17" s="14">
        <v>13</v>
      </c>
      <c r="AI17" s="14">
        <v>13</v>
      </c>
      <c r="AJ17" s="14">
        <v>8</v>
      </c>
      <c r="AK17" s="14">
        <v>5</v>
      </c>
      <c r="AL17" s="14">
        <v>86</v>
      </c>
      <c r="AM17" s="14">
        <v>95</v>
      </c>
      <c r="AN17" s="14">
        <v>48</v>
      </c>
      <c r="AO17" s="14">
        <v>47</v>
      </c>
      <c r="AP17" s="14">
        <v>343</v>
      </c>
      <c r="AQ17" s="14">
        <v>19</v>
      </c>
      <c r="AR17" s="14">
        <v>8</v>
      </c>
      <c r="AS17" s="14">
        <v>11</v>
      </c>
      <c r="AT17" s="14">
        <v>102</v>
      </c>
      <c r="AU17" s="14">
        <v>19</v>
      </c>
      <c r="AV17" s="14">
        <v>11</v>
      </c>
      <c r="AW17" s="14">
        <v>8</v>
      </c>
      <c r="AX17" s="14">
        <v>60</v>
      </c>
    </row>
    <row r="18" spans="1:50" s="12" customFormat="1" ht="15" customHeight="1">
      <c r="A18" s="77" t="s">
        <v>311</v>
      </c>
      <c r="B18" s="78" t="s">
        <v>115</v>
      </c>
      <c r="C18" s="14">
        <v>1</v>
      </c>
      <c r="D18" s="14">
        <v>131</v>
      </c>
      <c r="E18" s="14">
        <v>57</v>
      </c>
      <c r="F18" s="14">
        <v>74</v>
      </c>
      <c r="G18" s="14">
        <v>35</v>
      </c>
      <c r="H18" s="14">
        <v>134</v>
      </c>
      <c r="I18" s="14">
        <v>95</v>
      </c>
      <c r="J18" s="14">
        <v>39</v>
      </c>
      <c r="K18" s="14">
        <v>12</v>
      </c>
      <c r="L18" s="14">
        <v>6</v>
      </c>
      <c r="M18" s="14">
        <v>6</v>
      </c>
      <c r="N18" s="14">
        <v>24</v>
      </c>
      <c r="O18" s="14">
        <v>2</v>
      </c>
      <c r="P18" s="14">
        <v>1</v>
      </c>
      <c r="Q18" s="14">
        <v>1</v>
      </c>
      <c r="R18" s="14">
        <v>2</v>
      </c>
      <c r="S18" s="14">
        <v>25</v>
      </c>
      <c r="T18" s="14">
        <v>13</v>
      </c>
      <c r="U18" s="14">
        <v>12</v>
      </c>
      <c r="V18" s="14">
        <v>32</v>
      </c>
      <c r="W18" s="14">
        <v>41</v>
      </c>
      <c r="X18" s="14">
        <v>21</v>
      </c>
      <c r="Y18" s="14">
        <v>20</v>
      </c>
      <c r="Z18" s="14">
        <v>63</v>
      </c>
      <c r="AA18" s="14">
        <v>16</v>
      </c>
      <c r="AB18" s="14">
        <v>3</v>
      </c>
      <c r="AC18" s="14">
        <v>13</v>
      </c>
      <c r="AD18" s="14">
        <v>29</v>
      </c>
      <c r="AE18" s="14">
        <v>17</v>
      </c>
      <c r="AF18" s="14">
        <v>12</v>
      </c>
      <c r="AG18" s="14">
        <v>5</v>
      </c>
      <c r="AH18" s="14">
        <v>17</v>
      </c>
      <c r="AI18" s="14">
        <v>18</v>
      </c>
      <c r="AJ18" s="14">
        <v>11</v>
      </c>
      <c r="AK18" s="14">
        <v>7</v>
      </c>
      <c r="AL18" s="14">
        <v>18</v>
      </c>
      <c r="AM18" s="14">
        <v>12</v>
      </c>
      <c r="AN18" s="14">
        <v>4</v>
      </c>
      <c r="AO18" s="14">
        <v>8</v>
      </c>
      <c r="AP18" s="14">
        <v>12</v>
      </c>
      <c r="AQ18" s="14">
        <v>20</v>
      </c>
      <c r="AR18" s="14">
        <v>9</v>
      </c>
      <c r="AS18" s="14">
        <v>11</v>
      </c>
      <c r="AT18" s="14">
        <v>22</v>
      </c>
      <c r="AU18" s="14">
        <v>8</v>
      </c>
      <c r="AV18" s="14">
        <v>5</v>
      </c>
      <c r="AW18" s="14">
        <v>3</v>
      </c>
      <c r="AX18" s="14">
        <v>23</v>
      </c>
    </row>
    <row r="19" spans="1:50" s="12" customFormat="1" ht="15" customHeight="1">
      <c r="A19" s="77" t="s">
        <v>312</v>
      </c>
      <c r="B19" s="78" t="s">
        <v>116</v>
      </c>
      <c r="C19" s="14">
        <v>1</v>
      </c>
      <c r="D19" s="14">
        <v>103</v>
      </c>
      <c r="E19" s="14">
        <v>59</v>
      </c>
      <c r="F19" s="14">
        <v>44</v>
      </c>
      <c r="G19" s="14">
        <v>0</v>
      </c>
      <c r="H19" s="14">
        <v>0</v>
      </c>
      <c r="I19" s="14">
        <v>0</v>
      </c>
      <c r="J19" s="14">
        <v>0</v>
      </c>
      <c r="K19" s="14">
        <v>1</v>
      </c>
      <c r="L19" s="14">
        <v>1</v>
      </c>
      <c r="M19" s="14">
        <v>0</v>
      </c>
      <c r="N19" s="14">
        <v>25</v>
      </c>
      <c r="O19" s="14">
        <v>0</v>
      </c>
      <c r="P19" s="14">
        <v>0</v>
      </c>
      <c r="Q19" s="14">
        <v>0</v>
      </c>
      <c r="R19" s="14">
        <v>0</v>
      </c>
      <c r="S19" s="14">
        <v>43</v>
      </c>
      <c r="T19" s="14">
        <v>18</v>
      </c>
      <c r="U19" s="14">
        <v>25</v>
      </c>
      <c r="V19" s="14">
        <v>58</v>
      </c>
      <c r="W19" s="14">
        <v>34</v>
      </c>
      <c r="X19" s="14">
        <v>19</v>
      </c>
      <c r="Y19" s="14">
        <v>15</v>
      </c>
      <c r="Z19" s="14">
        <v>90</v>
      </c>
      <c r="AA19" s="14">
        <v>0</v>
      </c>
      <c r="AB19" s="14">
        <v>0</v>
      </c>
      <c r="AC19" s="14">
        <v>0</v>
      </c>
      <c r="AD19" s="14">
        <v>0</v>
      </c>
      <c r="AE19" s="14">
        <v>5</v>
      </c>
      <c r="AF19" s="14">
        <v>2</v>
      </c>
      <c r="AG19" s="14">
        <v>3</v>
      </c>
      <c r="AH19" s="14">
        <v>8</v>
      </c>
      <c r="AI19" s="14">
        <v>16</v>
      </c>
      <c r="AJ19" s="14">
        <v>8</v>
      </c>
      <c r="AK19" s="14">
        <v>8</v>
      </c>
      <c r="AL19" s="14">
        <v>37</v>
      </c>
      <c r="AM19" s="14">
        <v>0</v>
      </c>
      <c r="AN19" s="14">
        <v>0</v>
      </c>
      <c r="AO19" s="14">
        <v>0</v>
      </c>
      <c r="AP19" s="14">
        <v>0</v>
      </c>
      <c r="AQ19" s="14">
        <v>21</v>
      </c>
      <c r="AR19" s="14">
        <v>15</v>
      </c>
      <c r="AS19" s="14">
        <v>6</v>
      </c>
      <c r="AT19" s="14">
        <v>37</v>
      </c>
      <c r="AU19" s="14">
        <v>40</v>
      </c>
      <c r="AV19" s="14">
        <v>21</v>
      </c>
      <c r="AW19" s="14">
        <v>19</v>
      </c>
      <c r="AX19" s="14">
        <v>58</v>
      </c>
    </row>
    <row r="20" spans="1:50" s="12" customFormat="1" ht="15" customHeight="1">
      <c r="A20" s="77" t="s">
        <v>313</v>
      </c>
      <c r="B20" s="78" t="s">
        <v>117</v>
      </c>
      <c r="C20" s="14">
        <v>1</v>
      </c>
      <c r="D20" s="14">
        <v>140</v>
      </c>
      <c r="E20" s="14">
        <v>64</v>
      </c>
      <c r="F20" s="14">
        <v>76</v>
      </c>
      <c r="G20" s="14">
        <v>1</v>
      </c>
      <c r="H20" s="14">
        <v>140</v>
      </c>
      <c r="I20" s="14">
        <v>64</v>
      </c>
      <c r="J20" s="14">
        <v>76</v>
      </c>
      <c r="K20" s="14">
        <v>3</v>
      </c>
      <c r="L20" s="14">
        <v>1</v>
      </c>
      <c r="M20" s="14">
        <v>2</v>
      </c>
      <c r="N20" s="14">
        <v>4</v>
      </c>
      <c r="O20" s="14">
        <v>0</v>
      </c>
      <c r="P20" s="14">
        <v>0</v>
      </c>
      <c r="Q20" s="14">
        <v>0</v>
      </c>
      <c r="R20" s="14">
        <v>0</v>
      </c>
      <c r="S20" s="14">
        <v>2</v>
      </c>
      <c r="T20" s="14">
        <v>2</v>
      </c>
      <c r="U20" s="14">
        <v>0</v>
      </c>
      <c r="V20" s="14">
        <v>2</v>
      </c>
      <c r="W20" s="14">
        <v>16</v>
      </c>
      <c r="X20" s="14">
        <v>9</v>
      </c>
      <c r="Y20" s="14">
        <v>7</v>
      </c>
      <c r="Z20" s="14">
        <v>58</v>
      </c>
      <c r="AA20" s="14">
        <v>1</v>
      </c>
      <c r="AB20" s="14">
        <v>1</v>
      </c>
      <c r="AC20" s="14">
        <v>0</v>
      </c>
      <c r="AD20" s="14">
        <v>2</v>
      </c>
      <c r="AE20" s="14">
        <v>1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14">
        <v>0</v>
      </c>
      <c r="AL20" s="14">
        <v>0</v>
      </c>
      <c r="AM20" s="14">
        <v>3</v>
      </c>
      <c r="AN20" s="14">
        <v>1</v>
      </c>
      <c r="AO20" s="14">
        <v>2</v>
      </c>
      <c r="AP20" s="14">
        <v>3</v>
      </c>
      <c r="AQ20" s="14">
        <v>2</v>
      </c>
      <c r="AR20" s="14">
        <v>1</v>
      </c>
      <c r="AS20" s="14">
        <v>1</v>
      </c>
      <c r="AT20" s="14">
        <v>2</v>
      </c>
      <c r="AU20" s="14">
        <v>1</v>
      </c>
      <c r="AV20" s="14">
        <v>1</v>
      </c>
      <c r="AW20" s="14">
        <v>0</v>
      </c>
      <c r="AX20" s="14">
        <v>2</v>
      </c>
    </row>
    <row r="21" spans="1:50" s="12" customFormat="1" ht="15" customHeight="1">
      <c r="A21" s="77" t="s">
        <v>314</v>
      </c>
      <c r="B21" s="78" t="s">
        <v>118</v>
      </c>
      <c r="C21" s="14">
        <v>1</v>
      </c>
      <c r="D21" s="14">
        <v>79</v>
      </c>
      <c r="E21" s="14">
        <v>46</v>
      </c>
      <c r="F21" s="14">
        <v>33</v>
      </c>
      <c r="G21" s="14">
        <v>7</v>
      </c>
      <c r="H21" s="14">
        <v>58</v>
      </c>
      <c r="I21" s="14">
        <v>39</v>
      </c>
      <c r="J21" s="14">
        <v>19</v>
      </c>
      <c r="K21" s="14">
        <v>79</v>
      </c>
      <c r="L21" s="14">
        <v>46</v>
      </c>
      <c r="M21" s="14">
        <v>33</v>
      </c>
      <c r="N21" s="14">
        <v>87</v>
      </c>
      <c r="O21" s="14">
        <v>17</v>
      </c>
      <c r="P21" s="14">
        <v>13</v>
      </c>
      <c r="Q21" s="14">
        <v>4</v>
      </c>
      <c r="R21" s="14">
        <v>17</v>
      </c>
      <c r="S21" s="14">
        <v>16</v>
      </c>
      <c r="T21" s="14">
        <v>10</v>
      </c>
      <c r="U21" s="14">
        <v>6</v>
      </c>
      <c r="V21" s="14">
        <v>22</v>
      </c>
      <c r="W21" s="14">
        <v>0</v>
      </c>
      <c r="X21" s="14">
        <v>0</v>
      </c>
      <c r="Y21" s="14">
        <v>0</v>
      </c>
      <c r="Z21" s="14">
        <v>0</v>
      </c>
      <c r="AA21" s="14">
        <v>77</v>
      </c>
      <c r="AB21" s="14">
        <v>48</v>
      </c>
      <c r="AC21" s="14">
        <v>29</v>
      </c>
      <c r="AD21" s="14">
        <v>129</v>
      </c>
      <c r="AE21" s="14">
        <v>0</v>
      </c>
      <c r="AF21" s="14">
        <v>0</v>
      </c>
      <c r="AG21" s="14">
        <v>0</v>
      </c>
      <c r="AH21" s="14">
        <v>0</v>
      </c>
      <c r="AI21" s="14">
        <v>18</v>
      </c>
      <c r="AJ21" s="14">
        <v>9</v>
      </c>
      <c r="AK21" s="14">
        <v>9</v>
      </c>
      <c r="AL21" s="14">
        <v>30</v>
      </c>
      <c r="AM21" s="14">
        <v>69</v>
      </c>
      <c r="AN21" s="14">
        <v>43</v>
      </c>
      <c r="AO21" s="14">
        <v>26</v>
      </c>
      <c r="AP21" s="14">
        <v>108</v>
      </c>
      <c r="AQ21" s="14">
        <v>9</v>
      </c>
      <c r="AR21" s="14">
        <v>7</v>
      </c>
      <c r="AS21" s="14">
        <v>2</v>
      </c>
      <c r="AT21" s="14">
        <v>14</v>
      </c>
      <c r="AU21" s="14">
        <v>49</v>
      </c>
      <c r="AV21" s="14">
        <v>31</v>
      </c>
      <c r="AW21" s="14">
        <v>18</v>
      </c>
      <c r="AX21" s="14">
        <v>53</v>
      </c>
    </row>
    <row r="22" spans="1:50" s="12" customFormat="1" ht="15" customHeight="1">
      <c r="A22" s="77" t="s">
        <v>315</v>
      </c>
      <c r="B22" s="78" t="s">
        <v>119</v>
      </c>
      <c r="C22" s="14">
        <v>3</v>
      </c>
      <c r="D22" s="14">
        <v>122</v>
      </c>
      <c r="E22" s="14">
        <v>57</v>
      </c>
      <c r="F22" s="14">
        <v>65</v>
      </c>
      <c r="G22" s="14">
        <v>1</v>
      </c>
      <c r="H22" s="14">
        <v>273</v>
      </c>
      <c r="I22" s="14">
        <v>122</v>
      </c>
      <c r="J22" s="14">
        <v>151</v>
      </c>
      <c r="K22" s="14">
        <v>58</v>
      </c>
      <c r="L22" s="14">
        <v>23</v>
      </c>
      <c r="M22" s="14">
        <v>35</v>
      </c>
      <c r="N22" s="14">
        <v>88</v>
      </c>
      <c r="O22" s="14">
        <v>0</v>
      </c>
      <c r="P22" s="14">
        <v>0</v>
      </c>
      <c r="Q22" s="14">
        <v>0</v>
      </c>
      <c r="R22" s="14">
        <v>0</v>
      </c>
      <c r="S22" s="14">
        <v>50</v>
      </c>
      <c r="T22" s="14">
        <v>23</v>
      </c>
      <c r="U22" s="14">
        <v>27</v>
      </c>
      <c r="V22" s="14">
        <v>93</v>
      </c>
      <c r="W22" s="14">
        <v>57</v>
      </c>
      <c r="X22" s="14">
        <v>24</v>
      </c>
      <c r="Y22" s="14">
        <v>33</v>
      </c>
      <c r="Z22" s="14">
        <v>100</v>
      </c>
      <c r="AA22" s="14">
        <v>76</v>
      </c>
      <c r="AB22" s="14">
        <v>38</v>
      </c>
      <c r="AC22" s="14">
        <v>38</v>
      </c>
      <c r="AD22" s="14">
        <v>109</v>
      </c>
      <c r="AE22" s="14">
        <v>1</v>
      </c>
      <c r="AF22" s="14">
        <v>1</v>
      </c>
      <c r="AG22" s="14">
        <v>0</v>
      </c>
      <c r="AH22" s="14">
        <v>1</v>
      </c>
      <c r="AI22" s="14">
        <v>10</v>
      </c>
      <c r="AJ22" s="14">
        <v>4</v>
      </c>
      <c r="AK22" s="14">
        <v>6</v>
      </c>
      <c r="AL22" s="14">
        <v>57</v>
      </c>
      <c r="AM22" s="14">
        <v>40</v>
      </c>
      <c r="AN22" s="14">
        <v>19</v>
      </c>
      <c r="AO22" s="14">
        <v>21</v>
      </c>
      <c r="AP22" s="14">
        <v>204</v>
      </c>
      <c r="AQ22" s="14">
        <v>67</v>
      </c>
      <c r="AR22" s="14">
        <v>33</v>
      </c>
      <c r="AS22" s="14">
        <v>34</v>
      </c>
      <c r="AT22" s="14">
        <v>121</v>
      </c>
      <c r="AU22" s="14">
        <v>5</v>
      </c>
      <c r="AV22" s="14">
        <v>0</v>
      </c>
      <c r="AW22" s="14">
        <v>5</v>
      </c>
      <c r="AX22" s="14">
        <v>9</v>
      </c>
    </row>
    <row r="23" spans="1:50" s="12" customFormat="1" ht="15" customHeight="1">
      <c r="A23" s="77" t="s">
        <v>316</v>
      </c>
      <c r="B23" s="78" t="s">
        <v>120</v>
      </c>
      <c r="C23" s="14">
        <v>5</v>
      </c>
      <c r="D23" s="14">
        <v>261</v>
      </c>
      <c r="E23" s="14">
        <v>138</v>
      </c>
      <c r="F23" s="14">
        <v>123</v>
      </c>
      <c r="G23" s="14">
        <v>5</v>
      </c>
      <c r="H23" s="14">
        <v>261</v>
      </c>
      <c r="I23" s="14">
        <v>138</v>
      </c>
      <c r="J23" s="14">
        <v>123</v>
      </c>
      <c r="K23" s="14">
        <v>45</v>
      </c>
      <c r="L23" s="14">
        <v>21</v>
      </c>
      <c r="M23" s="14">
        <v>24</v>
      </c>
      <c r="N23" s="14">
        <v>111</v>
      </c>
      <c r="O23" s="14">
        <v>11</v>
      </c>
      <c r="P23" s="14">
        <v>7</v>
      </c>
      <c r="Q23" s="14">
        <v>4</v>
      </c>
      <c r="R23" s="14">
        <v>30</v>
      </c>
      <c r="S23" s="14">
        <v>354</v>
      </c>
      <c r="T23" s="14">
        <v>198</v>
      </c>
      <c r="U23" s="14">
        <v>156</v>
      </c>
      <c r="V23" s="14">
        <v>727</v>
      </c>
      <c r="W23" s="14">
        <v>337</v>
      </c>
      <c r="X23" s="14">
        <v>191</v>
      </c>
      <c r="Y23" s="14">
        <v>146</v>
      </c>
      <c r="Z23" s="14">
        <v>860</v>
      </c>
      <c r="AA23" s="14">
        <v>95</v>
      </c>
      <c r="AB23" s="14">
        <v>49</v>
      </c>
      <c r="AC23" s="14">
        <v>46</v>
      </c>
      <c r="AD23" s="14">
        <v>132</v>
      </c>
      <c r="AE23" s="14">
        <v>18</v>
      </c>
      <c r="AF23" s="14">
        <v>14</v>
      </c>
      <c r="AG23" s="14">
        <v>4</v>
      </c>
      <c r="AH23" s="14">
        <v>69</v>
      </c>
      <c r="AI23" s="14">
        <v>52</v>
      </c>
      <c r="AJ23" s="14">
        <v>34</v>
      </c>
      <c r="AK23" s="14">
        <v>18</v>
      </c>
      <c r="AL23" s="14">
        <v>329</v>
      </c>
      <c r="AM23" s="14">
        <v>327</v>
      </c>
      <c r="AN23" s="14">
        <v>191</v>
      </c>
      <c r="AO23" s="14">
        <v>136</v>
      </c>
      <c r="AP23" s="14">
        <v>516</v>
      </c>
      <c r="AQ23" s="14">
        <v>66</v>
      </c>
      <c r="AR23" s="14">
        <v>25</v>
      </c>
      <c r="AS23" s="14">
        <v>41</v>
      </c>
      <c r="AT23" s="14">
        <v>208</v>
      </c>
      <c r="AU23" s="14">
        <v>16</v>
      </c>
      <c r="AV23" s="14">
        <v>10</v>
      </c>
      <c r="AW23" s="14">
        <v>6</v>
      </c>
      <c r="AX23" s="14">
        <v>56</v>
      </c>
    </row>
    <row r="24" spans="1:50" s="12" customFormat="1" ht="15" customHeight="1">
      <c r="A24" s="77" t="s">
        <v>317</v>
      </c>
      <c r="B24" s="78" t="s">
        <v>121</v>
      </c>
      <c r="C24" s="14">
        <v>1</v>
      </c>
      <c r="D24" s="14">
        <v>57</v>
      </c>
      <c r="E24" s="14">
        <v>27</v>
      </c>
      <c r="F24" s="14">
        <v>30</v>
      </c>
      <c r="G24" s="14">
        <v>1</v>
      </c>
      <c r="H24" s="14">
        <v>39</v>
      </c>
      <c r="I24" s="14">
        <v>21</v>
      </c>
      <c r="J24" s="14">
        <v>18</v>
      </c>
      <c r="K24" s="14">
        <v>11</v>
      </c>
      <c r="L24" s="14">
        <v>7</v>
      </c>
      <c r="M24" s="14">
        <v>4</v>
      </c>
      <c r="N24" s="14">
        <v>101</v>
      </c>
      <c r="O24" s="14">
        <v>41</v>
      </c>
      <c r="P24" s="14">
        <v>19</v>
      </c>
      <c r="Q24" s="14">
        <v>22</v>
      </c>
      <c r="R24" s="14">
        <v>43</v>
      </c>
      <c r="S24" s="14">
        <v>45</v>
      </c>
      <c r="T24" s="14">
        <v>18</v>
      </c>
      <c r="U24" s="14">
        <v>27</v>
      </c>
      <c r="V24" s="14">
        <v>87</v>
      </c>
      <c r="W24" s="14">
        <v>20</v>
      </c>
      <c r="X24" s="14">
        <v>9</v>
      </c>
      <c r="Y24" s="14">
        <v>11</v>
      </c>
      <c r="Z24" s="14">
        <v>71</v>
      </c>
      <c r="AA24" s="14">
        <v>4</v>
      </c>
      <c r="AB24" s="14">
        <v>2</v>
      </c>
      <c r="AC24" s="14">
        <v>2</v>
      </c>
      <c r="AD24" s="14">
        <v>50</v>
      </c>
      <c r="AE24" s="14">
        <v>6</v>
      </c>
      <c r="AF24" s="14">
        <v>4</v>
      </c>
      <c r="AG24" s="14">
        <v>2</v>
      </c>
      <c r="AH24" s="14">
        <v>40</v>
      </c>
      <c r="AI24" s="14">
        <v>2</v>
      </c>
      <c r="AJ24" s="14">
        <v>1</v>
      </c>
      <c r="AK24" s="14">
        <v>1</v>
      </c>
      <c r="AL24" s="14">
        <v>6</v>
      </c>
      <c r="AM24" s="14">
        <v>41</v>
      </c>
      <c r="AN24" s="14">
        <v>19</v>
      </c>
      <c r="AO24" s="14">
        <v>22</v>
      </c>
      <c r="AP24" s="14">
        <v>63</v>
      </c>
      <c r="AQ24" s="14">
        <v>13</v>
      </c>
      <c r="AR24" s="14">
        <v>8</v>
      </c>
      <c r="AS24" s="14">
        <v>5</v>
      </c>
      <c r="AT24" s="14">
        <v>60</v>
      </c>
      <c r="AU24" s="14">
        <v>17</v>
      </c>
      <c r="AV24" s="14">
        <v>7</v>
      </c>
      <c r="AW24" s="14">
        <v>10</v>
      </c>
      <c r="AX24" s="14">
        <v>17</v>
      </c>
    </row>
    <row r="25" spans="1:50" s="12" customFormat="1" ht="15" customHeight="1">
      <c r="A25" s="77" t="s">
        <v>318</v>
      </c>
      <c r="B25" s="78" t="s">
        <v>122</v>
      </c>
      <c r="C25" s="14">
        <v>17</v>
      </c>
      <c r="D25" s="14">
        <v>21</v>
      </c>
      <c r="E25" s="14">
        <v>12</v>
      </c>
      <c r="F25" s="14">
        <v>9</v>
      </c>
      <c r="G25" s="14">
        <v>17</v>
      </c>
      <c r="H25" s="14">
        <v>21</v>
      </c>
      <c r="I25" s="14">
        <v>12</v>
      </c>
      <c r="J25" s="14">
        <v>9</v>
      </c>
      <c r="K25" s="14">
        <v>3</v>
      </c>
      <c r="L25" s="14">
        <v>1</v>
      </c>
      <c r="M25" s="14">
        <v>2</v>
      </c>
      <c r="N25" s="14">
        <v>4</v>
      </c>
      <c r="O25" s="14">
        <v>0</v>
      </c>
      <c r="P25" s="14">
        <v>0</v>
      </c>
      <c r="Q25" s="14">
        <v>0</v>
      </c>
      <c r="R25" s="14">
        <v>0</v>
      </c>
      <c r="S25" s="14">
        <v>3</v>
      </c>
      <c r="T25" s="14">
        <v>1</v>
      </c>
      <c r="U25" s="14">
        <v>2</v>
      </c>
      <c r="V25" s="14">
        <v>3</v>
      </c>
      <c r="W25" s="14">
        <v>19</v>
      </c>
      <c r="X25" s="14">
        <v>9</v>
      </c>
      <c r="Y25" s="14">
        <v>10</v>
      </c>
      <c r="Z25" s="14">
        <v>22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2</v>
      </c>
      <c r="AJ25" s="14">
        <v>1</v>
      </c>
      <c r="AK25" s="14">
        <v>1</v>
      </c>
      <c r="AL25" s="14">
        <v>2</v>
      </c>
      <c r="AM25" s="14">
        <v>9</v>
      </c>
      <c r="AN25" s="14">
        <v>4</v>
      </c>
      <c r="AO25" s="14">
        <v>5</v>
      </c>
      <c r="AP25" s="14">
        <v>13</v>
      </c>
      <c r="AQ25" s="14">
        <v>4</v>
      </c>
      <c r="AR25" s="14">
        <v>1</v>
      </c>
      <c r="AS25" s="14">
        <v>3</v>
      </c>
      <c r="AT25" s="14">
        <v>5</v>
      </c>
      <c r="AU25" s="14">
        <v>1</v>
      </c>
      <c r="AV25" s="14">
        <v>1</v>
      </c>
      <c r="AW25" s="14">
        <v>0</v>
      </c>
      <c r="AX25" s="14">
        <v>1</v>
      </c>
    </row>
    <row r="26" spans="1:50" s="12" customFormat="1" ht="15" customHeight="1">
      <c r="A26" s="77" t="s">
        <v>319</v>
      </c>
      <c r="B26" s="78" t="s">
        <v>123</v>
      </c>
      <c r="C26" s="14">
        <v>1</v>
      </c>
      <c r="D26" s="14">
        <v>46</v>
      </c>
      <c r="E26" s="14">
        <v>23</v>
      </c>
      <c r="F26" s="14">
        <v>23</v>
      </c>
      <c r="G26" s="14">
        <v>1</v>
      </c>
      <c r="H26" s="14">
        <v>22</v>
      </c>
      <c r="I26" s="14">
        <v>10</v>
      </c>
      <c r="J26" s="14">
        <v>12</v>
      </c>
      <c r="K26" s="14">
        <v>21</v>
      </c>
      <c r="L26" s="14">
        <v>8</v>
      </c>
      <c r="M26" s="14">
        <v>13</v>
      </c>
      <c r="N26" s="14">
        <v>29</v>
      </c>
      <c r="O26" s="14">
        <v>0</v>
      </c>
      <c r="P26" s="14">
        <v>0</v>
      </c>
      <c r="Q26" s="14">
        <v>0</v>
      </c>
      <c r="R26" s="14">
        <v>0</v>
      </c>
      <c r="S26" s="14">
        <v>11</v>
      </c>
      <c r="T26" s="14">
        <v>6</v>
      </c>
      <c r="U26" s="14">
        <v>5</v>
      </c>
      <c r="V26" s="14">
        <v>20</v>
      </c>
      <c r="W26" s="14">
        <v>16</v>
      </c>
      <c r="X26" s="14">
        <v>7</v>
      </c>
      <c r="Y26" s="14">
        <v>9</v>
      </c>
      <c r="Z26" s="14">
        <v>84</v>
      </c>
      <c r="AA26" s="14">
        <v>10</v>
      </c>
      <c r="AB26" s="14">
        <v>4</v>
      </c>
      <c r="AC26" s="14">
        <v>6</v>
      </c>
      <c r="AD26" s="14">
        <v>50</v>
      </c>
      <c r="AE26" s="14">
        <v>10</v>
      </c>
      <c r="AF26" s="14">
        <v>9</v>
      </c>
      <c r="AG26" s="14">
        <v>1</v>
      </c>
      <c r="AH26" s="14">
        <v>10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</row>
    <row r="27" spans="1:50" s="12" customFormat="1" ht="15" customHeight="1">
      <c r="A27" s="77" t="s">
        <v>320</v>
      </c>
      <c r="B27" s="78" t="s">
        <v>124</v>
      </c>
      <c r="C27" s="14">
        <v>2</v>
      </c>
      <c r="D27" s="14">
        <v>5</v>
      </c>
      <c r="E27" s="14">
        <v>3</v>
      </c>
      <c r="F27" s="14">
        <v>2</v>
      </c>
      <c r="G27" s="14">
        <v>97</v>
      </c>
      <c r="H27" s="14">
        <v>9</v>
      </c>
      <c r="I27" s="14">
        <v>4</v>
      </c>
      <c r="J27" s="14">
        <v>5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12</v>
      </c>
      <c r="T27" s="14">
        <v>7</v>
      </c>
      <c r="U27" s="14">
        <v>5</v>
      </c>
      <c r="V27" s="14">
        <v>15</v>
      </c>
      <c r="W27" s="14">
        <v>7</v>
      </c>
      <c r="X27" s="14">
        <v>3</v>
      </c>
      <c r="Y27" s="14">
        <v>4</v>
      </c>
      <c r="Z27" s="14">
        <v>7</v>
      </c>
      <c r="AA27" s="14">
        <v>1463</v>
      </c>
      <c r="AB27" s="14">
        <v>675</v>
      </c>
      <c r="AC27" s="14">
        <v>788</v>
      </c>
      <c r="AD27" s="14">
        <v>2679</v>
      </c>
      <c r="AE27" s="14">
        <v>2</v>
      </c>
      <c r="AF27" s="14">
        <v>2</v>
      </c>
      <c r="AG27" s="14">
        <v>0</v>
      </c>
      <c r="AH27" s="14">
        <v>2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</row>
    <row r="28" spans="1:50" s="12" customFormat="1" ht="15" customHeight="1">
      <c r="A28" s="77" t="s">
        <v>321</v>
      </c>
      <c r="B28" s="78" t="s">
        <v>125</v>
      </c>
      <c r="C28" s="14">
        <v>1</v>
      </c>
      <c r="D28" s="14">
        <v>23</v>
      </c>
      <c r="E28" s="14">
        <v>8</v>
      </c>
      <c r="F28" s="14">
        <v>15</v>
      </c>
      <c r="G28" s="14">
        <v>28</v>
      </c>
      <c r="H28" s="14">
        <v>23</v>
      </c>
      <c r="I28" s="14">
        <v>13</v>
      </c>
      <c r="J28" s="14">
        <v>10</v>
      </c>
      <c r="K28" s="14">
        <v>2</v>
      </c>
      <c r="L28" s="14">
        <v>1</v>
      </c>
      <c r="M28" s="14">
        <v>1</v>
      </c>
      <c r="N28" s="14">
        <v>2</v>
      </c>
      <c r="O28" s="14">
        <v>0</v>
      </c>
      <c r="P28" s="14">
        <v>0</v>
      </c>
      <c r="Q28" s="14">
        <v>0</v>
      </c>
      <c r="R28" s="14">
        <v>0</v>
      </c>
      <c r="S28" s="14">
        <v>14</v>
      </c>
      <c r="T28" s="14">
        <v>6</v>
      </c>
      <c r="U28" s="14">
        <v>8</v>
      </c>
      <c r="V28" s="14">
        <v>14</v>
      </c>
      <c r="W28" s="14">
        <v>9</v>
      </c>
      <c r="X28" s="14">
        <v>4</v>
      </c>
      <c r="Y28" s="14">
        <v>5</v>
      </c>
      <c r="Z28" s="14">
        <v>9</v>
      </c>
      <c r="AA28" s="14">
        <v>0</v>
      </c>
      <c r="AB28" s="14">
        <v>0</v>
      </c>
      <c r="AC28" s="14">
        <v>0</v>
      </c>
      <c r="AD28" s="14">
        <v>0</v>
      </c>
      <c r="AE28" s="14">
        <v>8</v>
      </c>
      <c r="AF28" s="14">
        <v>4</v>
      </c>
      <c r="AG28" s="14">
        <v>4</v>
      </c>
      <c r="AH28" s="14">
        <v>8</v>
      </c>
      <c r="AI28" s="14">
        <v>8</v>
      </c>
      <c r="AJ28" s="14">
        <v>4</v>
      </c>
      <c r="AK28" s="14">
        <v>4</v>
      </c>
      <c r="AL28" s="14">
        <v>8</v>
      </c>
      <c r="AM28" s="14">
        <v>20</v>
      </c>
      <c r="AN28" s="14">
        <v>8</v>
      </c>
      <c r="AO28" s="14">
        <v>12</v>
      </c>
      <c r="AP28" s="14">
        <v>20</v>
      </c>
      <c r="AQ28" s="14">
        <v>0</v>
      </c>
      <c r="AR28" s="14">
        <v>0</v>
      </c>
      <c r="AS28" s="14">
        <v>0</v>
      </c>
      <c r="AT28" s="14">
        <v>0</v>
      </c>
      <c r="AU28" s="14">
        <v>4</v>
      </c>
      <c r="AV28" s="14">
        <v>3</v>
      </c>
      <c r="AW28" s="14">
        <v>1</v>
      </c>
      <c r="AX28" s="14">
        <v>4</v>
      </c>
    </row>
    <row r="29" spans="1:50" s="12" customFormat="1" ht="15" customHeight="1">
      <c r="A29" s="77" t="s">
        <v>322</v>
      </c>
      <c r="B29" s="78" t="s">
        <v>126</v>
      </c>
      <c r="C29" s="14">
        <v>1</v>
      </c>
      <c r="D29" s="14">
        <v>114</v>
      </c>
      <c r="E29" s="14">
        <v>46</v>
      </c>
      <c r="F29" s="14">
        <v>68</v>
      </c>
      <c r="G29" s="14">
        <v>36</v>
      </c>
      <c r="H29" s="14">
        <v>169</v>
      </c>
      <c r="I29" s="14">
        <v>73</v>
      </c>
      <c r="J29" s="14">
        <v>96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73</v>
      </c>
      <c r="T29" s="14">
        <v>34</v>
      </c>
      <c r="U29" s="14">
        <v>39</v>
      </c>
      <c r="V29" s="14">
        <v>319</v>
      </c>
      <c r="W29" s="14">
        <v>52</v>
      </c>
      <c r="X29" s="14">
        <v>24</v>
      </c>
      <c r="Y29" s="14">
        <v>28</v>
      </c>
      <c r="Z29" s="14">
        <v>306</v>
      </c>
      <c r="AA29" s="14">
        <v>133</v>
      </c>
      <c r="AB29" s="14">
        <v>58</v>
      </c>
      <c r="AC29" s="14">
        <v>75</v>
      </c>
      <c r="AD29" s="14">
        <v>1061</v>
      </c>
      <c r="AE29" s="14">
        <v>25</v>
      </c>
      <c r="AF29" s="14">
        <v>12</v>
      </c>
      <c r="AG29" s="14">
        <v>13</v>
      </c>
      <c r="AH29" s="14">
        <v>25</v>
      </c>
      <c r="AI29" s="14">
        <v>19</v>
      </c>
      <c r="AJ29" s="14">
        <v>6</v>
      </c>
      <c r="AK29" s="14">
        <v>13</v>
      </c>
      <c r="AL29" s="14">
        <v>19</v>
      </c>
      <c r="AM29" s="14">
        <v>76</v>
      </c>
      <c r="AN29" s="14">
        <v>33</v>
      </c>
      <c r="AO29" s="14">
        <v>43</v>
      </c>
      <c r="AP29" s="14">
        <v>76</v>
      </c>
      <c r="AQ29" s="14">
        <v>10</v>
      </c>
      <c r="AR29" s="14">
        <v>4</v>
      </c>
      <c r="AS29" s="14">
        <v>6</v>
      </c>
      <c r="AT29" s="14">
        <v>10</v>
      </c>
      <c r="AU29" s="14">
        <v>49</v>
      </c>
      <c r="AV29" s="14">
        <v>23</v>
      </c>
      <c r="AW29" s="14">
        <v>26</v>
      </c>
      <c r="AX29" s="14">
        <v>49</v>
      </c>
    </row>
    <row r="30" spans="1:50" s="12" customFormat="1" ht="15" customHeight="1">
      <c r="A30" s="77" t="s">
        <v>323</v>
      </c>
      <c r="B30" s="78" t="s">
        <v>36</v>
      </c>
      <c r="C30" s="14">
        <v>1</v>
      </c>
      <c r="D30" s="14">
        <v>832</v>
      </c>
      <c r="E30" s="14">
        <v>373</v>
      </c>
      <c r="F30" s="14">
        <v>459</v>
      </c>
      <c r="G30" s="14">
        <v>22</v>
      </c>
      <c r="H30" s="14">
        <v>232</v>
      </c>
      <c r="I30" s="14">
        <v>116</v>
      </c>
      <c r="J30" s="14">
        <v>116</v>
      </c>
      <c r="K30" s="14">
        <v>93</v>
      </c>
      <c r="L30" s="14">
        <v>46</v>
      </c>
      <c r="M30" s="14">
        <v>47</v>
      </c>
      <c r="N30" s="14">
        <v>186</v>
      </c>
      <c r="O30" s="14">
        <v>0</v>
      </c>
      <c r="P30" s="14">
        <v>0</v>
      </c>
      <c r="Q30" s="14">
        <v>0</v>
      </c>
      <c r="R30" s="14">
        <v>0</v>
      </c>
      <c r="S30" s="14">
        <v>232</v>
      </c>
      <c r="T30" s="14">
        <v>116</v>
      </c>
      <c r="U30" s="14">
        <v>116</v>
      </c>
      <c r="V30" s="14">
        <v>696</v>
      </c>
      <c r="W30" s="14">
        <v>105</v>
      </c>
      <c r="X30" s="14">
        <v>47</v>
      </c>
      <c r="Y30" s="14">
        <v>58</v>
      </c>
      <c r="Z30" s="14">
        <v>210</v>
      </c>
      <c r="AA30" s="14">
        <v>0</v>
      </c>
      <c r="AB30" s="14">
        <v>0</v>
      </c>
      <c r="AC30" s="14">
        <v>0</v>
      </c>
      <c r="AD30" s="14">
        <v>0</v>
      </c>
      <c r="AE30" s="14">
        <v>23</v>
      </c>
      <c r="AF30" s="14">
        <v>14</v>
      </c>
      <c r="AG30" s="14">
        <v>9</v>
      </c>
      <c r="AH30" s="14">
        <v>46</v>
      </c>
      <c r="AI30" s="14">
        <v>0</v>
      </c>
      <c r="AJ30" s="14">
        <v>0</v>
      </c>
      <c r="AK30" s="14">
        <v>0</v>
      </c>
      <c r="AL30" s="14">
        <v>0</v>
      </c>
      <c r="AM30" s="14">
        <v>87</v>
      </c>
      <c r="AN30" s="14">
        <v>37</v>
      </c>
      <c r="AO30" s="14">
        <v>50</v>
      </c>
      <c r="AP30" s="14">
        <v>174</v>
      </c>
      <c r="AQ30" s="14">
        <v>0</v>
      </c>
      <c r="AR30" s="14">
        <v>0</v>
      </c>
      <c r="AS30" s="14">
        <v>0</v>
      </c>
      <c r="AT30" s="14">
        <v>0</v>
      </c>
      <c r="AU30" s="14">
        <v>10</v>
      </c>
      <c r="AV30" s="14">
        <v>5</v>
      </c>
      <c r="AW30" s="14">
        <v>5</v>
      </c>
      <c r="AX30" s="14">
        <v>20</v>
      </c>
    </row>
    <row r="31" spans="1:50" s="12" customFormat="1" ht="15" customHeight="1">
      <c r="A31" s="77" t="s">
        <v>324</v>
      </c>
      <c r="B31" s="78" t="s">
        <v>127</v>
      </c>
      <c r="C31" s="14">
        <v>1</v>
      </c>
      <c r="D31" s="14">
        <v>99</v>
      </c>
      <c r="E31" s="14">
        <v>43</v>
      </c>
      <c r="F31" s="14">
        <v>56</v>
      </c>
      <c r="G31" s="14">
        <v>2</v>
      </c>
      <c r="H31" s="14">
        <v>85</v>
      </c>
      <c r="I31" s="14">
        <v>31</v>
      </c>
      <c r="J31" s="14">
        <v>54</v>
      </c>
      <c r="K31" s="14">
        <v>24</v>
      </c>
      <c r="L31" s="14">
        <v>8</v>
      </c>
      <c r="M31" s="14">
        <v>16</v>
      </c>
      <c r="N31" s="14">
        <v>42</v>
      </c>
      <c r="O31" s="14">
        <v>6</v>
      </c>
      <c r="P31" s="14">
        <v>3</v>
      </c>
      <c r="Q31" s="14">
        <v>3</v>
      </c>
      <c r="R31" s="14">
        <v>6</v>
      </c>
      <c r="S31" s="14">
        <v>49</v>
      </c>
      <c r="T31" s="14">
        <v>16</v>
      </c>
      <c r="U31" s="14">
        <v>33</v>
      </c>
      <c r="V31" s="14">
        <v>85</v>
      </c>
      <c r="W31" s="14">
        <v>42</v>
      </c>
      <c r="X31" s="14">
        <v>13</v>
      </c>
      <c r="Y31" s="14">
        <v>29</v>
      </c>
      <c r="Z31" s="14">
        <v>82</v>
      </c>
      <c r="AA31" s="14">
        <v>44</v>
      </c>
      <c r="AB31" s="14">
        <v>17</v>
      </c>
      <c r="AC31" s="14">
        <v>27</v>
      </c>
      <c r="AD31" s="14">
        <v>84</v>
      </c>
      <c r="AE31" s="14">
        <v>13</v>
      </c>
      <c r="AF31" s="14">
        <v>9</v>
      </c>
      <c r="AG31" s="14">
        <v>4</v>
      </c>
      <c r="AH31" s="14">
        <v>23</v>
      </c>
      <c r="AI31" s="14">
        <v>31</v>
      </c>
      <c r="AJ31" s="14">
        <v>13</v>
      </c>
      <c r="AK31" s="14">
        <v>18</v>
      </c>
      <c r="AL31" s="14">
        <v>81</v>
      </c>
      <c r="AM31" s="14">
        <v>36</v>
      </c>
      <c r="AN31" s="14">
        <v>12</v>
      </c>
      <c r="AO31" s="14">
        <v>24</v>
      </c>
      <c r="AP31" s="14">
        <v>87</v>
      </c>
      <c r="AQ31" s="14">
        <v>35</v>
      </c>
      <c r="AR31" s="14">
        <v>16</v>
      </c>
      <c r="AS31" s="14">
        <v>19</v>
      </c>
      <c r="AT31" s="14">
        <v>87</v>
      </c>
      <c r="AU31" s="14">
        <v>15</v>
      </c>
      <c r="AV31" s="14">
        <v>6</v>
      </c>
      <c r="AW31" s="14">
        <v>9</v>
      </c>
      <c r="AX31" s="14">
        <v>30</v>
      </c>
    </row>
    <row r="32" spans="1:50" s="12" customFormat="1" ht="15" customHeight="1">
      <c r="A32" s="77" t="s">
        <v>325</v>
      </c>
      <c r="B32" s="78" t="s">
        <v>37</v>
      </c>
      <c r="C32" s="14">
        <v>7</v>
      </c>
      <c r="D32" s="14">
        <v>937</v>
      </c>
      <c r="E32" s="14">
        <v>474</v>
      </c>
      <c r="F32" s="14">
        <v>463</v>
      </c>
      <c r="G32" s="14">
        <v>7</v>
      </c>
      <c r="H32" s="14">
        <v>61</v>
      </c>
      <c r="I32" s="14">
        <v>27</v>
      </c>
      <c r="J32" s="14">
        <v>34</v>
      </c>
      <c r="K32" s="14">
        <v>254</v>
      </c>
      <c r="L32" s="14">
        <v>146</v>
      </c>
      <c r="M32" s="14">
        <v>108</v>
      </c>
      <c r="N32" s="14">
        <v>361</v>
      </c>
      <c r="O32" s="14">
        <v>39</v>
      </c>
      <c r="P32" s="14">
        <v>21</v>
      </c>
      <c r="Q32" s="14">
        <v>18</v>
      </c>
      <c r="R32" s="14">
        <v>66</v>
      </c>
      <c r="S32" s="14">
        <v>138</v>
      </c>
      <c r="T32" s="14">
        <v>78</v>
      </c>
      <c r="U32" s="14">
        <v>60</v>
      </c>
      <c r="V32" s="14">
        <v>190</v>
      </c>
      <c r="W32" s="14">
        <v>21</v>
      </c>
      <c r="X32" s="14">
        <v>9</v>
      </c>
      <c r="Y32" s="14">
        <v>12</v>
      </c>
      <c r="Z32" s="14">
        <v>30</v>
      </c>
      <c r="AA32" s="14">
        <v>211</v>
      </c>
      <c r="AB32" s="14">
        <v>104</v>
      </c>
      <c r="AC32" s="14">
        <v>107</v>
      </c>
      <c r="AD32" s="14">
        <v>350</v>
      </c>
      <c r="AE32" s="14">
        <v>24</v>
      </c>
      <c r="AF32" s="14">
        <v>15</v>
      </c>
      <c r="AG32" s="14">
        <v>9</v>
      </c>
      <c r="AH32" s="14">
        <v>32</v>
      </c>
      <c r="AI32" s="14">
        <v>12</v>
      </c>
      <c r="AJ32" s="14">
        <v>5</v>
      </c>
      <c r="AK32" s="14">
        <v>7</v>
      </c>
      <c r="AL32" s="14">
        <v>17</v>
      </c>
      <c r="AM32" s="14">
        <v>4</v>
      </c>
      <c r="AN32" s="14">
        <v>3</v>
      </c>
      <c r="AO32" s="14">
        <v>1</v>
      </c>
      <c r="AP32" s="14">
        <v>8</v>
      </c>
      <c r="AQ32" s="14">
        <v>32</v>
      </c>
      <c r="AR32" s="14">
        <v>15</v>
      </c>
      <c r="AS32" s="14">
        <v>17</v>
      </c>
      <c r="AT32" s="14">
        <v>80</v>
      </c>
      <c r="AU32" s="14">
        <v>0</v>
      </c>
      <c r="AV32" s="14">
        <v>0</v>
      </c>
      <c r="AW32" s="14">
        <v>0</v>
      </c>
      <c r="AX32" s="14">
        <v>0</v>
      </c>
    </row>
    <row r="33" spans="1:50" s="12" customFormat="1" ht="15" customHeight="1">
      <c r="A33" s="48" t="s">
        <v>361</v>
      </c>
      <c r="B33" s="31" t="s">
        <v>35</v>
      </c>
      <c r="C33" s="14">
        <v>1</v>
      </c>
      <c r="D33" s="14">
        <v>276</v>
      </c>
      <c r="E33" s="14">
        <v>142</v>
      </c>
      <c r="F33" s="14">
        <v>134</v>
      </c>
      <c r="G33" s="14">
        <v>1</v>
      </c>
      <c r="H33" s="14">
        <v>28</v>
      </c>
      <c r="I33" s="14">
        <v>15</v>
      </c>
      <c r="J33" s="14">
        <v>13</v>
      </c>
      <c r="K33" s="14">
        <v>114</v>
      </c>
      <c r="L33" s="14">
        <v>63</v>
      </c>
      <c r="M33" s="14">
        <v>51</v>
      </c>
      <c r="N33" s="14">
        <v>170</v>
      </c>
      <c r="O33" s="14">
        <v>7</v>
      </c>
      <c r="P33" s="14">
        <v>4</v>
      </c>
      <c r="Q33" s="14">
        <v>3</v>
      </c>
      <c r="R33" s="14">
        <v>7</v>
      </c>
      <c r="S33" s="14">
        <v>8</v>
      </c>
      <c r="T33" s="14">
        <v>4</v>
      </c>
      <c r="U33" s="14">
        <v>4</v>
      </c>
      <c r="V33" s="14">
        <v>12</v>
      </c>
      <c r="W33" s="14">
        <v>490</v>
      </c>
      <c r="X33" s="14">
        <v>248</v>
      </c>
      <c r="Y33" s="14">
        <v>242</v>
      </c>
      <c r="Z33" s="14">
        <v>1405</v>
      </c>
      <c r="AA33" s="14">
        <v>0</v>
      </c>
      <c r="AB33" s="14">
        <v>0</v>
      </c>
      <c r="AC33" s="14">
        <v>0</v>
      </c>
      <c r="AD33" s="14">
        <v>0</v>
      </c>
      <c r="AE33" s="14">
        <v>46</v>
      </c>
      <c r="AF33" s="14">
        <v>33</v>
      </c>
      <c r="AG33" s="14">
        <v>13</v>
      </c>
      <c r="AH33" s="14">
        <v>57</v>
      </c>
      <c r="AI33" s="14">
        <v>48</v>
      </c>
      <c r="AJ33" s="14">
        <v>35</v>
      </c>
      <c r="AK33" s="14">
        <v>13</v>
      </c>
      <c r="AL33" s="14">
        <v>1449</v>
      </c>
      <c r="AM33" s="14">
        <v>94</v>
      </c>
      <c r="AN33" s="14">
        <v>43</v>
      </c>
      <c r="AO33" s="14">
        <v>51</v>
      </c>
      <c r="AP33" s="14">
        <v>2800</v>
      </c>
      <c r="AQ33" s="14">
        <v>4</v>
      </c>
      <c r="AR33" s="14">
        <v>1</v>
      </c>
      <c r="AS33" s="14">
        <v>3</v>
      </c>
      <c r="AT33" s="14">
        <v>122</v>
      </c>
      <c r="AU33" s="14">
        <v>2</v>
      </c>
      <c r="AV33" s="14">
        <v>0</v>
      </c>
      <c r="AW33" s="14">
        <v>2</v>
      </c>
      <c r="AX33" s="14">
        <v>2</v>
      </c>
    </row>
    <row r="34" spans="1:50" s="12" customFormat="1" ht="15" customHeight="1">
      <c r="A34" s="48" t="s">
        <v>362</v>
      </c>
      <c r="B34" s="31" t="s">
        <v>38</v>
      </c>
      <c r="C34" s="14">
        <v>9</v>
      </c>
      <c r="D34" s="14">
        <v>895</v>
      </c>
      <c r="E34" s="14">
        <v>445</v>
      </c>
      <c r="F34" s="14">
        <v>450</v>
      </c>
      <c r="G34" s="14">
        <v>9</v>
      </c>
      <c r="H34" s="14">
        <v>895</v>
      </c>
      <c r="I34" s="14">
        <v>445</v>
      </c>
      <c r="J34" s="14">
        <v>450</v>
      </c>
      <c r="K34" s="14">
        <v>72</v>
      </c>
      <c r="L34" s="14">
        <v>30</v>
      </c>
      <c r="M34" s="14">
        <v>42</v>
      </c>
      <c r="N34" s="14">
        <v>111</v>
      </c>
      <c r="O34" s="14">
        <v>21</v>
      </c>
      <c r="P34" s="14">
        <v>7</v>
      </c>
      <c r="Q34" s="14">
        <v>14</v>
      </c>
      <c r="R34" s="14">
        <v>44</v>
      </c>
      <c r="S34" s="14">
        <v>198</v>
      </c>
      <c r="T34" s="14">
        <v>84</v>
      </c>
      <c r="U34" s="14">
        <v>114</v>
      </c>
      <c r="V34" s="14">
        <v>560</v>
      </c>
      <c r="W34" s="14">
        <v>168</v>
      </c>
      <c r="X34" s="14">
        <v>84</v>
      </c>
      <c r="Y34" s="14">
        <v>84</v>
      </c>
      <c r="Z34" s="14">
        <v>635</v>
      </c>
      <c r="AA34" s="14">
        <v>256</v>
      </c>
      <c r="AB34" s="14">
        <v>115</v>
      </c>
      <c r="AC34" s="14">
        <v>141</v>
      </c>
      <c r="AD34" s="14">
        <v>1163</v>
      </c>
      <c r="AE34" s="14">
        <v>24</v>
      </c>
      <c r="AF34" s="14">
        <v>13</v>
      </c>
      <c r="AG34" s="14">
        <v>11</v>
      </c>
      <c r="AH34" s="14">
        <v>39</v>
      </c>
      <c r="AI34" s="14">
        <v>7</v>
      </c>
      <c r="AJ34" s="14">
        <v>4</v>
      </c>
      <c r="AK34" s="14">
        <v>3</v>
      </c>
      <c r="AL34" s="14">
        <v>7</v>
      </c>
      <c r="AM34" s="14">
        <v>176</v>
      </c>
      <c r="AN34" s="14">
        <v>73</v>
      </c>
      <c r="AO34" s="14">
        <v>103</v>
      </c>
      <c r="AP34" s="14">
        <v>348</v>
      </c>
      <c r="AQ34" s="14">
        <v>63</v>
      </c>
      <c r="AR34" s="14">
        <v>38</v>
      </c>
      <c r="AS34" s="14">
        <v>25</v>
      </c>
      <c r="AT34" s="14">
        <v>63</v>
      </c>
      <c r="AU34" s="14">
        <v>19</v>
      </c>
      <c r="AV34" s="14">
        <v>7</v>
      </c>
      <c r="AW34" s="14">
        <v>12</v>
      </c>
      <c r="AX34" s="14">
        <v>19</v>
      </c>
    </row>
    <row r="35" spans="1:50" s="12" customFormat="1" ht="15" customHeight="1">
      <c r="A35" s="77" t="s">
        <v>328</v>
      </c>
      <c r="B35" s="78" t="s">
        <v>128</v>
      </c>
      <c r="C35" s="14">
        <v>2</v>
      </c>
      <c r="D35" s="14">
        <v>2</v>
      </c>
      <c r="E35" s="14">
        <v>0</v>
      </c>
      <c r="F35" s="14">
        <v>2</v>
      </c>
      <c r="G35" s="14">
        <v>1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2</v>
      </c>
      <c r="X35" s="14">
        <v>0</v>
      </c>
      <c r="Y35" s="14">
        <v>2</v>
      </c>
      <c r="Z35" s="14">
        <v>2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2</v>
      </c>
      <c r="AV35" s="14">
        <v>0</v>
      </c>
      <c r="AW35" s="14">
        <v>2</v>
      </c>
      <c r="AX35" s="14">
        <v>2</v>
      </c>
    </row>
    <row r="36" spans="1:50" s="12" customFormat="1" ht="15" customHeight="1">
      <c r="A36" s="79" t="s">
        <v>329</v>
      </c>
      <c r="B36" s="80" t="s">
        <v>129</v>
      </c>
      <c r="C36" s="15">
        <v>5</v>
      </c>
      <c r="D36" s="15">
        <v>100</v>
      </c>
      <c r="E36" s="15">
        <v>50</v>
      </c>
      <c r="F36" s="15">
        <v>50</v>
      </c>
      <c r="G36" s="15">
        <v>3</v>
      </c>
      <c r="H36" s="15">
        <v>6</v>
      </c>
      <c r="I36" s="15">
        <v>2</v>
      </c>
      <c r="J36" s="15">
        <v>4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510</v>
      </c>
      <c r="AB36" s="15">
        <v>270</v>
      </c>
      <c r="AC36" s="15">
        <v>240</v>
      </c>
      <c r="AD36" s="15">
        <v>1604</v>
      </c>
      <c r="AE36" s="15">
        <v>12</v>
      </c>
      <c r="AF36" s="15">
        <v>8</v>
      </c>
      <c r="AG36" s="15">
        <v>4</v>
      </c>
      <c r="AH36" s="15">
        <v>70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</row>
    <row r="37" spans="1:50" s="12" customFormat="1" ht="15" customHeight="1">
      <c r="A37" s="84" t="s">
        <v>380</v>
      </c>
      <c r="B37" s="31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spans="1:50" s="12" customFormat="1" ht="15" customHeight="1">
      <c r="A38" s="84" t="s">
        <v>130</v>
      </c>
      <c r="B38" s="31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spans="1:50" s="12" customFormat="1" ht="15" customHeight="1">
      <c r="A39" s="84"/>
      <c r="B39" s="31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spans="1:50" s="12" customFormat="1" ht="15" customHeight="1">
      <c r="A40" s="84"/>
      <c r="B40" s="31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spans="1:50" s="12" customFormat="1" ht="15" customHeight="1">
      <c r="A41" s="84"/>
      <c r="B41" s="31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spans="1:50" s="12" customFormat="1" ht="15" customHeight="1">
      <c r="A42" s="84"/>
      <c r="B42" s="31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spans="1:50" s="12" customFormat="1" ht="15" customHeight="1">
      <c r="A43" s="84"/>
      <c r="B43" s="31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spans="1:50" s="12" customFormat="1" ht="15" customHeight="1">
      <c r="A44" s="84"/>
      <c r="B44" s="31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spans="1:50" s="12" customFormat="1" ht="15" customHeight="1">
      <c r="A45" s="84"/>
      <c r="B45" s="31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spans="1:50" s="12" customFormat="1" ht="15" customHeight="1">
      <c r="A46" s="84"/>
      <c r="B46" s="31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spans="1:50" s="12" customFormat="1" ht="15" customHeight="1">
      <c r="A47" s="84"/>
      <c r="B47" s="31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spans="1:50" s="12" customFormat="1" ht="15" customHeight="1">
      <c r="A48" s="84"/>
      <c r="B48" s="31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</sheetData>
  <mergeCells count="145">
    <mergeCell ref="AC9:AC10"/>
    <mergeCell ref="AB9:AB10"/>
    <mergeCell ref="AH9:AH10"/>
    <mergeCell ref="AR9:AR10"/>
    <mergeCell ref="AN9:AN10"/>
    <mergeCell ref="AO9:AO10"/>
    <mergeCell ref="AS7:AS8"/>
    <mergeCell ref="AL9:AL10"/>
    <mergeCell ref="AJ9:AJ10"/>
    <mergeCell ref="AI9:AI10"/>
    <mergeCell ref="AD9:AD10"/>
    <mergeCell ref="AG9:AG10"/>
    <mergeCell ref="AF9:AF10"/>
    <mergeCell ref="AK9:AK10"/>
    <mergeCell ref="AM9:AM10"/>
    <mergeCell ref="AL5:AL8"/>
    <mergeCell ref="AM6:AO6"/>
    <mergeCell ref="AM5:AO5"/>
    <mergeCell ref="AD5:AD8"/>
    <mergeCell ref="AH5:AH8"/>
    <mergeCell ref="AJ7:AJ8"/>
    <mergeCell ref="AF7:AF8"/>
    <mergeCell ref="AE6:AG6"/>
    <mergeCell ref="AI5:AK5"/>
    <mergeCell ref="AX9:AX10"/>
    <mergeCell ref="AP5:AP8"/>
    <mergeCell ref="AT5:AT8"/>
    <mergeCell ref="AX5:AX8"/>
    <mergeCell ref="AU9:AU10"/>
    <mergeCell ref="AV7:AV8"/>
    <mergeCell ref="AW7:AW8"/>
    <mergeCell ref="AT9:AT10"/>
    <mergeCell ref="AS9:AS10"/>
    <mergeCell ref="AQ9:AQ10"/>
    <mergeCell ref="AP9:AP10"/>
    <mergeCell ref="AQ6:AS6"/>
    <mergeCell ref="AU6:AW6"/>
    <mergeCell ref="AQ5:AS5"/>
    <mergeCell ref="AU7:AU8"/>
    <mergeCell ref="AQ7:AQ8"/>
    <mergeCell ref="AR7:AR8"/>
    <mergeCell ref="AV9:AV10"/>
    <mergeCell ref="AW9:AW10"/>
    <mergeCell ref="AK7:AK8"/>
    <mergeCell ref="AG7:AG8"/>
    <mergeCell ref="AI7:AI8"/>
    <mergeCell ref="AM3:AP3"/>
    <mergeCell ref="T7:T8"/>
    <mergeCell ref="AB7:AB8"/>
    <mergeCell ref="AN7:AN8"/>
    <mergeCell ref="Y7:Y8"/>
    <mergeCell ref="AA7:AA8"/>
    <mergeCell ref="AM7:AM8"/>
    <mergeCell ref="AO7:AO8"/>
    <mergeCell ref="AQ3:AT3"/>
    <mergeCell ref="AU3:AX3"/>
    <mergeCell ref="K4:N4"/>
    <mergeCell ref="O4:R4"/>
    <mergeCell ref="S4:V4"/>
    <mergeCell ref="W4:Z4"/>
    <mergeCell ref="AA4:AD4"/>
    <mergeCell ref="AM4:AP4"/>
    <mergeCell ref="AQ4:AT4"/>
    <mergeCell ref="AE4:AH4"/>
    <mergeCell ref="O3:R3"/>
    <mergeCell ref="S3:V3"/>
    <mergeCell ref="W3:Z3"/>
    <mergeCell ref="AA3:AD3"/>
    <mergeCell ref="AE3:AH3"/>
    <mergeCell ref="AI3:AL3"/>
    <mergeCell ref="K3:N3"/>
    <mergeCell ref="AU4:AX4"/>
    <mergeCell ref="AI4:AL4"/>
    <mergeCell ref="A3:B10"/>
    <mergeCell ref="C5:C6"/>
    <mergeCell ref="D5:F5"/>
    <mergeCell ref="P9:P10"/>
    <mergeCell ref="H7:H8"/>
    <mergeCell ref="I7:I8"/>
    <mergeCell ref="D9:D10"/>
    <mergeCell ref="M7:M8"/>
    <mergeCell ref="AE9:AE10"/>
    <mergeCell ref="AC7:AC8"/>
    <mergeCell ref="U7:U8"/>
    <mergeCell ref="AE7:AE8"/>
    <mergeCell ref="W7:W8"/>
    <mergeCell ref="X7:X8"/>
    <mergeCell ref="K7:K8"/>
    <mergeCell ref="G7:G10"/>
    <mergeCell ref="L7:L8"/>
    <mergeCell ref="C7:C10"/>
    <mergeCell ref="G5:G6"/>
    <mergeCell ref="H5:J5"/>
    <mergeCell ref="J7:J8"/>
    <mergeCell ref="D7:D8"/>
    <mergeCell ref="E7:E8"/>
    <mergeCell ref="I9:I10"/>
    <mergeCell ref="K6:M6"/>
    <mergeCell ref="O6:Q6"/>
    <mergeCell ref="S6:U6"/>
    <mergeCell ref="W6:Y6"/>
    <mergeCell ref="AU5:AW5"/>
    <mergeCell ref="AE5:AG5"/>
    <mergeCell ref="P7:P8"/>
    <mergeCell ref="AA6:AC6"/>
    <mergeCell ref="AA9:AA10"/>
    <mergeCell ref="K9:K10"/>
    <mergeCell ref="S7:S8"/>
    <mergeCell ref="Q7:Q8"/>
    <mergeCell ref="O7:O8"/>
    <mergeCell ref="Y9:Y10"/>
    <mergeCell ref="N9:N10"/>
    <mergeCell ref="R9:R10"/>
    <mergeCell ref="V9:V10"/>
    <mergeCell ref="Z9:Z10"/>
    <mergeCell ref="L9:L10"/>
    <mergeCell ref="M9:M10"/>
    <mergeCell ref="W9:W10"/>
    <mergeCell ref="Z5:Z8"/>
    <mergeCell ref="AA5:AC5"/>
    <mergeCell ref="AI6:AK6"/>
    <mergeCell ref="C3:F3"/>
    <mergeCell ref="K5:M5"/>
    <mergeCell ref="O5:Q5"/>
    <mergeCell ref="W5:Y5"/>
    <mergeCell ref="S5:U5"/>
    <mergeCell ref="G3:J3"/>
    <mergeCell ref="C4:F4"/>
    <mergeCell ref="G4:J4"/>
    <mergeCell ref="E9:E10"/>
    <mergeCell ref="D6:F6"/>
    <mergeCell ref="H6:J6"/>
    <mergeCell ref="J9:J10"/>
    <mergeCell ref="F7:F8"/>
    <mergeCell ref="F9:F10"/>
    <mergeCell ref="H9:H10"/>
    <mergeCell ref="S9:S10"/>
    <mergeCell ref="T9:T10"/>
    <mergeCell ref="U9:U10"/>
    <mergeCell ref="X9:X10"/>
    <mergeCell ref="O9:O10"/>
    <mergeCell ref="Q9:Q10"/>
    <mergeCell ref="N5:N8"/>
    <mergeCell ref="R5:R8"/>
    <mergeCell ref="V5:V8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51" fitToWidth="5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Z39"/>
  <sheetViews>
    <sheetView workbookViewId="0">
      <pane xSplit="2" ySplit="11" topLeftCell="C12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9.1640625" style="3" customWidth="1"/>
    <col min="2" max="2" width="19.83203125" style="3" customWidth="1"/>
    <col min="3" max="3" width="9.6640625" style="2" bestFit="1" customWidth="1"/>
    <col min="4" max="6" width="11.1640625" style="2" customWidth="1"/>
    <col min="7" max="7" width="9.6640625" style="2" bestFit="1" customWidth="1"/>
    <col min="8" max="10" width="11" style="2" customWidth="1"/>
    <col min="11" max="13" width="9.6640625" style="2" bestFit="1" customWidth="1"/>
    <col min="14" max="14" width="12.6640625" style="2" customWidth="1"/>
    <col min="15" max="17" width="9.6640625" style="2" bestFit="1" customWidth="1"/>
    <col min="18" max="18" width="12.6640625" style="2" customWidth="1"/>
    <col min="19" max="21" width="9.6640625" style="2" bestFit="1" customWidth="1"/>
    <col min="22" max="22" width="12.33203125" style="2" customWidth="1"/>
    <col min="23" max="25" width="9.6640625" style="2" bestFit="1" customWidth="1"/>
    <col min="26" max="26" width="14.6640625" style="2" customWidth="1"/>
    <col min="27" max="29" width="9.6640625" style="2" bestFit="1" customWidth="1"/>
    <col min="30" max="30" width="12.5" style="2" customWidth="1"/>
    <col min="31" max="33" width="9.6640625" style="2" bestFit="1" customWidth="1"/>
    <col min="34" max="34" width="11.6640625" style="2" customWidth="1"/>
    <col min="35" max="50" width="9.6640625" style="2" bestFit="1" customWidth="1"/>
    <col min="51" max="16384" width="9.33203125" style="2"/>
  </cols>
  <sheetData>
    <row r="1" spans="1:52" s="98" customFormat="1" ht="22.7" customHeight="1">
      <c r="A1" s="1" t="s">
        <v>201</v>
      </c>
    </row>
    <row r="2" spans="1:52" ht="26.25" customHeight="1">
      <c r="A2" s="75" t="s">
        <v>375</v>
      </c>
      <c r="B2" s="2"/>
    </row>
    <row r="3" spans="1:52" s="10" customFormat="1" ht="12" customHeight="1">
      <c r="A3" s="176" t="s">
        <v>364</v>
      </c>
      <c r="B3" s="195"/>
      <c r="C3" s="256" t="s">
        <v>202</v>
      </c>
      <c r="D3" s="267"/>
      <c r="E3" s="267"/>
      <c r="F3" s="177"/>
      <c r="G3" s="256" t="s">
        <v>203</v>
      </c>
      <c r="H3" s="267"/>
      <c r="I3" s="267"/>
      <c r="J3" s="177"/>
      <c r="K3" s="216" t="s">
        <v>365</v>
      </c>
      <c r="L3" s="176"/>
      <c r="M3" s="176"/>
      <c r="N3" s="195"/>
      <c r="O3" s="216" t="s">
        <v>366</v>
      </c>
      <c r="P3" s="176"/>
      <c r="Q3" s="176"/>
      <c r="R3" s="195"/>
      <c r="S3" s="216" t="s">
        <v>206</v>
      </c>
      <c r="T3" s="176"/>
      <c r="U3" s="176"/>
      <c r="V3" s="195"/>
      <c r="W3" s="216" t="s">
        <v>367</v>
      </c>
      <c r="X3" s="176"/>
      <c r="Y3" s="176"/>
      <c r="Z3" s="195"/>
      <c r="AA3" s="216" t="s">
        <v>368</v>
      </c>
      <c r="AB3" s="176"/>
      <c r="AC3" s="176"/>
      <c r="AD3" s="195"/>
      <c r="AE3" s="216" t="s">
        <v>369</v>
      </c>
      <c r="AF3" s="176"/>
      <c r="AG3" s="176"/>
      <c r="AH3" s="195"/>
      <c r="AI3" s="216" t="s">
        <v>370</v>
      </c>
      <c r="AJ3" s="176"/>
      <c r="AK3" s="176"/>
      <c r="AL3" s="195"/>
      <c r="AM3" s="216" t="s">
        <v>371</v>
      </c>
      <c r="AN3" s="176"/>
      <c r="AO3" s="176"/>
      <c r="AP3" s="195"/>
      <c r="AQ3" s="216" t="s">
        <v>372</v>
      </c>
      <c r="AR3" s="176"/>
      <c r="AS3" s="176"/>
      <c r="AT3" s="176"/>
      <c r="AU3" s="216" t="s">
        <v>376</v>
      </c>
      <c r="AV3" s="176"/>
      <c r="AW3" s="176"/>
      <c r="AX3" s="176"/>
    </row>
    <row r="4" spans="1:52" s="10" customFormat="1" ht="12" customHeight="1">
      <c r="A4" s="196"/>
      <c r="B4" s="197"/>
      <c r="C4" s="246" t="s">
        <v>91</v>
      </c>
      <c r="D4" s="180"/>
      <c r="E4" s="180"/>
      <c r="F4" s="181"/>
      <c r="G4" s="246" t="s">
        <v>131</v>
      </c>
      <c r="H4" s="180"/>
      <c r="I4" s="180"/>
      <c r="J4" s="181"/>
      <c r="K4" s="218" t="s">
        <v>132</v>
      </c>
      <c r="L4" s="198"/>
      <c r="M4" s="198"/>
      <c r="N4" s="199"/>
      <c r="O4" s="218" t="s">
        <v>133</v>
      </c>
      <c r="P4" s="198"/>
      <c r="Q4" s="198"/>
      <c r="R4" s="199"/>
      <c r="S4" s="218" t="s">
        <v>134</v>
      </c>
      <c r="T4" s="198"/>
      <c r="U4" s="198"/>
      <c r="V4" s="199"/>
      <c r="W4" s="218" t="s">
        <v>135</v>
      </c>
      <c r="X4" s="198"/>
      <c r="Y4" s="198"/>
      <c r="Z4" s="199"/>
      <c r="AA4" s="218" t="s">
        <v>92</v>
      </c>
      <c r="AB4" s="198"/>
      <c r="AC4" s="198"/>
      <c r="AD4" s="199"/>
      <c r="AE4" s="218" t="s">
        <v>93</v>
      </c>
      <c r="AF4" s="198"/>
      <c r="AG4" s="198"/>
      <c r="AH4" s="199"/>
      <c r="AI4" s="218" t="s">
        <v>144</v>
      </c>
      <c r="AJ4" s="198"/>
      <c r="AK4" s="198"/>
      <c r="AL4" s="199"/>
      <c r="AM4" s="218" t="s">
        <v>95</v>
      </c>
      <c r="AN4" s="198"/>
      <c r="AO4" s="198"/>
      <c r="AP4" s="199"/>
      <c r="AQ4" s="218" t="s">
        <v>96</v>
      </c>
      <c r="AR4" s="198"/>
      <c r="AS4" s="198"/>
      <c r="AT4" s="198"/>
      <c r="AU4" s="218" t="s">
        <v>75</v>
      </c>
      <c r="AV4" s="198"/>
      <c r="AW4" s="198"/>
      <c r="AX4" s="198"/>
    </row>
    <row r="5" spans="1:52" s="11" customFormat="1" ht="12" customHeight="1">
      <c r="A5" s="196"/>
      <c r="B5" s="197"/>
      <c r="C5" s="245" t="s">
        <v>353</v>
      </c>
      <c r="D5" s="216" t="s">
        <v>355</v>
      </c>
      <c r="E5" s="176"/>
      <c r="F5" s="195"/>
      <c r="G5" s="245" t="s">
        <v>373</v>
      </c>
      <c r="H5" s="216" t="s">
        <v>355</v>
      </c>
      <c r="I5" s="176"/>
      <c r="J5" s="195"/>
      <c r="K5" s="216" t="s">
        <v>357</v>
      </c>
      <c r="L5" s="176"/>
      <c r="M5" s="195"/>
      <c r="N5" s="245" t="s">
        <v>227</v>
      </c>
      <c r="O5" s="216" t="s">
        <v>357</v>
      </c>
      <c r="P5" s="176"/>
      <c r="Q5" s="195"/>
      <c r="R5" s="245" t="s">
        <v>227</v>
      </c>
      <c r="S5" s="216" t="s">
        <v>357</v>
      </c>
      <c r="T5" s="176"/>
      <c r="U5" s="195"/>
      <c r="V5" s="245" t="s">
        <v>227</v>
      </c>
      <c r="W5" s="216" t="s">
        <v>357</v>
      </c>
      <c r="X5" s="176"/>
      <c r="Y5" s="195"/>
      <c r="Z5" s="245" t="s">
        <v>227</v>
      </c>
      <c r="AA5" s="216" t="s">
        <v>357</v>
      </c>
      <c r="AB5" s="176"/>
      <c r="AC5" s="195"/>
      <c r="AD5" s="245" t="s">
        <v>227</v>
      </c>
      <c r="AE5" s="216" t="s">
        <v>357</v>
      </c>
      <c r="AF5" s="176"/>
      <c r="AG5" s="195"/>
      <c r="AH5" s="245" t="s">
        <v>227</v>
      </c>
      <c r="AI5" s="216" t="s">
        <v>357</v>
      </c>
      <c r="AJ5" s="176"/>
      <c r="AK5" s="195"/>
      <c r="AL5" s="245" t="s">
        <v>227</v>
      </c>
      <c r="AM5" s="216" t="s">
        <v>357</v>
      </c>
      <c r="AN5" s="176"/>
      <c r="AO5" s="195"/>
      <c r="AP5" s="245" t="s">
        <v>227</v>
      </c>
      <c r="AQ5" s="216" t="s">
        <v>357</v>
      </c>
      <c r="AR5" s="176"/>
      <c r="AS5" s="195"/>
      <c r="AT5" s="216" t="s">
        <v>227</v>
      </c>
      <c r="AU5" s="216" t="s">
        <v>357</v>
      </c>
      <c r="AV5" s="176"/>
      <c r="AW5" s="195"/>
      <c r="AX5" s="216" t="s">
        <v>227</v>
      </c>
    </row>
    <row r="6" spans="1:52" s="11" customFormat="1" ht="12" customHeight="1">
      <c r="A6" s="196"/>
      <c r="B6" s="197"/>
      <c r="C6" s="242"/>
      <c r="D6" s="218" t="s">
        <v>97</v>
      </c>
      <c r="E6" s="198"/>
      <c r="F6" s="199"/>
      <c r="G6" s="242"/>
      <c r="H6" s="218" t="s">
        <v>97</v>
      </c>
      <c r="I6" s="198"/>
      <c r="J6" s="199"/>
      <c r="K6" s="218" t="s">
        <v>228</v>
      </c>
      <c r="L6" s="198"/>
      <c r="M6" s="199"/>
      <c r="N6" s="242"/>
      <c r="O6" s="218" t="s">
        <v>228</v>
      </c>
      <c r="P6" s="198"/>
      <c r="Q6" s="199"/>
      <c r="R6" s="242"/>
      <c r="S6" s="218" t="s">
        <v>228</v>
      </c>
      <c r="T6" s="198"/>
      <c r="U6" s="199"/>
      <c r="V6" s="242"/>
      <c r="W6" s="218" t="s">
        <v>228</v>
      </c>
      <c r="X6" s="198"/>
      <c r="Y6" s="199"/>
      <c r="Z6" s="242"/>
      <c r="AA6" s="216" t="s">
        <v>228</v>
      </c>
      <c r="AB6" s="176"/>
      <c r="AC6" s="195"/>
      <c r="AD6" s="242"/>
      <c r="AE6" s="218" t="s">
        <v>228</v>
      </c>
      <c r="AF6" s="198"/>
      <c r="AG6" s="199"/>
      <c r="AH6" s="242"/>
      <c r="AI6" s="218" t="s">
        <v>228</v>
      </c>
      <c r="AJ6" s="198"/>
      <c r="AK6" s="199"/>
      <c r="AL6" s="242"/>
      <c r="AM6" s="218" t="s">
        <v>228</v>
      </c>
      <c r="AN6" s="198"/>
      <c r="AO6" s="199"/>
      <c r="AP6" s="242"/>
      <c r="AQ6" s="218" t="s">
        <v>228</v>
      </c>
      <c r="AR6" s="198"/>
      <c r="AS6" s="199"/>
      <c r="AT6" s="217"/>
      <c r="AU6" s="218" t="s">
        <v>228</v>
      </c>
      <c r="AV6" s="198"/>
      <c r="AW6" s="199"/>
      <c r="AX6" s="217"/>
    </row>
    <row r="7" spans="1:52" ht="12" customHeight="1">
      <c r="A7" s="196"/>
      <c r="B7" s="197"/>
      <c r="C7" s="242" t="s">
        <v>98</v>
      </c>
      <c r="D7" s="245" t="s">
        <v>229</v>
      </c>
      <c r="E7" s="245" t="s">
        <v>358</v>
      </c>
      <c r="F7" s="245" t="s">
        <v>359</v>
      </c>
      <c r="G7" s="242" t="s">
        <v>99</v>
      </c>
      <c r="H7" s="245" t="s">
        <v>229</v>
      </c>
      <c r="I7" s="245" t="s">
        <v>358</v>
      </c>
      <c r="J7" s="245" t="s">
        <v>359</v>
      </c>
      <c r="K7" s="245" t="s">
        <v>229</v>
      </c>
      <c r="L7" s="245" t="s">
        <v>358</v>
      </c>
      <c r="M7" s="245" t="s">
        <v>359</v>
      </c>
      <c r="N7" s="242"/>
      <c r="O7" s="245" t="s">
        <v>229</v>
      </c>
      <c r="P7" s="245" t="s">
        <v>358</v>
      </c>
      <c r="Q7" s="245" t="s">
        <v>359</v>
      </c>
      <c r="R7" s="242"/>
      <c r="S7" s="245" t="s">
        <v>229</v>
      </c>
      <c r="T7" s="245" t="s">
        <v>358</v>
      </c>
      <c r="U7" s="245" t="s">
        <v>359</v>
      </c>
      <c r="V7" s="242"/>
      <c r="W7" s="245" t="s">
        <v>229</v>
      </c>
      <c r="X7" s="245" t="s">
        <v>358</v>
      </c>
      <c r="Y7" s="245" t="s">
        <v>359</v>
      </c>
      <c r="Z7" s="242"/>
      <c r="AA7" s="245" t="s">
        <v>229</v>
      </c>
      <c r="AB7" s="245" t="s">
        <v>358</v>
      </c>
      <c r="AC7" s="245" t="s">
        <v>359</v>
      </c>
      <c r="AD7" s="242"/>
      <c r="AE7" s="245" t="s">
        <v>229</v>
      </c>
      <c r="AF7" s="245" t="s">
        <v>358</v>
      </c>
      <c r="AG7" s="245" t="s">
        <v>359</v>
      </c>
      <c r="AH7" s="242"/>
      <c r="AI7" s="245" t="s">
        <v>229</v>
      </c>
      <c r="AJ7" s="245" t="s">
        <v>358</v>
      </c>
      <c r="AK7" s="245" t="s">
        <v>359</v>
      </c>
      <c r="AL7" s="242"/>
      <c r="AM7" s="245" t="s">
        <v>229</v>
      </c>
      <c r="AN7" s="245" t="s">
        <v>358</v>
      </c>
      <c r="AO7" s="245" t="s">
        <v>359</v>
      </c>
      <c r="AP7" s="242"/>
      <c r="AQ7" s="245" t="s">
        <v>229</v>
      </c>
      <c r="AR7" s="245" t="s">
        <v>358</v>
      </c>
      <c r="AS7" s="245" t="s">
        <v>359</v>
      </c>
      <c r="AT7" s="217"/>
      <c r="AU7" s="245" t="s">
        <v>229</v>
      </c>
      <c r="AV7" s="245" t="s">
        <v>358</v>
      </c>
      <c r="AW7" s="245" t="s">
        <v>359</v>
      </c>
      <c r="AX7" s="217"/>
    </row>
    <row r="8" spans="1:52" ht="12" customHeight="1">
      <c r="A8" s="196"/>
      <c r="B8" s="197"/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242"/>
      <c r="AG8" s="242"/>
      <c r="AH8" s="242"/>
      <c r="AI8" s="242"/>
      <c r="AJ8" s="242"/>
      <c r="AK8" s="242"/>
      <c r="AL8" s="242"/>
      <c r="AM8" s="242"/>
      <c r="AN8" s="242"/>
      <c r="AO8" s="242"/>
      <c r="AP8" s="242"/>
      <c r="AQ8" s="242"/>
      <c r="AR8" s="242"/>
      <c r="AS8" s="242"/>
      <c r="AT8" s="217"/>
      <c r="AU8" s="242"/>
      <c r="AV8" s="242"/>
      <c r="AW8" s="242"/>
      <c r="AX8" s="217"/>
    </row>
    <row r="9" spans="1:52" ht="12" customHeight="1">
      <c r="A9" s="196"/>
      <c r="B9" s="197"/>
      <c r="C9" s="242"/>
      <c r="D9" s="242" t="s">
        <v>137</v>
      </c>
      <c r="E9" s="242" t="s">
        <v>138</v>
      </c>
      <c r="F9" s="242" t="s">
        <v>139</v>
      </c>
      <c r="G9" s="242"/>
      <c r="H9" s="242" t="s">
        <v>137</v>
      </c>
      <c r="I9" s="242" t="s">
        <v>138</v>
      </c>
      <c r="J9" s="242" t="s">
        <v>139</v>
      </c>
      <c r="K9" s="242" t="s">
        <v>137</v>
      </c>
      <c r="L9" s="242" t="s">
        <v>142</v>
      </c>
      <c r="M9" s="242" t="s">
        <v>139</v>
      </c>
      <c r="N9" s="242" t="s">
        <v>102</v>
      </c>
      <c r="O9" s="242" t="s">
        <v>137</v>
      </c>
      <c r="P9" s="242" t="s">
        <v>138</v>
      </c>
      <c r="Q9" s="242" t="s">
        <v>139</v>
      </c>
      <c r="R9" s="242" t="s">
        <v>102</v>
      </c>
      <c r="S9" s="242" t="s">
        <v>137</v>
      </c>
      <c r="T9" s="242" t="s">
        <v>142</v>
      </c>
      <c r="U9" s="242" t="s">
        <v>139</v>
      </c>
      <c r="V9" s="242" t="s">
        <v>102</v>
      </c>
      <c r="W9" s="242" t="s">
        <v>137</v>
      </c>
      <c r="X9" s="242" t="s">
        <v>142</v>
      </c>
      <c r="Y9" s="242" t="s">
        <v>139</v>
      </c>
      <c r="Z9" s="242" t="s">
        <v>102</v>
      </c>
      <c r="AA9" s="242" t="s">
        <v>137</v>
      </c>
      <c r="AB9" s="242" t="s">
        <v>138</v>
      </c>
      <c r="AC9" s="242" t="s">
        <v>139</v>
      </c>
      <c r="AD9" s="242" t="s">
        <v>102</v>
      </c>
      <c r="AE9" s="242" t="s">
        <v>137</v>
      </c>
      <c r="AF9" s="242" t="s">
        <v>142</v>
      </c>
      <c r="AG9" s="242" t="s">
        <v>139</v>
      </c>
      <c r="AH9" s="242" t="s">
        <v>102</v>
      </c>
      <c r="AI9" s="242" t="s">
        <v>137</v>
      </c>
      <c r="AJ9" s="242" t="s">
        <v>142</v>
      </c>
      <c r="AK9" s="242" t="s">
        <v>139</v>
      </c>
      <c r="AL9" s="242" t="s">
        <v>102</v>
      </c>
      <c r="AM9" s="242" t="s">
        <v>137</v>
      </c>
      <c r="AN9" s="242" t="s">
        <v>138</v>
      </c>
      <c r="AO9" s="242" t="s">
        <v>139</v>
      </c>
      <c r="AP9" s="242" t="s">
        <v>102</v>
      </c>
      <c r="AQ9" s="242" t="s">
        <v>137</v>
      </c>
      <c r="AR9" s="242" t="s">
        <v>142</v>
      </c>
      <c r="AS9" s="242" t="s">
        <v>139</v>
      </c>
      <c r="AT9" s="217" t="s">
        <v>102</v>
      </c>
      <c r="AU9" s="242" t="s">
        <v>81</v>
      </c>
      <c r="AV9" s="242" t="s">
        <v>146</v>
      </c>
      <c r="AW9" s="242" t="s">
        <v>83</v>
      </c>
      <c r="AX9" s="217" t="s">
        <v>84</v>
      </c>
    </row>
    <row r="10" spans="1:52" ht="12" customHeight="1">
      <c r="A10" s="198"/>
      <c r="B10" s="199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  <c r="AT10" s="218"/>
      <c r="AU10" s="243"/>
      <c r="AV10" s="243"/>
      <c r="AW10" s="243"/>
      <c r="AX10" s="218"/>
    </row>
    <row r="11" spans="1:52" s="12" customFormat="1" ht="16.5" customHeight="1">
      <c r="A11" s="54" t="s">
        <v>360</v>
      </c>
      <c r="B11" s="76" t="s">
        <v>200</v>
      </c>
      <c r="C11" s="13">
        <v>72</v>
      </c>
      <c r="D11" s="13">
        <v>5669</v>
      </c>
      <c r="E11" s="13">
        <v>2556</v>
      </c>
      <c r="F11" s="13">
        <v>3113</v>
      </c>
      <c r="G11" s="13">
        <v>333</v>
      </c>
      <c r="H11" s="13">
        <v>3819</v>
      </c>
      <c r="I11" s="13">
        <v>1882</v>
      </c>
      <c r="J11" s="13">
        <v>1937</v>
      </c>
      <c r="K11" s="13">
        <v>691</v>
      </c>
      <c r="L11" s="13">
        <v>312</v>
      </c>
      <c r="M11" s="13">
        <v>379</v>
      </c>
      <c r="N11" s="13">
        <v>1306</v>
      </c>
      <c r="O11" s="13">
        <v>121</v>
      </c>
      <c r="P11" s="13">
        <v>64</v>
      </c>
      <c r="Q11" s="13">
        <v>57</v>
      </c>
      <c r="R11" s="13">
        <v>142</v>
      </c>
      <c r="S11" s="13">
        <v>1432</v>
      </c>
      <c r="T11" s="13">
        <v>682</v>
      </c>
      <c r="U11" s="13">
        <v>750</v>
      </c>
      <c r="V11" s="13">
        <v>2820</v>
      </c>
      <c r="W11" s="13">
        <v>1360</v>
      </c>
      <c r="X11" s="13">
        <v>666</v>
      </c>
      <c r="Y11" s="13">
        <v>694</v>
      </c>
      <c r="Z11" s="13">
        <v>3404</v>
      </c>
      <c r="AA11" s="13">
        <v>3208</v>
      </c>
      <c r="AB11" s="13">
        <v>1745</v>
      </c>
      <c r="AC11" s="13">
        <v>1463</v>
      </c>
      <c r="AD11" s="13">
        <v>7163</v>
      </c>
      <c r="AE11" s="13">
        <v>246</v>
      </c>
      <c r="AF11" s="13">
        <v>151</v>
      </c>
      <c r="AG11" s="13">
        <v>95</v>
      </c>
      <c r="AH11" s="13">
        <v>484</v>
      </c>
      <c r="AI11" s="13">
        <v>256</v>
      </c>
      <c r="AJ11" s="13">
        <v>143</v>
      </c>
      <c r="AK11" s="13">
        <v>113</v>
      </c>
      <c r="AL11" s="13">
        <v>1589</v>
      </c>
      <c r="AM11" s="13">
        <v>647</v>
      </c>
      <c r="AN11" s="13">
        <v>273</v>
      </c>
      <c r="AO11" s="13">
        <v>374</v>
      </c>
      <c r="AP11" s="13">
        <v>3165</v>
      </c>
      <c r="AQ11" s="13">
        <v>346</v>
      </c>
      <c r="AR11" s="13">
        <v>192</v>
      </c>
      <c r="AS11" s="13">
        <v>154</v>
      </c>
      <c r="AT11" s="13">
        <v>1081</v>
      </c>
      <c r="AU11" s="13">
        <v>755</v>
      </c>
      <c r="AV11" s="13">
        <v>368</v>
      </c>
      <c r="AW11" s="13">
        <v>387</v>
      </c>
      <c r="AX11" s="13">
        <v>1104</v>
      </c>
      <c r="AY11" s="14"/>
      <c r="AZ11" s="14"/>
    </row>
    <row r="12" spans="1:52" s="12" customFormat="1" ht="16.5" customHeight="1">
      <c r="A12" s="77" t="s">
        <v>305</v>
      </c>
      <c r="B12" s="78" t="s">
        <v>109</v>
      </c>
      <c r="C12" s="14">
        <v>2</v>
      </c>
      <c r="D12" s="14">
        <v>180</v>
      </c>
      <c r="E12" s="14">
        <v>82</v>
      </c>
      <c r="F12" s="14">
        <v>98</v>
      </c>
      <c r="G12" s="14">
        <v>31</v>
      </c>
      <c r="H12" s="14">
        <v>180</v>
      </c>
      <c r="I12" s="14">
        <v>82</v>
      </c>
      <c r="J12" s="14">
        <v>98</v>
      </c>
      <c r="K12" s="14">
        <v>0</v>
      </c>
      <c r="L12" s="14">
        <v>0</v>
      </c>
      <c r="M12" s="14">
        <v>0</v>
      </c>
      <c r="N12" s="14">
        <v>0</v>
      </c>
      <c r="O12" s="14">
        <v>53</v>
      </c>
      <c r="P12" s="14">
        <v>26</v>
      </c>
      <c r="Q12" s="14">
        <v>27</v>
      </c>
      <c r="R12" s="14">
        <v>53</v>
      </c>
      <c r="S12" s="14">
        <v>222</v>
      </c>
      <c r="T12" s="14">
        <v>97</v>
      </c>
      <c r="U12" s="14">
        <v>125</v>
      </c>
      <c r="V12" s="14">
        <v>222</v>
      </c>
      <c r="W12" s="14">
        <v>49</v>
      </c>
      <c r="X12" s="14">
        <v>31</v>
      </c>
      <c r="Y12" s="14">
        <v>18</v>
      </c>
      <c r="Z12" s="14">
        <v>49</v>
      </c>
      <c r="AA12" s="14">
        <v>0</v>
      </c>
      <c r="AB12" s="14">
        <v>0</v>
      </c>
      <c r="AC12" s="14">
        <v>0</v>
      </c>
      <c r="AD12" s="14">
        <v>0</v>
      </c>
      <c r="AE12" s="14">
        <v>49</v>
      </c>
      <c r="AF12" s="14">
        <v>31</v>
      </c>
      <c r="AG12" s="14">
        <v>18</v>
      </c>
      <c r="AH12" s="14">
        <v>49</v>
      </c>
      <c r="AI12" s="14">
        <v>48</v>
      </c>
      <c r="AJ12" s="14">
        <v>31</v>
      </c>
      <c r="AK12" s="14">
        <v>17</v>
      </c>
      <c r="AL12" s="14">
        <v>48</v>
      </c>
      <c r="AM12" s="14">
        <v>223</v>
      </c>
      <c r="AN12" s="14">
        <v>97</v>
      </c>
      <c r="AO12" s="14">
        <v>126</v>
      </c>
      <c r="AP12" s="14">
        <v>223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/>
      <c r="AZ12" s="14"/>
    </row>
    <row r="13" spans="1:52" ht="16.5" customHeight="1">
      <c r="A13" s="77" t="s">
        <v>306</v>
      </c>
      <c r="B13" s="78" t="s">
        <v>110</v>
      </c>
      <c r="C13" s="6">
        <v>6</v>
      </c>
      <c r="D13" s="6">
        <v>500</v>
      </c>
      <c r="E13" s="6">
        <v>227</v>
      </c>
      <c r="F13" s="6">
        <v>273</v>
      </c>
      <c r="G13" s="6">
        <v>25</v>
      </c>
      <c r="H13" s="6">
        <v>382</v>
      </c>
      <c r="I13" s="6">
        <v>176</v>
      </c>
      <c r="J13" s="6">
        <v>206</v>
      </c>
      <c r="K13" s="6">
        <v>2</v>
      </c>
      <c r="L13" s="6">
        <v>2</v>
      </c>
      <c r="M13" s="6">
        <v>0</v>
      </c>
      <c r="N13" s="6">
        <v>2</v>
      </c>
      <c r="O13" s="6">
        <v>0</v>
      </c>
      <c r="P13" s="6">
        <v>0</v>
      </c>
      <c r="Q13" s="6">
        <v>0</v>
      </c>
      <c r="R13" s="6">
        <v>0</v>
      </c>
      <c r="S13" s="6">
        <v>47</v>
      </c>
      <c r="T13" s="6">
        <v>34</v>
      </c>
      <c r="U13" s="6">
        <v>13</v>
      </c>
      <c r="V13" s="6">
        <v>47</v>
      </c>
      <c r="W13" s="6">
        <v>18</v>
      </c>
      <c r="X13" s="6">
        <v>12</v>
      </c>
      <c r="Y13" s="6">
        <v>6</v>
      </c>
      <c r="Z13" s="6">
        <v>18</v>
      </c>
      <c r="AA13" s="6">
        <v>0</v>
      </c>
      <c r="AB13" s="6">
        <v>0</v>
      </c>
      <c r="AC13" s="6">
        <v>0</v>
      </c>
      <c r="AD13" s="6">
        <v>0</v>
      </c>
      <c r="AE13" s="6">
        <v>6</v>
      </c>
      <c r="AF13" s="6">
        <v>4</v>
      </c>
      <c r="AG13" s="6">
        <v>2</v>
      </c>
      <c r="AH13" s="6">
        <v>6</v>
      </c>
      <c r="AI13" s="6">
        <v>2</v>
      </c>
      <c r="AJ13" s="6">
        <v>2</v>
      </c>
      <c r="AK13" s="6">
        <v>0</v>
      </c>
      <c r="AL13" s="6">
        <v>2</v>
      </c>
      <c r="AM13" s="6">
        <v>1</v>
      </c>
      <c r="AN13" s="6">
        <v>0</v>
      </c>
      <c r="AO13" s="6">
        <v>1</v>
      </c>
      <c r="AP13" s="6">
        <v>1</v>
      </c>
      <c r="AQ13" s="6">
        <v>31</v>
      </c>
      <c r="AR13" s="6">
        <v>21</v>
      </c>
      <c r="AS13" s="6">
        <v>10</v>
      </c>
      <c r="AT13" s="6">
        <v>31</v>
      </c>
      <c r="AU13" s="6">
        <v>0</v>
      </c>
      <c r="AV13" s="6">
        <v>0</v>
      </c>
      <c r="AW13" s="6">
        <v>0</v>
      </c>
      <c r="AX13" s="6">
        <v>0</v>
      </c>
    </row>
    <row r="14" spans="1:52" ht="16.5" customHeight="1">
      <c r="A14" s="77" t="s">
        <v>307</v>
      </c>
      <c r="B14" s="78" t="s">
        <v>111</v>
      </c>
      <c r="C14" s="6">
        <v>1</v>
      </c>
      <c r="D14" s="6">
        <v>544</v>
      </c>
      <c r="E14" s="6">
        <v>228</v>
      </c>
      <c r="F14" s="6">
        <v>316</v>
      </c>
      <c r="G14" s="6">
        <v>4</v>
      </c>
      <c r="H14" s="6">
        <v>328</v>
      </c>
      <c r="I14" s="6">
        <v>204</v>
      </c>
      <c r="J14" s="6">
        <v>124</v>
      </c>
      <c r="K14" s="6">
        <v>13</v>
      </c>
      <c r="L14" s="6">
        <v>10</v>
      </c>
      <c r="M14" s="6">
        <v>3</v>
      </c>
      <c r="N14" s="6">
        <v>13</v>
      </c>
      <c r="O14" s="6">
        <v>2</v>
      </c>
      <c r="P14" s="6">
        <v>2</v>
      </c>
      <c r="Q14" s="6">
        <v>0</v>
      </c>
      <c r="R14" s="6">
        <v>2</v>
      </c>
      <c r="S14" s="6">
        <v>77</v>
      </c>
      <c r="T14" s="6">
        <v>48</v>
      </c>
      <c r="U14" s="6">
        <v>29</v>
      </c>
      <c r="V14" s="6">
        <v>109</v>
      </c>
      <c r="W14" s="6">
        <v>88</v>
      </c>
      <c r="X14" s="6">
        <v>54</v>
      </c>
      <c r="Y14" s="6">
        <v>34</v>
      </c>
      <c r="Z14" s="6">
        <v>108</v>
      </c>
      <c r="AA14" s="6">
        <v>3</v>
      </c>
      <c r="AB14" s="6">
        <v>2</v>
      </c>
      <c r="AC14" s="6">
        <v>1</v>
      </c>
      <c r="AD14" s="6">
        <v>3</v>
      </c>
      <c r="AE14" s="6">
        <v>48</v>
      </c>
      <c r="AF14" s="6">
        <v>34</v>
      </c>
      <c r="AG14" s="6">
        <v>14</v>
      </c>
      <c r="AH14" s="6">
        <v>51</v>
      </c>
      <c r="AI14" s="6">
        <v>21</v>
      </c>
      <c r="AJ14" s="6">
        <v>10</v>
      </c>
      <c r="AK14" s="6">
        <v>11</v>
      </c>
      <c r="AL14" s="6">
        <v>68</v>
      </c>
      <c r="AM14" s="6">
        <v>1</v>
      </c>
      <c r="AN14" s="6">
        <v>1</v>
      </c>
      <c r="AO14" s="6">
        <v>0</v>
      </c>
      <c r="AP14" s="6">
        <v>1</v>
      </c>
      <c r="AQ14" s="6">
        <v>6</v>
      </c>
      <c r="AR14" s="6">
        <v>2</v>
      </c>
      <c r="AS14" s="6">
        <v>4</v>
      </c>
      <c r="AT14" s="6">
        <v>11</v>
      </c>
      <c r="AU14" s="6">
        <v>40</v>
      </c>
      <c r="AV14" s="6">
        <v>25</v>
      </c>
      <c r="AW14" s="6">
        <v>15</v>
      </c>
      <c r="AX14" s="6">
        <v>44</v>
      </c>
    </row>
    <row r="15" spans="1:52" ht="16.5" customHeight="1">
      <c r="A15" s="77" t="s">
        <v>308</v>
      </c>
      <c r="B15" s="78" t="s">
        <v>112</v>
      </c>
      <c r="C15" s="6">
        <v>1</v>
      </c>
      <c r="D15" s="6">
        <v>33</v>
      </c>
      <c r="E15" s="6">
        <v>21</v>
      </c>
      <c r="F15" s="6">
        <v>12</v>
      </c>
      <c r="G15" s="6">
        <v>14</v>
      </c>
      <c r="H15" s="6">
        <v>27</v>
      </c>
      <c r="I15" s="6">
        <v>19</v>
      </c>
      <c r="J15" s="6">
        <v>8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8</v>
      </c>
      <c r="X15" s="6">
        <v>5</v>
      </c>
      <c r="Y15" s="6">
        <v>3</v>
      </c>
      <c r="Z15" s="6">
        <v>8</v>
      </c>
      <c r="AA15" s="6">
        <v>0</v>
      </c>
      <c r="AB15" s="6">
        <v>0</v>
      </c>
      <c r="AC15" s="6">
        <v>0</v>
      </c>
      <c r="AD15" s="6">
        <v>0</v>
      </c>
      <c r="AE15" s="6">
        <v>2</v>
      </c>
      <c r="AF15" s="6">
        <v>2</v>
      </c>
      <c r="AG15" s="6">
        <v>0</v>
      </c>
      <c r="AH15" s="6">
        <v>2</v>
      </c>
      <c r="AI15" s="6">
        <v>5</v>
      </c>
      <c r="AJ15" s="6">
        <v>2</v>
      </c>
      <c r="AK15" s="6">
        <v>3</v>
      </c>
      <c r="AL15" s="6">
        <v>5</v>
      </c>
      <c r="AM15" s="6">
        <v>3</v>
      </c>
      <c r="AN15" s="6">
        <v>2</v>
      </c>
      <c r="AO15" s="6">
        <v>1</v>
      </c>
      <c r="AP15" s="6">
        <v>3</v>
      </c>
      <c r="AQ15" s="6">
        <v>4</v>
      </c>
      <c r="AR15" s="6">
        <v>2</v>
      </c>
      <c r="AS15" s="6">
        <v>2</v>
      </c>
      <c r="AT15" s="6">
        <v>4</v>
      </c>
      <c r="AU15" s="6">
        <v>9</v>
      </c>
      <c r="AV15" s="6">
        <v>7</v>
      </c>
      <c r="AW15" s="6">
        <v>2</v>
      </c>
      <c r="AX15" s="6">
        <v>9</v>
      </c>
    </row>
    <row r="16" spans="1:52" ht="16.5" customHeight="1">
      <c r="A16" s="77" t="s">
        <v>309</v>
      </c>
      <c r="B16" s="78" t="s">
        <v>113</v>
      </c>
      <c r="C16" s="6">
        <v>1</v>
      </c>
      <c r="D16" s="6">
        <v>6</v>
      </c>
      <c r="E16" s="6">
        <v>4</v>
      </c>
      <c r="F16" s="6">
        <v>2</v>
      </c>
      <c r="G16" s="6">
        <v>2</v>
      </c>
      <c r="H16" s="6">
        <v>124</v>
      </c>
      <c r="I16" s="6">
        <v>86</v>
      </c>
      <c r="J16" s="6">
        <v>38</v>
      </c>
      <c r="K16" s="6">
        <v>4</v>
      </c>
      <c r="L16" s="6">
        <v>4</v>
      </c>
      <c r="M16" s="6">
        <v>0</v>
      </c>
      <c r="N16" s="6">
        <v>4</v>
      </c>
      <c r="O16" s="6">
        <v>2</v>
      </c>
      <c r="P16" s="6">
        <v>1</v>
      </c>
      <c r="Q16" s="6">
        <v>1</v>
      </c>
      <c r="R16" s="6">
        <v>2</v>
      </c>
      <c r="S16" s="6">
        <v>2</v>
      </c>
      <c r="T16" s="6">
        <v>2</v>
      </c>
      <c r="U16" s="6">
        <v>0</v>
      </c>
      <c r="V16" s="6">
        <v>4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2</v>
      </c>
      <c r="AF16" s="6">
        <v>0</v>
      </c>
      <c r="AG16" s="6">
        <v>2</v>
      </c>
      <c r="AH16" s="6">
        <v>8</v>
      </c>
      <c r="AI16" s="6">
        <v>3</v>
      </c>
      <c r="AJ16" s="6">
        <v>3</v>
      </c>
      <c r="AK16" s="6">
        <v>0</v>
      </c>
      <c r="AL16" s="6">
        <v>14</v>
      </c>
      <c r="AM16" s="6">
        <v>0</v>
      </c>
      <c r="AN16" s="6">
        <v>0</v>
      </c>
      <c r="AO16" s="6">
        <v>0</v>
      </c>
      <c r="AP16" s="6">
        <v>0</v>
      </c>
      <c r="AQ16" s="6">
        <v>1</v>
      </c>
      <c r="AR16" s="6">
        <v>1</v>
      </c>
      <c r="AS16" s="6">
        <v>0</v>
      </c>
      <c r="AT16" s="6">
        <v>1</v>
      </c>
      <c r="AU16" s="6">
        <v>2</v>
      </c>
      <c r="AV16" s="6">
        <v>1</v>
      </c>
      <c r="AW16" s="6">
        <v>1</v>
      </c>
      <c r="AX16" s="6">
        <v>4</v>
      </c>
    </row>
    <row r="17" spans="1:50" ht="16.5" customHeight="1">
      <c r="A17" s="77" t="s">
        <v>310</v>
      </c>
      <c r="B17" s="78" t="s">
        <v>114</v>
      </c>
      <c r="C17" s="6">
        <v>4</v>
      </c>
      <c r="D17" s="6">
        <v>94</v>
      </c>
      <c r="E17" s="6">
        <v>42</v>
      </c>
      <c r="F17" s="6">
        <v>52</v>
      </c>
      <c r="G17" s="6">
        <v>1</v>
      </c>
      <c r="H17" s="6">
        <v>32</v>
      </c>
      <c r="I17" s="6">
        <v>15</v>
      </c>
      <c r="J17" s="6">
        <v>17</v>
      </c>
      <c r="K17" s="6">
        <v>16</v>
      </c>
      <c r="L17" s="6">
        <v>7</v>
      </c>
      <c r="M17" s="6">
        <v>9</v>
      </c>
      <c r="N17" s="6">
        <v>36</v>
      </c>
      <c r="O17" s="6">
        <v>1</v>
      </c>
      <c r="P17" s="6">
        <v>0</v>
      </c>
      <c r="Q17" s="6">
        <v>1</v>
      </c>
      <c r="R17" s="6">
        <v>2</v>
      </c>
      <c r="S17" s="6">
        <v>36</v>
      </c>
      <c r="T17" s="6">
        <v>16</v>
      </c>
      <c r="U17" s="6">
        <v>20</v>
      </c>
      <c r="V17" s="6">
        <v>94</v>
      </c>
      <c r="W17" s="6">
        <v>12</v>
      </c>
      <c r="X17" s="6">
        <v>5</v>
      </c>
      <c r="Y17" s="6">
        <v>7</v>
      </c>
      <c r="Z17" s="6">
        <v>74</v>
      </c>
      <c r="AA17" s="6">
        <v>47</v>
      </c>
      <c r="AB17" s="6">
        <v>22</v>
      </c>
      <c r="AC17" s="6">
        <v>25</v>
      </c>
      <c r="AD17" s="6">
        <v>188</v>
      </c>
      <c r="AE17" s="6">
        <v>3</v>
      </c>
      <c r="AF17" s="6">
        <v>2</v>
      </c>
      <c r="AG17" s="6">
        <v>1</v>
      </c>
      <c r="AH17" s="6">
        <v>9</v>
      </c>
      <c r="AI17" s="6">
        <v>1</v>
      </c>
      <c r="AJ17" s="6">
        <v>1</v>
      </c>
      <c r="AK17" s="6">
        <v>0</v>
      </c>
      <c r="AL17" s="6">
        <v>1</v>
      </c>
      <c r="AM17" s="6">
        <v>2</v>
      </c>
      <c r="AN17" s="6">
        <v>1</v>
      </c>
      <c r="AO17" s="6">
        <v>1</v>
      </c>
      <c r="AP17" s="6">
        <v>10</v>
      </c>
      <c r="AQ17" s="6">
        <v>51</v>
      </c>
      <c r="AR17" s="6">
        <v>23</v>
      </c>
      <c r="AS17" s="6">
        <v>28</v>
      </c>
      <c r="AT17" s="6">
        <v>420</v>
      </c>
      <c r="AU17" s="6">
        <v>0</v>
      </c>
      <c r="AV17" s="6">
        <v>0</v>
      </c>
      <c r="AW17" s="6">
        <v>0</v>
      </c>
      <c r="AX17" s="6">
        <v>0</v>
      </c>
    </row>
    <row r="18" spans="1:50" ht="16.5" customHeight="1">
      <c r="A18" s="77" t="s">
        <v>311</v>
      </c>
      <c r="B18" s="78" t="s">
        <v>115</v>
      </c>
      <c r="C18" s="6">
        <v>1</v>
      </c>
      <c r="D18" s="6">
        <v>111</v>
      </c>
      <c r="E18" s="6">
        <v>32</v>
      </c>
      <c r="F18" s="6">
        <v>79</v>
      </c>
      <c r="G18" s="6">
        <v>35</v>
      </c>
      <c r="H18" s="6">
        <v>149</v>
      </c>
      <c r="I18" s="6">
        <v>58</v>
      </c>
      <c r="J18" s="6">
        <v>91</v>
      </c>
      <c r="K18" s="6">
        <v>16</v>
      </c>
      <c r="L18" s="6">
        <v>3</v>
      </c>
      <c r="M18" s="6">
        <v>13</v>
      </c>
      <c r="N18" s="6">
        <v>34</v>
      </c>
      <c r="O18" s="6">
        <v>0</v>
      </c>
      <c r="P18" s="6">
        <v>0</v>
      </c>
      <c r="Q18" s="6">
        <v>0</v>
      </c>
      <c r="R18" s="6">
        <v>0</v>
      </c>
      <c r="S18" s="6">
        <v>34</v>
      </c>
      <c r="T18" s="6">
        <v>12</v>
      </c>
      <c r="U18" s="6">
        <v>22</v>
      </c>
      <c r="V18" s="6">
        <v>121</v>
      </c>
      <c r="W18" s="6">
        <v>31</v>
      </c>
      <c r="X18" s="6">
        <v>10</v>
      </c>
      <c r="Y18" s="6">
        <v>21</v>
      </c>
      <c r="Z18" s="6">
        <v>50</v>
      </c>
      <c r="AA18" s="6">
        <v>6</v>
      </c>
      <c r="AB18" s="6">
        <v>4</v>
      </c>
      <c r="AC18" s="6">
        <v>2</v>
      </c>
      <c r="AD18" s="6">
        <v>6</v>
      </c>
      <c r="AE18" s="6">
        <v>5</v>
      </c>
      <c r="AF18" s="6">
        <v>2</v>
      </c>
      <c r="AG18" s="6">
        <v>3</v>
      </c>
      <c r="AH18" s="6">
        <v>21</v>
      </c>
      <c r="AI18" s="6">
        <v>6</v>
      </c>
      <c r="AJ18" s="6">
        <v>1</v>
      </c>
      <c r="AK18" s="6">
        <v>5</v>
      </c>
      <c r="AL18" s="6">
        <v>43</v>
      </c>
      <c r="AM18" s="6">
        <v>16</v>
      </c>
      <c r="AN18" s="6">
        <v>3</v>
      </c>
      <c r="AO18" s="6">
        <v>13</v>
      </c>
      <c r="AP18" s="6">
        <v>38</v>
      </c>
      <c r="AQ18" s="6">
        <v>7</v>
      </c>
      <c r="AR18" s="6">
        <v>4</v>
      </c>
      <c r="AS18" s="6">
        <v>3</v>
      </c>
      <c r="AT18" s="6">
        <v>17</v>
      </c>
      <c r="AU18" s="6">
        <v>14</v>
      </c>
      <c r="AV18" s="6">
        <v>6</v>
      </c>
      <c r="AW18" s="6">
        <v>8</v>
      </c>
      <c r="AX18" s="6">
        <v>21</v>
      </c>
    </row>
    <row r="19" spans="1:50" ht="16.5" customHeight="1">
      <c r="A19" s="77" t="s">
        <v>312</v>
      </c>
      <c r="B19" s="78" t="s">
        <v>116</v>
      </c>
      <c r="C19" s="6">
        <v>1</v>
      </c>
      <c r="D19" s="6">
        <v>350</v>
      </c>
      <c r="E19" s="6">
        <v>144</v>
      </c>
      <c r="F19" s="6">
        <v>206</v>
      </c>
      <c r="G19" s="6">
        <v>0</v>
      </c>
      <c r="H19" s="6">
        <v>0</v>
      </c>
      <c r="I19" s="6">
        <v>0</v>
      </c>
      <c r="J19" s="6">
        <v>0</v>
      </c>
      <c r="K19" s="6">
        <v>17</v>
      </c>
      <c r="L19" s="6">
        <v>6</v>
      </c>
      <c r="M19" s="6">
        <v>11</v>
      </c>
      <c r="N19" s="6">
        <v>26</v>
      </c>
      <c r="O19" s="6">
        <v>0</v>
      </c>
      <c r="P19" s="6">
        <v>0</v>
      </c>
      <c r="Q19" s="6">
        <v>0</v>
      </c>
      <c r="R19" s="6">
        <v>0</v>
      </c>
      <c r="S19" s="6">
        <v>6</v>
      </c>
      <c r="T19" s="6">
        <v>2</v>
      </c>
      <c r="U19" s="6">
        <v>4</v>
      </c>
      <c r="V19" s="6">
        <v>16</v>
      </c>
      <c r="W19" s="6">
        <v>6</v>
      </c>
      <c r="X19" s="6">
        <v>3</v>
      </c>
      <c r="Y19" s="6">
        <v>3</v>
      </c>
      <c r="Z19" s="6">
        <v>13</v>
      </c>
      <c r="AA19" s="6">
        <v>0</v>
      </c>
      <c r="AB19" s="6">
        <v>0</v>
      </c>
      <c r="AC19" s="6">
        <v>0</v>
      </c>
      <c r="AD19" s="6">
        <v>0</v>
      </c>
      <c r="AE19" s="6">
        <v>8</v>
      </c>
      <c r="AF19" s="6">
        <v>7</v>
      </c>
      <c r="AG19" s="6">
        <v>1</v>
      </c>
      <c r="AH19" s="6">
        <v>37</v>
      </c>
      <c r="AI19" s="6">
        <v>8</v>
      </c>
      <c r="AJ19" s="6">
        <v>4</v>
      </c>
      <c r="AK19" s="6">
        <v>4</v>
      </c>
      <c r="AL19" s="6">
        <v>30</v>
      </c>
      <c r="AM19" s="6">
        <v>0</v>
      </c>
      <c r="AN19" s="6">
        <v>0</v>
      </c>
      <c r="AO19" s="6">
        <v>0</v>
      </c>
      <c r="AP19" s="6">
        <v>0</v>
      </c>
      <c r="AQ19" s="6">
        <v>1</v>
      </c>
      <c r="AR19" s="6">
        <v>1</v>
      </c>
      <c r="AS19" s="6">
        <v>0</v>
      </c>
      <c r="AT19" s="6">
        <v>1</v>
      </c>
      <c r="AU19" s="6">
        <v>26</v>
      </c>
      <c r="AV19" s="6">
        <v>12</v>
      </c>
      <c r="AW19" s="6">
        <v>14</v>
      </c>
      <c r="AX19" s="6">
        <v>42</v>
      </c>
    </row>
    <row r="20" spans="1:50" ht="16.5" customHeight="1">
      <c r="A20" s="77" t="s">
        <v>313</v>
      </c>
      <c r="B20" s="78" t="s">
        <v>117</v>
      </c>
      <c r="C20" s="6">
        <v>1</v>
      </c>
      <c r="D20" s="6">
        <v>248</v>
      </c>
      <c r="E20" s="6">
        <v>107</v>
      </c>
      <c r="F20" s="6">
        <v>141</v>
      </c>
      <c r="G20" s="6">
        <v>1</v>
      </c>
      <c r="H20" s="6">
        <v>248</v>
      </c>
      <c r="I20" s="6">
        <v>107</v>
      </c>
      <c r="J20" s="6">
        <v>141</v>
      </c>
      <c r="K20" s="6">
        <v>7</v>
      </c>
      <c r="L20" s="6">
        <v>2</v>
      </c>
      <c r="M20" s="6">
        <v>5</v>
      </c>
      <c r="N20" s="6">
        <v>15</v>
      </c>
      <c r="O20" s="6">
        <v>0</v>
      </c>
      <c r="P20" s="6">
        <v>0</v>
      </c>
      <c r="Q20" s="6">
        <v>0</v>
      </c>
      <c r="R20" s="6">
        <v>0</v>
      </c>
      <c r="S20" s="6">
        <v>7</v>
      </c>
      <c r="T20" s="6">
        <v>4</v>
      </c>
      <c r="U20" s="6">
        <v>3</v>
      </c>
      <c r="V20" s="6">
        <v>20</v>
      </c>
      <c r="W20" s="6">
        <v>49</v>
      </c>
      <c r="X20" s="6">
        <v>17</v>
      </c>
      <c r="Y20" s="6">
        <v>32</v>
      </c>
      <c r="Z20" s="6">
        <v>92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1</v>
      </c>
      <c r="AJ20" s="6">
        <v>1</v>
      </c>
      <c r="AK20" s="6">
        <v>0</v>
      </c>
      <c r="AL20" s="6">
        <v>1</v>
      </c>
      <c r="AM20" s="6">
        <v>2</v>
      </c>
      <c r="AN20" s="6">
        <v>1</v>
      </c>
      <c r="AO20" s="6">
        <v>1</v>
      </c>
      <c r="AP20" s="6">
        <v>3</v>
      </c>
      <c r="AQ20" s="6">
        <v>2</v>
      </c>
      <c r="AR20" s="6">
        <v>1</v>
      </c>
      <c r="AS20" s="6">
        <v>1</v>
      </c>
      <c r="AT20" s="6">
        <v>2</v>
      </c>
      <c r="AU20" s="6">
        <v>0</v>
      </c>
      <c r="AV20" s="6">
        <v>0</v>
      </c>
      <c r="AW20" s="6">
        <v>0</v>
      </c>
      <c r="AX20" s="6">
        <v>0</v>
      </c>
    </row>
    <row r="21" spans="1:50" ht="16.5" customHeight="1">
      <c r="A21" s="77" t="s">
        <v>314</v>
      </c>
      <c r="B21" s="78" t="s">
        <v>118</v>
      </c>
      <c r="C21" s="6">
        <v>1</v>
      </c>
      <c r="D21" s="6">
        <v>166</v>
      </c>
      <c r="E21" s="6">
        <v>97</v>
      </c>
      <c r="F21" s="6">
        <v>69</v>
      </c>
      <c r="G21" s="6">
        <v>7</v>
      </c>
      <c r="H21" s="6">
        <v>74</v>
      </c>
      <c r="I21" s="6">
        <v>57</v>
      </c>
      <c r="J21" s="6">
        <v>17</v>
      </c>
      <c r="K21" s="6">
        <v>61</v>
      </c>
      <c r="L21" s="6">
        <v>29</v>
      </c>
      <c r="M21" s="6">
        <v>32</v>
      </c>
      <c r="N21" s="6">
        <v>66</v>
      </c>
      <c r="O21" s="6">
        <v>16</v>
      </c>
      <c r="P21" s="6">
        <v>6</v>
      </c>
      <c r="Q21" s="6">
        <v>10</v>
      </c>
      <c r="R21" s="6">
        <v>16</v>
      </c>
      <c r="S21" s="6">
        <v>41</v>
      </c>
      <c r="T21" s="6">
        <v>24</v>
      </c>
      <c r="U21" s="6">
        <v>17</v>
      </c>
      <c r="V21" s="6">
        <v>83</v>
      </c>
      <c r="W21" s="6">
        <v>27</v>
      </c>
      <c r="X21" s="6">
        <v>15</v>
      </c>
      <c r="Y21" s="6">
        <v>12</v>
      </c>
      <c r="Z21" s="6">
        <v>39</v>
      </c>
      <c r="AA21" s="6">
        <v>3</v>
      </c>
      <c r="AB21" s="6">
        <v>1</v>
      </c>
      <c r="AC21" s="6">
        <v>2</v>
      </c>
      <c r="AD21" s="6">
        <v>4</v>
      </c>
      <c r="AE21" s="6">
        <v>3</v>
      </c>
      <c r="AF21" s="6">
        <v>2</v>
      </c>
      <c r="AG21" s="6">
        <v>1</v>
      </c>
      <c r="AH21" s="6">
        <v>16</v>
      </c>
      <c r="AI21" s="6">
        <v>3</v>
      </c>
      <c r="AJ21" s="6">
        <v>1</v>
      </c>
      <c r="AK21" s="6">
        <v>2</v>
      </c>
      <c r="AL21" s="6">
        <v>32</v>
      </c>
      <c r="AM21" s="6">
        <v>20</v>
      </c>
      <c r="AN21" s="6">
        <v>11</v>
      </c>
      <c r="AO21" s="6">
        <v>9</v>
      </c>
      <c r="AP21" s="6">
        <v>51</v>
      </c>
      <c r="AQ21" s="6">
        <v>4</v>
      </c>
      <c r="AR21" s="6">
        <v>2</v>
      </c>
      <c r="AS21" s="6">
        <v>2</v>
      </c>
      <c r="AT21" s="6">
        <v>21</v>
      </c>
      <c r="AU21" s="6">
        <v>20</v>
      </c>
      <c r="AV21" s="6">
        <v>11</v>
      </c>
      <c r="AW21" s="6">
        <v>9</v>
      </c>
      <c r="AX21" s="6">
        <v>26</v>
      </c>
    </row>
    <row r="22" spans="1:50" ht="16.5" customHeight="1">
      <c r="A22" s="77" t="s">
        <v>315</v>
      </c>
      <c r="B22" s="78" t="s">
        <v>119</v>
      </c>
      <c r="C22" s="6">
        <v>1</v>
      </c>
      <c r="D22" s="6">
        <v>75</v>
      </c>
      <c r="E22" s="6">
        <v>34</v>
      </c>
      <c r="F22" s="6">
        <v>41</v>
      </c>
      <c r="G22" s="6">
        <v>0</v>
      </c>
      <c r="H22" s="6">
        <v>329</v>
      </c>
      <c r="I22" s="6">
        <v>161</v>
      </c>
      <c r="J22" s="6">
        <v>168</v>
      </c>
      <c r="K22" s="6">
        <v>57</v>
      </c>
      <c r="L22" s="6">
        <v>25</v>
      </c>
      <c r="M22" s="6">
        <v>32</v>
      </c>
      <c r="N22" s="6">
        <v>57</v>
      </c>
      <c r="O22" s="6">
        <v>1</v>
      </c>
      <c r="P22" s="6">
        <v>1</v>
      </c>
      <c r="Q22" s="6">
        <v>0</v>
      </c>
      <c r="R22" s="6">
        <v>1</v>
      </c>
      <c r="S22" s="6">
        <v>75</v>
      </c>
      <c r="T22" s="6">
        <v>34</v>
      </c>
      <c r="U22" s="6">
        <v>41</v>
      </c>
      <c r="V22" s="6">
        <v>80</v>
      </c>
      <c r="W22" s="6">
        <v>57</v>
      </c>
      <c r="X22" s="6">
        <v>25</v>
      </c>
      <c r="Y22" s="6">
        <v>32</v>
      </c>
      <c r="Z22" s="6">
        <v>57</v>
      </c>
      <c r="AA22" s="6">
        <v>21</v>
      </c>
      <c r="AB22" s="6">
        <v>10</v>
      </c>
      <c r="AC22" s="6">
        <v>11</v>
      </c>
      <c r="AD22" s="6">
        <v>21</v>
      </c>
      <c r="AE22" s="6">
        <v>1</v>
      </c>
      <c r="AF22" s="6">
        <v>1</v>
      </c>
      <c r="AG22" s="6">
        <v>0</v>
      </c>
      <c r="AH22" s="6">
        <v>1</v>
      </c>
      <c r="AI22" s="6">
        <v>17</v>
      </c>
      <c r="AJ22" s="6">
        <v>7</v>
      </c>
      <c r="AK22" s="6">
        <v>10</v>
      </c>
      <c r="AL22" s="6">
        <v>17</v>
      </c>
      <c r="AM22" s="6">
        <v>3</v>
      </c>
      <c r="AN22" s="6">
        <v>2</v>
      </c>
      <c r="AO22" s="6">
        <v>1</v>
      </c>
      <c r="AP22" s="6">
        <v>3</v>
      </c>
      <c r="AQ22" s="6">
        <v>53</v>
      </c>
      <c r="AR22" s="6">
        <v>24</v>
      </c>
      <c r="AS22" s="6">
        <v>29</v>
      </c>
      <c r="AT22" s="6">
        <v>53</v>
      </c>
      <c r="AU22" s="6">
        <v>2</v>
      </c>
      <c r="AV22" s="6">
        <v>1</v>
      </c>
      <c r="AW22" s="6">
        <v>1</v>
      </c>
      <c r="AX22" s="6">
        <v>2</v>
      </c>
    </row>
    <row r="23" spans="1:50" ht="16.5" customHeight="1">
      <c r="A23" s="77" t="s">
        <v>316</v>
      </c>
      <c r="B23" s="78" t="s">
        <v>120</v>
      </c>
      <c r="C23" s="6">
        <v>4</v>
      </c>
      <c r="D23" s="6">
        <v>202</v>
      </c>
      <c r="E23" s="6">
        <v>103</v>
      </c>
      <c r="F23" s="6">
        <v>99</v>
      </c>
      <c r="G23" s="6">
        <v>4</v>
      </c>
      <c r="H23" s="6">
        <v>202</v>
      </c>
      <c r="I23" s="6">
        <v>103</v>
      </c>
      <c r="J23" s="6">
        <v>99</v>
      </c>
      <c r="K23" s="6">
        <v>21</v>
      </c>
      <c r="L23" s="6">
        <v>9</v>
      </c>
      <c r="M23" s="6">
        <v>12</v>
      </c>
      <c r="N23" s="6">
        <v>22</v>
      </c>
      <c r="O23" s="6">
        <v>6</v>
      </c>
      <c r="P23" s="6">
        <v>4</v>
      </c>
      <c r="Q23" s="6">
        <v>2</v>
      </c>
      <c r="R23" s="6">
        <v>7</v>
      </c>
      <c r="S23" s="6">
        <v>70</v>
      </c>
      <c r="T23" s="6">
        <v>31</v>
      </c>
      <c r="U23" s="6">
        <v>39</v>
      </c>
      <c r="V23" s="6">
        <v>182</v>
      </c>
      <c r="W23" s="6">
        <v>154</v>
      </c>
      <c r="X23" s="6">
        <v>74</v>
      </c>
      <c r="Y23" s="6">
        <v>80</v>
      </c>
      <c r="Z23" s="6">
        <v>572</v>
      </c>
      <c r="AA23" s="6">
        <v>26</v>
      </c>
      <c r="AB23" s="6">
        <v>14</v>
      </c>
      <c r="AC23" s="6">
        <v>12</v>
      </c>
      <c r="AD23" s="6">
        <v>53</v>
      </c>
      <c r="AE23" s="6">
        <v>12</v>
      </c>
      <c r="AF23" s="6">
        <v>7</v>
      </c>
      <c r="AG23" s="6">
        <v>5</v>
      </c>
      <c r="AH23" s="6">
        <v>27</v>
      </c>
      <c r="AI23" s="6">
        <v>9</v>
      </c>
      <c r="AJ23" s="6">
        <v>5</v>
      </c>
      <c r="AK23" s="6">
        <v>4</v>
      </c>
      <c r="AL23" s="6">
        <v>57</v>
      </c>
      <c r="AM23" s="6">
        <v>105</v>
      </c>
      <c r="AN23" s="6">
        <v>54</v>
      </c>
      <c r="AO23" s="6">
        <v>51</v>
      </c>
      <c r="AP23" s="6">
        <v>238</v>
      </c>
      <c r="AQ23" s="6">
        <v>34</v>
      </c>
      <c r="AR23" s="6">
        <v>16</v>
      </c>
      <c r="AS23" s="6">
        <v>18</v>
      </c>
      <c r="AT23" s="6">
        <v>77</v>
      </c>
      <c r="AU23" s="6">
        <v>8</v>
      </c>
      <c r="AV23" s="6">
        <v>5</v>
      </c>
      <c r="AW23" s="6">
        <v>3</v>
      </c>
      <c r="AX23" s="6">
        <v>14</v>
      </c>
    </row>
    <row r="24" spans="1:50" ht="16.5" customHeight="1">
      <c r="A24" s="77" t="s">
        <v>317</v>
      </c>
      <c r="B24" s="78" t="s">
        <v>121</v>
      </c>
      <c r="C24" s="6">
        <v>1</v>
      </c>
      <c r="D24" s="6">
        <v>87</v>
      </c>
      <c r="E24" s="6">
        <v>43</v>
      </c>
      <c r="F24" s="6">
        <v>44</v>
      </c>
      <c r="G24" s="6">
        <v>2</v>
      </c>
      <c r="H24" s="6">
        <v>3</v>
      </c>
      <c r="I24" s="6">
        <v>1</v>
      </c>
      <c r="J24" s="6">
        <v>2</v>
      </c>
      <c r="K24" s="6">
        <v>27</v>
      </c>
      <c r="L24" s="6">
        <v>12</v>
      </c>
      <c r="M24" s="6">
        <v>15</v>
      </c>
      <c r="N24" s="6">
        <v>180</v>
      </c>
      <c r="O24" s="6">
        <v>0</v>
      </c>
      <c r="P24" s="6">
        <v>0</v>
      </c>
      <c r="Q24" s="6">
        <v>0</v>
      </c>
      <c r="R24" s="6">
        <v>0</v>
      </c>
      <c r="S24" s="6">
        <v>53</v>
      </c>
      <c r="T24" s="6">
        <v>27</v>
      </c>
      <c r="U24" s="6">
        <v>26</v>
      </c>
      <c r="V24" s="6">
        <v>180</v>
      </c>
      <c r="W24" s="6">
        <v>48</v>
      </c>
      <c r="X24" s="6">
        <v>20</v>
      </c>
      <c r="Y24" s="6">
        <v>28</v>
      </c>
      <c r="Z24" s="6">
        <v>180</v>
      </c>
      <c r="AA24" s="6">
        <v>63</v>
      </c>
      <c r="AB24" s="6">
        <v>32</v>
      </c>
      <c r="AC24" s="6">
        <v>31</v>
      </c>
      <c r="AD24" s="6">
        <v>180</v>
      </c>
      <c r="AE24" s="6">
        <v>3</v>
      </c>
      <c r="AF24" s="6">
        <v>2</v>
      </c>
      <c r="AG24" s="6">
        <v>1</v>
      </c>
      <c r="AH24" s="6">
        <v>40</v>
      </c>
      <c r="AI24" s="6">
        <v>69</v>
      </c>
      <c r="AJ24" s="6">
        <v>40</v>
      </c>
      <c r="AK24" s="6">
        <v>29</v>
      </c>
      <c r="AL24" s="6">
        <v>130</v>
      </c>
      <c r="AM24" s="6">
        <v>1</v>
      </c>
      <c r="AN24" s="6">
        <v>1</v>
      </c>
      <c r="AO24" s="6">
        <v>0</v>
      </c>
      <c r="AP24" s="6">
        <v>2</v>
      </c>
      <c r="AQ24" s="6">
        <v>70</v>
      </c>
      <c r="AR24" s="6">
        <v>41</v>
      </c>
      <c r="AS24" s="6">
        <v>29</v>
      </c>
      <c r="AT24" s="6">
        <v>134</v>
      </c>
      <c r="AU24" s="6">
        <v>7</v>
      </c>
      <c r="AV24" s="6">
        <v>3</v>
      </c>
      <c r="AW24" s="6">
        <v>4</v>
      </c>
      <c r="AX24" s="6">
        <v>11</v>
      </c>
    </row>
    <row r="25" spans="1:50" ht="16.5" customHeight="1">
      <c r="A25" s="77" t="s">
        <v>318</v>
      </c>
      <c r="B25" s="78" t="s">
        <v>122</v>
      </c>
      <c r="C25" s="6">
        <v>17</v>
      </c>
      <c r="D25" s="6">
        <v>41</v>
      </c>
      <c r="E25" s="6">
        <v>20</v>
      </c>
      <c r="F25" s="6">
        <v>21</v>
      </c>
      <c r="G25" s="6">
        <v>17</v>
      </c>
      <c r="H25" s="6">
        <v>41</v>
      </c>
      <c r="I25" s="6">
        <v>20</v>
      </c>
      <c r="J25" s="6">
        <v>21</v>
      </c>
      <c r="K25" s="6">
        <v>11</v>
      </c>
      <c r="L25" s="6">
        <v>6</v>
      </c>
      <c r="M25" s="6">
        <v>5</v>
      </c>
      <c r="N25" s="6">
        <v>15</v>
      </c>
      <c r="O25" s="6">
        <v>11</v>
      </c>
      <c r="P25" s="6">
        <v>6</v>
      </c>
      <c r="Q25" s="6">
        <v>5</v>
      </c>
      <c r="R25" s="6">
        <v>11</v>
      </c>
      <c r="S25" s="6">
        <v>23</v>
      </c>
      <c r="T25" s="6">
        <v>12</v>
      </c>
      <c r="U25" s="6">
        <v>11</v>
      </c>
      <c r="V25" s="6">
        <v>23</v>
      </c>
      <c r="W25" s="6">
        <v>25</v>
      </c>
      <c r="X25" s="6">
        <v>14</v>
      </c>
      <c r="Y25" s="6">
        <v>11</v>
      </c>
      <c r="Z25" s="6">
        <v>26</v>
      </c>
      <c r="AA25" s="6">
        <v>7</v>
      </c>
      <c r="AB25" s="6">
        <v>4</v>
      </c>
      <c r="AC25" s="6">
        <v>3</v>
      </c>
      <c r="AD25" s="6">
        <v>10</v>
      </c>
      <c r="AE25" s="6">
        <v>0</v>
      </c>
      <c r="AF25" s="6">
        <v>0</v>
      </c>
      <c r="AG25" s="6">
        <v>0</v>
      </c>
      <c r="AH25" s="6">
        <v>0</v>
      </c>
      <c r="AI25" s="6">
        <v>2</v>
      </c>
      <c r="AJ25" s="6">
        <v>2</v>
      </c>
      <c r="AK25" s="6">
        <v>0</v>
      </c>
      <c r="AL25" s="6">
        <v>2</v>
      </c>
      <c r="AM25" s="6">
        <v>15</v>
      </c>
      <c r="AN25" s="6">
        <v>6</v>
      </c>
      <c r="AO25" s="6">
        <v>9</v>
      </c>
      <c r="AP25" s="6">
        <v>17</v>
      </c>
      <c r="AQ25" s="6">
        <v>14</v>
      </c>
      <c r="AR25" s="6">
        <v>8</v>
      </c>
      <c r="AS25" s="6">
        <v>6</v>
      </c>
      <c r="AT25" s="6">
        <v>23</v>
      </c>
      <c r="AU25" s="6">
        <v>0</v>
      </c>
      <c r="AV25" s="6">
        <v>0</v>
      </c>
      <c r="AW25" s="6">
        <v>0</v>
      </c>
      <c r="AX25" s="6">
        <v>0</v>
      </c>
    </row>
    <row r="26" spans="1:50" ht="16.5" customHeight="1">
      <c r="A26" s="77" t="s">
        <v>319</v>
      </c>
      <c r="B26" s="78" t="s">
        <v>123</v>
      </c>
      <c r="C26" s="6">
        <v>1</v>
      </c>
      <c r="D26" s="6">
        <v>8</v>
      </c>
      <c r="E26" s="6">
        <v>6</v>
      </c>
      <c r="F26" s="6">
        <v>2</v>
      </c>
      <c r="G26" s="6">
        <v>1</v>
      </c>
      <c r="H26" s="6">
        <v>2</v>
      </c>
      <c r="I26" s="6">
        <v>0</v>
      </c>
      <c r="J26" s="6">
        <v>2</v>
      </c>
      <c r="K26" s="6">
        <v>3</v>
      </c>
      <c r="L26" s="6">
        <v>2</v>
      </c>
      <c r="M26" s="6">
        <v>1</v>
      </c>
      <c r="N26" s="6">
        <v>3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3</v>
      </c>
      <c r="X26" s="6">
        <v>1</v>
      </c>
      <c r="Y26" s="6">
        <v>2</v>
      </c>
      <c r="Z26" s="6">
        <v>3</v>
      </c>
      <c r="AA26" s="6">
        <v>0</v>
      </c>
      <c r="AB26" s="6">
        <v>0</v>
      </c>
      <c r="AC26" s="6">
        <v>0</v>
      </c>
      <c r="AD26" s="6">
        <v>0</v>
      </c>
      <c r="AE26" s="6">
        <v>5</v>
      </c>
      <c r="AF26" s="6">
        <v>4</v>
      </c>
      <c r="AG26" s="6">
        <v>1</v>
      </c>
      <c r="AH26" s="6">
        <v>5</v>
      </c>
      <c r="AI26" s="6">
        <v>2</v>
      </c>
      <c r="AJ26" s="6">
        <v>1</v>
      </c>
      <c r="AK26" s="6">
        <v>1</v>
      </c>
      <c r="AL26" s="6">
        <v>2</v>
      </c>
      <c r="AM26" s="6">
        <v>1</v>
      </c>
      <c r="AN26" s="6">
        <v>1</v>
      </c>
      <c r="AO26" s="6">
        <v>0</v>
      </c>
      <c r="AP26" s="6">
        <v>1</v>
      </c>
      <c r="AQ26" s="6">
        <v>1</v>
      </c>
      <c r="AR26" s="6">
        <v>0</v>
      </c>
      <c r="AS26" s="6">
        <v>1</v>
      </c>
      <c r="AT26" s="6">
        <v>1</v>
      </c>
      <c r="AU26" s="6">
        <v>0</v>
      </c>
      <c r="AV26" s="6">
        <v>0</v>
      </c>
      <c r="AW26" s="6">
        <v>0</v>
      </c>
      <c r="AX26" s="6">
        <v>0</v>
      </c>
    </row>
    <row r="27" spans="1:50" ht="16.5" customHeight="1">
      <c r="A27" s="77" t="s">
        <v>320</v>
      </c>
      <c r="B27" s="78" t="s">
        <v>124</v>
      </c>
      <c r="C27" s="6">
        <v>2</v>
      </c>
      <c r="D27" s="6">
        <v>1</v>
      </c>
      <c r="E27" s="6">
        <v>1</v>
      </c>
      <c r="F27" s="6">
        <v>0</v>
      </c>
      <c r="G27" s="6">
        <v>97</v>
      </c>
      <c r="H27" s="6">
        <v>4</v>
      </c>
      <c r="I27" s="6">
        <v>1</v>
      </c>
      <c r="J27" s="6">
        <v>3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4</v>
      </c>
      <c r="T27" s="6">
        <v>2</v>
      </c>
      <c r="U27" s="6">
        <v>2</v>
      </c>
      <c r="V27" s="6">
        <v>6</v>
      </c>
      <c r="W27" s="6">
        <v>4</v>
      </c>
      <c r="X27" s="6">
        <v>2</v>
      </c>
      <c r="Y27" s="6">
        <v>2</v>
      </c>
      <c r="Z27" s="6">
        <v>6</v>
      </c>
      <c r="AA27" s="6">
        <v>1239</v>
      </c>
      <c r="AB27" s="6">
        <v>763</v>
      </c>
      <c r="AC27" s="6">
        <v>476</v>
      </c>
      <c r="AD27" s="6">
        <v>1959</v>
      </c>
      <c r="AE27" s="6">
        <v>1</v>
      </c>
      <c r="AF27" s="6">
        <v>1</v>
      </c>
      <c r="AG27" s="6">
        <v>0</v>
      </c>
      <c r="AH27" s="6">
        <v>1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</row>
    <row r="28" spans="1:50" ht="16.5" customHeight="1">
      <c r="A28" s="77" t="s">
        <v>321</v>
      </c>
      <c r="B28" s="78" t="s">
        <v>125</v>
      </c>
      <c r="C28" s="6">
        <v>1</v>
      </c>
      <c r="D28" s="6">
        <v>49</v>
      </c>
      <c r="E28" s="6">
        <v>6</v>
      </c>
      <c r="F28" s="6">
        <v>43</v>
      </c>
      <c r="G28" s="6">
        <v>28</v>
      </c>
      <c r="H28" s="6">
        <v>49</v>
      </c>
      <c r="I28" s="6">
        <v>6</v>
      </c>
      <c r="J28" s="6">
        <v>43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49</v>
      </c>
      <c r="T28" s="6">
        <v>6</v>
      </c>
      <c r="U28" s="6">
        <v>43</v>
      </c>
      <c r="V28" s="6">
        <v>49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49</v>
      </c>
      <c r="AN28" s="6">
        <v>6</v>
      </c>
      <c r="AO28" s="6">
        <v>43</v>
      </c>
      <c r="AP28" s="6">
        <v>49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</row>
    <row r="29" spans="1:50" ht="16.5" customHeight="1">
      <c r="A29" s="77" t="s">
        <v>322</v>
      </c>
      <c r="B29" s="78" t="s">
        <v>126</v>
      </c>
      <c r="C29" s="6">
        <v>1</v>
      </c>
      <c r="D29" s="6">
        <v>82</v>
      </c>
      <c r="E29" s="6">
        <v>24</v>
      </c>
      <c r="F29" s="6">
        <v>58</v>
      </c>
      <c r="G29" s="6">
        <v>21</v>
      </c>
      <c r="H29" s="6">
        <v>240</v>
      </c>
      <c r="I29" s="6">
        <v>74</v>
      </c>
      <c r="J29" s="6">
        <v>166</v>
      </c>
      <c r="K29" s="6">
        <v>7</v>
      </c>
      <c r="L29" s="6">
        <v>3</v>
      </c>
      <c r="M29" s="6">
        <v>4</v>
      </c>
      <c r="N29" s="6">
        <v>7</v>
      </c>
      <c r="O29" s="6">
        <v>2</v>
      </c>
      <c r="P29" s="6">
        <v>1</v>
      </c>
      <c r="Q29" s="6">
        <v>1</v>
      </c>
      <c r="R29" s="6">
        <v>2</v>
      </c>
      <c r="S29" s="6">
        <v>82</v>
      </c>
      <c r="T29" s="6">
        <v>38</v>
      </c>
      <c r="U29" s="6">
        <v>44</v>
      </c>
      <c r="V29" s="6">
        <v>82</v>
      </c>
      <c r="W29" s="6">
        <v>136</v>
      </c>
      <c r="X29" s="6">
        <v>64</v>
      </c>
      <c r="Y29" s="6">
        <v>72</v>
      </c>
      <c r="Z29" s="6">
        <v>478</v>
      </c>
      <c r="AA29" s="6">
        <v>481</v>
      </c>
      <c r="AB29" s="6">
        <v>235</v>
      </c>
      <c r="AC29" s="6">
        <v>246</v>
      </c>
      <c r="AD29" s="6">
        <v>1232</v>
      </c>
      <c r="AE29" s="6">
        <v>10</v>
      </c>
      <c r="AF29" s="6">
        <v>4</v>
      </c>
      <c r="AG29" s="6">
        <v>6</v>
      </c>
      <c r="AH29" s="6">
        <v>10</v>
      </c>
      <c r="AI29" s="6">
        <v>8</v>
      </c>
      <c r="AJ29" s="6">
        <v>2</v>
      </c>
      <c r="AK29" s="6">
        <v>6</v>
      </c>
      <c r="AL29" s="6">
        <v>8</v>
      </c>
      <c r="AM29" s="6">
        <v>44</v>
      </c>
      <c r="AN29" s="6">
        <v>16</v>
      </c>
      <c r="AO29" s="6">
        <v>28</v>
      </c>
      <c r="AP29" s="6">
        <v>44</v>
      </c>
      <c r="AQ29" s="6">
        <v>13</v>
      </c>
      <c r="AR29" s="6">
        <v>8</v>
      </c>
      <c r="AS29" s="6">
        <v>5</v>
      </c>
      <c r="AT29" s="6">
        <v>13</v>
      </c>
      <c r="AU29" s="6">
        <v>3</v>
      </c>
      <c r="AV29" s="6">
        <v>2</v>
      </c>
      <c r="AW29" s="6">
        <v>1</v>
      </c>
      <c r="AX29" s="6">
        <v>3</v>
      </c>
    </row>
    <row r="30" spans="1:50" ht="16.5" customHeight="1">
      <c r="A30" s="77" t="s">
        <v>323</v>
      </c>
      <c r="B30" s="78" t="s">
        <v>36</v>
      </c>
      <c r="C30" s="6">
        <v>1</v>
      </c>
      <c r="D30" s="6">
        <v>486</v>
      </c>
      <c r="E30" s="6">
        <v>186</v>
      </c>
      <c r="F30" s="6">
        <v>300</v>
      </c>
      <c r="G30" s="6">
        <v>22</v>
      </c>
      <c r="H30" s="6">
        <v>208</v>
      </c>
      <c r="I30" s="6">
        <v>104</v>
      </c>
      <c r="J30" s="6">
        <v>104</v>
      </c>
      <c r="K30" s="6">
        <v>99</v>
      </c>
      <c r="L30" s="6">
        <v>46</v>
      </c>
      <c r="M30" s="6">
        <v>53</v>
      </c>
      <c r="N30" s="6">
        <v>187</v>
      </c>
      <c r="O30" s="6">
        <v>0</v>
      </c>
      <c r="P30" s="6">
        <v>0</v>
      </c>
      <c r="Q30" s="6">
        <v>0</v>
      </c>
      <c r="R30" s="6">
        <v>0</v>
      </c>
      <c r="S30" s="6">
        <v>208</v>
      </c>
      <c r="T30" s="6">
        <v>104</v>
      </c>
      <c r="U30" s="6">
        <v>104</v>
      </c>
      <c r="V30" s="6">
        <v>687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19</v>
      </c>
      <c r="AF30" s="6">
        <v>9</v>
      </c>
      <c r="AG30" s="6">
        <v>10</v>
      </c>
      <c r="AH30" s="6">
        <v>37</v>
      </c>
      <c r="AI30" s="6">
        <v>2</v>
      </c>
      <c r="AJ30" s="6">
        <v>1</v>
      </c>
      <c r="AK30" s="6">
        <v>1</v>
      </c>
      <c r="AL30" s="6">
        <v>5</v>
      </c>
      <c r="AM30" s="6">
        <v>44</v>
      </c>
      <c r="AN30" s="6">
        <v>15</v>
      </c>
      <c r="AO30" s="6">
        <v>29</v>
      </c>
      <c r="AP30" s="6">
        <v>81</v>
      </c>
      <c r="AQ30" s="6">
        <v>4</v>
      </c>
      <c r="AR30" s="6">
        <v>1</v>
      </c>
      <c r="AS30" s="6">
        <v>3</v>
      </c>
      <c r="AT30" s="6">
        <v>11</v>
      </c>
      <c r="AU30" s="6">
        <v>0</v>
      </c>
      <c r="AV30" s="6">
        <v>0</v>
      </c>
      <c r="AW30" s="6">
        <v>0</v>
      </c>
      <c r="AX30" s="6">
        <v>0</v>
      </c>
    </row>
    <row r="31" spans="1:50" ht="16.5" customHeight="1">
      <c r="A31" s="77" t="s">
        <v>324</v>
      </c>
      <c r="B31" s="78" t="s">
        <v>127</v>
      </c>
      <c r="C31" s="6">
        <v>1</v>
      </c>
      <c r="D31" s="6">
        <v>20</v>
      </c>
      <c r="E31" s="6">
        <v>8</v>
      </c>
      <c r="F31" s="6">
        <v>12</v>
      </c>
      <c r="G31" s="6">
        <v>2</v>
      </c>
      <c r="H31" s="6">
        <v>96</v>
      </c>
      <c r="I31" s="6">
        <v>35</v>
      </c>
      <c r="J31" s="6">
        <v>61</v>
      </c>
      <c r="K31" s="6">
        <v>17</v>
      </c>
      <c r="L31" s="6">
        <v>8</v>
      </c>
      <c r="M31" s="6">
        <v>9</v>
      </c>
      <c r="N31" s="6">
        <v>40</v>
      </c>
      <c r="O31" s="6">
        <v>1</v>
      </c>
      <c r="P31" s="6">
        <v>0</v>
      </c>
      <c r="Q31" s="6">
        <v>1</v>
      </c>
      <c r="R31" s="6">
        <v>1</v>
      </c>
      <c r="S31" s="6">
        <v>27</v>
      </c>
      <c r="T31" s="6">
        <v>12</v>
      </c>
      <c r="U31" s="6">
        <v>15</v>
      </c>
      <c r="V31" s="6">
        <v>98</v>
      </c>
      <c r="W31" s="6">
        <v>23</v>
      </c>
      <c r="X31" s="6">
        <v>10</v>
      </c>
      <c r="Y31" s="6">
        <v>13</v>
      </c>
      <c r="Z31" s="6">
        <v>69</v>
      </c>
      <c r="AA31" s="6">
        <v>22</v>
      </c>
      <c r="AB31" s="6">
        <v>9</v>
      </c>
      <c r="AC31" s="6">
        <v>13</v>
      </c>
      <c r="AD31" s="6">
        <v>44</v>
      </c>
      <c r="AE31" s="6">
        <v>5</v>
      </c>
      <c r="AF31" s="6">
        <v>3</v>
      </c>
      <c r="AG31" s="6">
        <v>2</v>
      </c>
      <c r="AH31" s="6">
        <v>16</v>
      </c>
      <c r="AI31" s="6">
        <v>6</v>
      </c>
      <c r="AJ31" s="6">
        <v>2</v>
      </c>
      <c r="AK31" s="6">
        <v>4</v>
      </c>
      <c r="AL31" s="6">
        <v>70</v>
      </c>
      <c r="AM31" s="6">
        <v>18</v>
      </c>
      <c r="AN31" s="6">
        <v>10</v>
      </c>
      <c r="AO31" s="6">
        <v>8</v>
      </c>
      <c r="AP31" s="6">
        <v>68</v>
      </c>
      <c r="AQ31" s="6">
        <v>6</v>
      </c>
      <c r="AR31" s="6">
        <v>3</v>
      </c>
      <c r="AS31" s="6">
        <v>3</v>
      </c>
      <c r="AT31" s="6">
        <v>43</v>
      </c>
      <c r="AU31" s="6">
        <v>4</v>
      </c>
      <c r="AV31" s="6">
        <v>3</v>
      </c>
      <c r="AW31" s="6">
        <v>1</v>
      </c>
      <c r="AX31" s="6">
        <v>4</v>
      </c>
    </row>
    <row r="32" spans="1:50" ht="16.5" customHeight="1">
      <c r="A32" s="77" t="s">
        <v>325</v>
      </c>
      <c r="B32" s="78" t="s">
        <v>37</v>
      </c>
      <c r="C32" s="6">
        <v>7</v>
      </c>
      <c r="D32" s="6">
        <v>1214</v>
      </c>
      <c r="E32" s="6">
        <v>536</v>
      </c>
      <c r="F32" s="6">
        <v>678</v>
      </c>
      <c r="G32" s="6">
        <v>7</v>
      </c>
      <c r="H32" s="6">
        <v>120</v>
      </c>
      <c r="I32" s="6">
        <v>53</v>
      </c>
      <c r="J32" s="6">
        <v>67</v>
      </c>
      <c r="K32" s="6">
        <v>190</v>
      </c>
      <c r="L32" s="6">
        <v>79</v>
      </c>
      <c r="M32" s="6">
        <v>111</v>
      </c>
      <c r="N32" s="6">
        <v>378</v>
      </c>
      <c r="O32" s="6">
        <v>9</v>
      </c>
      <c r="P32" s="6">
        <v>6</v>
      </c>
      <c r="Q32" s="6">
        <v>3</v>
      </c>
      <c r="R32" s="6">
        <v>9</v>
      </c>
      <c r="S32" s="6">
        <v>159</v>
      </c>
      <c r="T32" s="6">
        <v>80</v>
      </c>
      <c r="U32" s="6">
        <v>79</v>
      </c>
      <c r="V32" s="6">
        <v>267</v>
      </c>
      <c r="W32" s="6">
        <v>9</v>
      </c>
      <c r="X32" s="6">
        <v>5</v>
      </c>
      <c r="Y32" s="6">
        <v>4</v>
      </c>
      <c r="Z32" s="6">
        <v>11</v>
      </c>
      <c r="AA32" s="6">
        <v>722</v>
      </c>
      <c r="AB32" s="6">
        <v>345</v>
      </c>
      <c r="AC32" s="6">
        <v>377</v>
      </c>
      <c r="AD32" s="6">
        <v>995</v>
      </c>
      <c r="AE32" s="6">
        <v>15</v>
      </c>
      <c r="AF32" s="6">
        <v>10</v>
      </c>
      <c r="AG32" s="6">
        <v>5</v>
      </c>
      <c r="AH32" s="6">
        <v>15</v>
      </c>
      <c r="AI32" s="6">
        <v>7</v>
      </c>
      <c r="AJ32" s="6">
        <v>4</v>
      </c>
      <c r="AK32" s="6">
        <v>3</v>
      </c>
      <c r="AL32" s="6">
        <v>31</v>
      </c>
      <c r="AM32" s="6">
        <v>15</v>
      </c>
      <c r="AN32" s="6">
        <v>10</v>
      </c>
      <c r="AO32" s="6">
        <v>5</v>
      </c>
      <c r="AP32" s="6">
        <v>17</v>
      </c>
      <c r="AQ32" s="6">
        <v>11</v>
      </c>
      <c r="AR32" s="6">
        <v>6</v>
      </c>
      <c r="AS32" s="6">
        <v>5</v>
      </c>
      <c r="AT32" s="6">
        <v>16</v>
      </c>
      <c r="AU32" s="6">
        <v>614</v>
      </c>
      <c r="AV32" s="6">
        <v>291</v>
      </c>
      <c r="AW32" s="6">
        <v>323</v>
      </c>
      <c r="AX32" s="6">
        <v>883</v>
      </c>
    </row>
    <row r="33" spans="1:52" s="12" customFormat="1" ht="16.5" customHeight="1">
      <c r="A33" s="48" t="s">
        <v>361</v>
      </c>
      <c r="B33" s="31" t="s">
        <v>35</v>
      </c>
      <c r="C33" s="14">
        <v>2</v>
      </c>
      <c r="D33" s="14">
        <v>152</v>
      </c>
      <c r="E33" s="14">
        <v>61</v>
      </c>
      <c r="F33" s="14">
        <v>91</v>
      </c>
      <c r="G33" s="14">
        <v>1</v>
      </c>
      <c r="H33" s="14">
        <v>45</v>
      </c>
      <c r="I33" s="14">
        <v>19</v>
      </c>
      <c r="J33" s="14">
        <v>26</v>
      </c>
      <c r="K33" s="14">
        <v>119</v>
      </c>
      <c r="L33" s="14">
        <v>56</v>
      </c>
      <c r="M33" s="14">
        <v>63</v>
      </c>
      <c r="N33" s="14">
        <v>212</v>
      </c>
      <c r="O33" s="14">
        <v>4</v>
      </c>
      <c r="P33" s="14">
        <v>1</v>
      </c>
      <c r="Q33" s="14">
        <v>3</v>
      </c>
      <c r="R33" s="14">
        <v>7</v>
      </c>
      <c r="S33" s="14">
        <v>152</v>
      </c>
      <c r="T33" s="14">
        <v>63</v>
      </c>
      <c r="U33" s="14">
        <v>89</v>
      </c>
      <c r="V33" s="14">
        <v>152</v>
      </c>
      <c r="W33" s="14">
        <v>555</v>
      </c>
      <c r="X33" s="14">
        <v>265</v>
      </c>
      <c r="Y33" s="14">
        <v>290</v>
      </c>
      <c r="Z33" s="14">
        <v>1183</v>
      </c>
      <c r="AA33" s="14">
        <v>0</v>
      </c>
      <c r="AB33" s="14">
        <v>0</v>
      </c>
      <c r="AC33" s="14">
        <v>0</v>
      </c>
      <c r="AD33" s="14">
        <v>0</v>
      </c>
      <c r="AE33" s="14">
        <v>19</v>
      </c>
      <c r="AF33" s="14">
        <v>8</v>
      </c>
      <c r="AG33" s="14">
        <v>11</v>
      </c>
      <c r="AH33" s="14">
        <v>19</v>
      </c>
      <c r="AI33" s="14">
        <v>29</v>
      </c>
      <c r="AJ33" s="14">
        <v>21</v>
      </c>
      <c r="AK33" s="14">
        <v>8</v>
      </c>
      <c r="AL33" s="14">
        <v>1016</v>
      </c>
      <c r="AM33" s="14">
        <v>66</v>
      </c>
      <c r="AN33" s="14">
        <v>29</v>
      </c>
      <c r="AO33" s="14">
        <v>37</v>
      </c>
      <c r="AP33" s="14">
        <v>2297</v>
      </c>
      <c r="AQ33" s="14">
        <v>5</v>
      </c>
      <c r="AR33" s="14">
        <v>4</v>
      </c>
      <c r="AS33" s="14">
        <v>1</v>
      </c>
      <c r="AT33" s="14">
        <v>174</v>
      </c>
      <c r="AU33" s="14">
        <v>1</v>
      </c>
      <c r="AV33" s="14">
        <v>0</v>
      </c>
      <c r="AW33" s="14">
        <v>1</v>
      </c>
      <c r="AX33" s="14">
        <v>36</v>
      </c>
      <c r="AY33" s="14"/>
      <c r="AZ33" s="14"/>
    </row>
    <row r="34" spans="1:52" s="12" customFormat="1" ht="16.5" customHeight="1">
      <c r="A34" s="48" t="s">
        <v>362</v>
      </c>
      <c r="B34" s="31" t="s">
        <v>38</v>
      </c>
      <c r="C34" s="14">
        <v>7</v>
      </c>
      <c r="D34" s="14">
        <v>930</v>
      </c>
      <c r="E34" s="14">
        <v>499</v>
      </c>
      <c r="F34" s="14">
        <v>431</v>
      </c>
      <c r="G34" s="14">
        <v>7</v>
      </c>
      <c r="H34" s="14">
        <v>930</v>
      </c>
      <c r="I34" s="14">
        <v>499</v>
      </c>
      <c r="J34" s="14">
        <v>431</v>
      </c>
      <c r="K34" s="14">
        <v>4</v>
      </c>
      <c r="L34" s="14">
        <v>3</v>
      </c>
      <c r="M34" s="14">
        <v>1</v>
      </c>
      <c r="N34" s="14">
        <v>9</v>
      </c>
      <c r="O34" s="14">
        <v>13</v>
      </c>
      <c r="P34" s="14">
        <v>10</v>
      </c>
      <c r="Q34" s="14">
        <v>3</v>
      </c>
      <c r="R34" s="14">
        <v>29</v>
      </c>
      <c r="S34" s="14">
        <v>58</v>
      </c>
      <c r="T34" s="14">
        <v>34</v>
      </c>
      <c r="U34" s="14">
        <v>24</v>
      </c>
      <c r="V34" s="14">
        <v>298</v>
      </c>
      <c r="W34" s="14">
        <v>58</v>
      </c>
      <c r="X34" s="14">
        <v>34</v>
      </c>
      <c r="Y34" s="14">
        <v>24</v>
      </c>
      <c r="Z34" s="14">
        <v>368</v>
      </c>
      <c r="AA34" s="14">
        <v>58</v>
      </c>
      <c r="AB34" s="14">
        <v>34</v>
      </c>
      <c r="AC34" s="14">
        <v>24</v>
      </c>
      <c r="AD34" s="14">
        <v>864</v>
      </c>
      <c r="AE34" s="14">
        <v>24</v>
      </c>
      <c r="AF34" s="14">
        <v>14</v>
      </c>
      <c r="AG34" s="14">
        <v>10</v>
      </c>
      <c r="AH34" s="14">
        <v>80</v>
      </c>
      <c r="AI34" s="14">
        <v>7</v>
      </c>
      <c r="AJ34" s="14">
        <v>2</v>
      </c>
      <c r="AK34" s="14">
        <v>5</v>
      </c>
      <c r="AL34" s="14">
        <v>7</v>
      </c>
      <c r="AM34" s="14">
        <v>18</v>
      </c>
      <c r="AN34" s="14">
        <v>7</v>
      </c>
      <c r="AO34" s="14">
        <v>11</v>
      </c>
      <c r="AP34" s="14">
        <v>18</v>
      </c>
      <c r="AQ34" s="14">
        <v>28</v>
      </c>
      <c r="AR34" s="14">
        <v>24</v>
      </c>
      <c r="AS34" s="14">
        <v>4</v>
      </c>
      <c r="AT34" s="14">
        <v>28</v>
      </c>
      <c r="AU34" s="14">
        <v>5</v>
      </c>
      <c r="AV34" s="14">
        <v>1</v>
      </c>
      <c r="AW34" s="14">
        <v>4</v>
      </c>
      <c r="AX34" s="14">
        <v>5</v>
      </c>
      <c r="AY34" s="14"/>
      <c r="AZ34" s="14"/>
    </row>
    <row r="35" spans="1:52" s="12" customFormat="1" ht="16.5" customHeight="1">
      <c r="A35" s="77" t="s">
        <v>328</v>
      </c>
      <c r="B35" s="78" t="s">
        <v>128</v>
      </c>
      <c r="C35" s="14">
        <v>2</v>
      </c>
      <c r="D35" s="14">
        <v>0</v>
      </c>
      <c r="E35" s="14">
        <v>0</v>
      </c>
      <c r="F35" s="14">
        <v>0</v>
      </c>
      <c r="G35" s="14">
        <v>1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/>
      <c r="AZ35" s="14"/>
    </row>
    <row r="36" spans="1:52" ht="16.5" customHeight="1">
      <c r="A36" s="79" t="s">
        <v>329</v>
      </c>
      <c r="B36" s="80" t="s">
        <v>129</v>
      </c>
      <c r="C36" s="82">
        <v>5</v>
      </c>
      <c r="D36" s="7">
        <v>90</v>
      </c>
      <c r="E36" s="7">
        <v>45</v>
      </c>
      <c r="F36" s="7">
        <v>45</v>
      </c>
      <c r="G36" s="7">
        <v>3</v>
      </c>
      <c r="H36" s="7">
        <v>6</v>
      </c>
      <c r="I36" s="7">
        <v>2</v>
      </c>
      <c r="J36" s="7">
        <v>4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510</v>
      </c>
      <c r="AB36" s="7">
        <v>270</v>
      </c>
      <c r="AC36" s="7">
        <v>240</v>
      </c>
      <c r="AD36" s="7">
        <v>1604</v>
      </c>
      <c r="AE36" s="7">
        <v>6</v>
      </c>
      <c r="AF36" s="7">
        <v>4</v>
      </c>
      <c r="AG36" s="7">
        <v>2</v>
      </c>
      <c r="AH36" s="7">
        <v>34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</row>
    <row r="37" spans="1:52" s="3" customFormat="1" ht="16.5" customHeight="1">
      <c r="A37" s="83" t="s">
        <v>330</v>
      </c>
      <c r="B37" s="83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2" s="3" customFormat="1" ht="12" customHeight="1">
      <c r="A38" s="270" t="s">
        <v>141</v>
      </c>
      <c r="B38" s="270"/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0"/>
      <c r="T38" s="270"/>
      <c r="U38" s="270"/>
      <c r="V38" s="270"/>
      <c r="W38" s="270"/>
      <c r="X38" s="270"/>
      <c r="Y38" s="270"/>
      <c r="Z38" s="270"/>
      <c r="AA38" s="270"/>
      <c r="AB38" s="270"/>
      <c r="AC38" s="270"/>
      <c r="AD38" s="270"/>
      <c r="AE38" s="270"/>
      <c r="AF38" s="270"/>
      <c r="AG38" s="270"/>
      <c r="AH38" s="270"/>
      <c r="AI38" s="270"/>
      <c r="AJ38" s="270"/>
      <c r="AK38" s="270"/>
      <c r="AL38" s="270"/>
      <c r="AM38" s="270"/>
      <c r="AN38" s="270"/>
      <c r="AO38" s="270"/>
      <c r="AP38" s="270"/>
      <c r="AQ38" s="270"/>
      <c r="AR38" s="270"/>
      <c r="AS38" s="270"/>
      <c r="AT38" s="270"/>
    </row>
    <row r="39" spans="1:52" ht="12" customHeight="1">
      <c r="A39" s="270"/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0"/>
      <c r="AE39" s="270"/>
      <c r="AF39" s="270"/>
      <c r="AG39" s="270"/>
      <c r="AH39" s="270"/>
      <c r="AI39" s="270"/>
      <c r="AJ39" s="270"/>
      <c r="AK39" s="270"/>
      <c r="AL39" s="270"/>
      <c r="AM39" s="270"/>
      <c r="AN39" s="270"/>
      <c r="AO39" s="270"/>
      <c r="AP39" s="270"/>
      <c r="AQ39" s="270"/>
      <c r="AR39" s="270"/>
      <c r="AS39" s="270"/>
      <c r="AT39" s="270"/>
    </row>
  </sheetData>
  <mergeCells count="147">
    <mergeCell ref="S6:U6"/>
    <mergeCell ref="AA6:AC6"/>
    <mergeCell ref="AS9:AS10"/>
    <mergeCell ref="AR7:AR8"/>
    <mergeCell ref="AM5:AO5"/>
    <mergeCell ref="AW9:AW10"/>
    <mergeCell ref="AU9:AU10"/>
    <mergeCell ref="AJ9:AJ10"/>
    <mergeCell ref="AT5:AT8"/>
    <mergeCell ref="AU6:AW6"/>
    <mergeCell ref="AP9:AP10"/>
    <mergeCell ref="AO7:AO8"/>
    <mergeCell ref="AU7:AU8"/>
    <mergeCell ref="AN9:AN10"/>
    <mergeCell ref="AL5:AL8"/>
    <mergeCell ref="AK9:AK10"/>
    <mergeCell ref="AQ7:AQ8"/>
    <mergeCell ref="AN7:AN8"/>
    <mergeCell ref="AB9:AB10"/>
    <mergeCell ref="AX9:AX10"/>
    <mergeCell ref="AU4:AX4"/>
    <mergeCell ref="AT9:AT10"/>
    <mergeCell ref="AD5:AD8"/>
    <mergeCell ref="AI6:AK6"/>
    <mergeCell ref="AE4:AH4"/>
    <mergeCell ref="AK7:AK8"/>
    <mergeCell ref="AR9:AR10"/>
    <mergeCell ref="AV7:AV8"/>
    <mergeCell ref="AW7:AW8"/>
    <mergeCell ref="AE9:AE10"/>
    <mergeCell ref="AM9:AM10"/>
    <mergeCell ref="AE5:AG5"/>
    <mergeCell ref="AQ5:AS5"/>
    <mergeCell ref="AJ7:AJ8"/>
    <mergeCell ref="AQ6:AS6"/>
    <mergeCell ref="AV9:AV10"/>
    <mergeCell ref="AH9:AH10"/>
    <mergeCell ref="AQ9:AQ10"/>
    <mergeCell ref="AL9:AL10"/>
    <mergeCell ref="S4:V4"/>
    <mergeCell ref="W6:Y6"/>
    <mergeCell ref="S3:V3"/>
    <mergeCell ref="W3:Z3"/>
    <mergeCell ref="AA3:AD3"/>
    <mergeCell ref="AU3:AX3"/>
    <mergeCell ref="AX5:AX8"/>
    <mergeCell ref="AU5:AW5"/>
    <mergeCell ref="AQ4:AT4"/>
    <mergeCell ref="AQ3:AT3"/>
    <mergeCell ref="AM3:AP3"/>
    <mergeCell ref="AE3:AH3"/>
    <mergeCell ref="AI3:AL3"/>
    <mergeCell ref="AI4:AL4"/>
    <mergeCell ref="AF7:AF8"/>
    <mergeCell ref="AM4:AP4"/>
    <mergeCell ref="AH5:AH8"/>
    <mergeCell ref="AE7:AE8"/>
    <mergeCell ref="AA4:AD4"/>
    <mergeCell ref="AS7:AS8"/>
    <mergeCell ref="AP5:AP8"/>
    <mergeCell ref="AI5:AK5"/>
    <mergeCell ref="W4:Z4"/>
    <mergeCell ref="S7:S8"/>
    <mergeCell ref="O3:R3"/>
    <mergeCell ref="C4:F4"/>
    <mergeCell ref="G4:J4"/>
    <mergeCell ref="C5:C6"/>
    <mergeCell ref="G5:G6"/>
    <mergeCell ref="H5:J5"/>
    <mergeCell ref="C3:F3"/>
    <mergeCell ref="G3:J3"/>
    <mergeCell ref="O4:R4"/>
    <mergeCell ref="H6:J6"/>
    <mergeCell ref="O6:Q6"/>
    <mergeCell ref="D5:F5"/>
    <mergeCell ref="K3:N3"/>
    <mergeCell ref="D9:D10"/>
    <mergeCell ref="E9:E10"/>
    <mergeCell ref="K4:N4"/>
    <mergeCell ref="E7:E8"/>
    <mergeCell ref="J9:J10"/>
    <mergeCell ref="C7:C10"/>
    <mergeCell ref="D7:D8"/>
    <mergeCell ref="K6:M6"/>
    <mergeCell ref="I9:I10"/>
    <mergeCell ref="K9:K10"/>
    <mergeCell ref="L9:L10"/>
    <mergeCell ref="F9:F10"/>
    <mergeCell ref="G7:G10"/>
    <mergeCell ref="N5:N8"/>
    <mergeCell ref="M7:M8"/>
    <mergeCell ref="H9:H10"/>
    <mergeCell ref="D6:F6"/>
    <mergeCell ref="N9:N10"/>
    <mergeCell ref="J7:J8"/>
    <mergeCell ref="H7:H8"/>
    <mergeCell ref="I7:I8"/>
    <mergeCell ref="K7:K8"/>
    <mergeCell ref="L7:L8"/>
    <mergeCell ref="F7:F8"/>
    <mergeCell ref="A39:AT39"/>
    <mergeCell ref="K5:M5"/>
    <mergeCell ref="O5:Q5"/>
    <mergeCell ref="S5:U5"/>
    <mergeCell ref="W5:Y5"/>
    <mergeCell ref="AA5:AC5"/>
    <mergeCell ref="A38:AT38"/>
    <mergeCell ref="AM6:AO6"/>
    <mergeCell ref="V5:V8"/>
    <mergeCell ref="AC9:AC10"/>
    <mergeCell ref="AO9:AO10"/>
    <mergeCell ref="AF9:AF10"/>
    <mergeCell ref="AG9:AG10"/>
    <mergeCell ref="AE6:AG6"/>
    <mergeCell ref="M9:M10"/>
    <mergeCell ref="X9:X10"/>
    <mergeCell ref="AA9:AA10"/>
    <mergeCell ref="R9:R10"/>
    <mergeCell ref="Y9:Y10"/>
    <mergeCell ref="AD9:AD10"/>
    <mergeCell ref="Z5:Z8"/>
    <mergeCell ref="R5:R8"/>
    <mergeCell ref="AB7:AB8"/>
    <mergeCell ref="A3:B10"/>
    <mergeCell ref="Q9:Q10"/>
    <mergeCell ref="P9:P10"/>
    <mergeCell ref="V9:V10"/>
    <mergeCell ref="U9:U10"/>
    <mergeCell ref="O9:O10"/>
    <mergeCell ref="AM7:AM8"/>
    <mergeCell ref="W9:W10"/>
    <mergeCell ref="Z9:Z10"/>
    <mergeCell ref="AG7:AG8"/>
    <mergeCell ref="AI7:AI8"/>
    <mergeCell ref="AI9:AI10"/>
    <mergeCell ref="S9:S10"/>
    <mergeCell ref="T7:T8"/>
    <mergeCell ref="T9:T10"/>
    <mergeCell ref="O7:O8"/>
    <mergeCell ref="P7:P8"/>
    <mergeCell ref="Q7:Q8"/>
    <mergeCell ref="AC7:AC8"/>
    <mergeCell ref="AA7:AA8"/>
    <mergeCell ref="W7:W8"/>
    <mergeCell ref="U7:U8"/>
    <mergeCell ref="X7:X8"/>
    <mergeCell ref="Y7:Y8"/>
  </mergeCells>
  <phoneticPr fontId="2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52" fitToWidth="5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V39"/>
  <sheetViews>
    <sheetView workbookViewId="0">
      <pane xSplit="2" ySplit="11" topLeftCell="C2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9.1640625" style="3" customWidth="1"/>
    <col min="2" max="2" width="19.83203125" style="3" customWidth="1"/>
    <col min="3" max="3" width="9.6640625" style="2" bestFit="1" customWidth="1"/>
    <col min="4" max="6" width="11.1640625" style="2" customWidth="1"/>
    <col min="7" max="7" width="9.6640625" style="2" bestFit="1" customWidth="1"/>
    <col min="8" max="10" width="11" style="2" customWidth="1"/>
    <col min="11" max="13" width="9.6640625" style="2" bestFit="1" customWidth="1"/>
    <col min="14" max="14" width="12.6640625" style="2" customWidth="1"/>
    <col min="15" max="17" width="9.6640625" style="2" bestFit="1" customWidth="1"/>
    <col min="18" max="18" width="12.6640625" style="2" customWidth="1"/>
    <col min="19" max="21" width="9.6640625" style="2" bestFit="1" customWidth="1"/>
    <col min="22" max="22" width="12.33203125" style="2" customWidth="1"/>
    <col min="23" max="25" width="9.6640625" style="2" bestFit="1" customWidth="1"/>
    <col min="26" max="26" width="14.6640625" style="2" customWidth="1"/>
    <col min="27" max="29" width="9.6640625" style="2" bestFit="1" customWidth="1"/>
    <col min="30" max="30" width="12.5" style="2" customWidth="1"/>
    <col min="31" max="33" width="9.6640625" style="2" bestFit="1" customWidth="1"/>
    <col min="34" max="34" width="11.6640625" style="2" customWidth="1"/>
    <col min="35" max="46" width="9.6640625" style="2" bestFit="1" customWidth="1"/>
    <col min="47" max="16384" width="9.33203125" style="2"/>
  </cols>
  <sheetData>
    <row r="1" spans="1:48" s="98" customFormat="1" ht="22.7" customHeight="1">
      <c r="A1" s="1" t="s">
        <v>201</v>
      </c>
    </row>
    <row r="2" spans="1:48" ht="26.25" customHeight="1">
      <c r="A2" s="75" t="s">
        <v>374</v>
      </c>
      <c r="B2" s="2"/>
    </row>
    <row r="3" spans="1:48" s="10" customFormat="1" ht="12" customHeight="1">
      <c r="A3" s="176" t="s">
        <v>364</v>
      </c>
      <c r="B3" s="195"/>
      <c r="C3" s="256" t="s">
        <v>202</v>
      </c>
      <c r="D3" s="267"/>
      <c r="E3" s="267"/>
      <c r="F3" s="177"/>
      <c r="G3" s="256" t="s">
        <v>203</v>
      </c>
      <c r="H3" s="267"/>
      <c r="I3" s="267"/>
      <c r="J3" s="177"/>
      <c r="K3" s="216" t="s">
        <v>365</v>
      </c>
      <c r="L3" s="176"/>
      <c r="M3" s="176"/>
      <c r="N3" s="195"/>
      <c r="O3" s="216" t="s">
        <v>366</v>
      </c>
      <c r="P3" s="176"/>
      <c r="Q3" s="176"/>
      <c r="R3" s="195"/>
      <c r="S3" s="216" t="s">
        <v>206</v>
      </c>
      <c r="T3" s="176"/>
      <c r="U3" s="176"/>
      <c r="V3" s="195"/>
      <c r="W3" s="216" t="s">
        <v>367</v>
      </c>
      <c r="X3" s="176"/>
      <c r="Y3" s="176"/>
      <c r="Z3" s="195"/>
      <c r="AA3" s="216" t="s">
        <v>368</v>
      </c>
      <c r="AB3" s="176"/>
      <c r="AC3" s="176"/>
      <c r="AD3" s="195"/>
      <c r="AE3" s="216" t="s">
        <v>369</v>
      </c>
      <c r="AF3" s="176"/>
      <c r="AG3" s="176"/>
      <c r="AH3" s="195"/>
      <c r="AI3" s="216" t="s">
        <v>370</v>
      </c>
      <c r="AJ3" s="176"/>
      <c r="AK3" s="176"/>
      <c r="AL3" s="195"/>
      <c r="AM3" s="216" t="s">
        <v>371</v>
      </c>
      <c r="AN3" s="176"/>
      <c r="AO3" s="176"/>
      <c r="AP3" s="195"/>
      <c r="AQ3" s="216" t="s">
        <v>372</v>
      </c>
      <c r="AR3" s="176"/>
      <c r="AS3" s="176"/>
      <c r="AT3" s="176"/>
    </row>
    <row r="4" spans="1:48" s="10" customFormat="1" ht="12" customHeight="1">
      <c r="A4" s="196"/>
      <c r="B4" s="197"/>
      <c r="C4" s="246" t="s">
        <v>176</v>
      </c>
      <c r="D4" s="180"/>
      <c r="E4" s="180"/>
      <c r="F4" s="181"/>
      <c r="G4" s="246" t="s">
        <v>177</v>
      </c>
      <c r="H4" s="180"/>
      <c r="I4" s="180"/>
      <c r="J4" s="181"/>
      <c r="K4" s="218" t="s">
        <v>178</v>
      </c>
      <c r="L4" s="198"/>
      <c r="M4" s="198"/>
      <c r="N4" s="199"/>
      <c r="O4" s="218" t="s">
        <v>179</v>
      </c>
      <c r="P4" s="198"/>
      <c r="Q4" s="198"/>
      <c r="R4" s="199"/>
      <c r="S4" s="218" t="s">
        <v>180</v>
      </c>
      <c r="T4" s="198"/>
      <c r="U4" s="198"/>
      <c r="V4" s="199"/>
      <c r="W4" s="218" t="s">
        <v>181</v>
      </c>
      <c r="X4" s="198"/>
      <c r="Y4" s="198"/>
      <c r="Z4" s="199"/>
      <c r="AA4" s="218" t="s">
        <v>182</v>
      </c>
      <c r="AB4" s="198"/>
      <c r="AC4" s="198"/>
      <c r="AD4" s="199"/>
      <c r="AE4" s="218" t="s">
        <v>183</v>
      </c>
      <c r="AF4" s="198"/>
      <c r="AG4" s="198"/>
      <c r="AH4" s="199"/>
      <c r="AI4" s="218" t="s">
        <v>184</v>
      </c>
      <c r="AJ4" s="198"/>
      <c r="AK4" s="198"/>
      <c r="AL4" s="199"/>
      <c r="AM4" s="218" t="s">
        <v>185</v>
      </c>
      <c r="AN4" s="198"/>
      <c r="AO4" s="198"/>
      <c r="AP4" s="199"/>
      <c r="AQ4" s="218" t="s">
        <v>186</v>
      </c>
      <c r="AR4" s="198"/>
      <c r="AS4" s="198"/>
      <c r="AT4" s="198"/>
    </row>
    <row r="5" spans="1:48" s="11" customFormat="1" ht="12" customHeight="1">
      <c r="A5" s="196"/>
      <c r="B5" s="197"/>
      <c r="C5" s="245" t="s">
        <v>353</v>
      </c>
      <c r="D5" s="216" t="s">
        <v>355</v>
      </c>
      <c r="E5" s="176"/>
      <c r="F5" s="195"/>
      <c r="G5" s="245" t="s">
        <v>373</v>
      </c>
      <c r="H5" s="216" t="s">
        <v>355</v>
      </c>
      <c r="I5" s="176"/>
      <c r="J5" s="195"/>
      <c r="K5" s="216" t="s">
        <v>357</v>
      </c>
      <c r="L5" s="176"/>
      <c r="M5" s="195"/>
      <c r="N5" s="245" t="s">
        <v>227</v>
      </c>
      <c r="O5" s="216" t="s">
        <v>357</v>
      </c>
      <c r="P5" s="176"/>
      <c r="Q5" s="195"/>
      <c r="R5" s="245" t="s">
        <v>227</v>
      </c>
      <c r="S5" s="216" t="s">
        <v>357</v>
      </c>
      <c r="T5" s="176"/>
      <c r="U5" s="195"/>
      <c r="V5" s="245" t="s">
        <v>227</v>
      </c>
      <c r="W5" s="216" t="s">
        <v>357</v>
      </c>
      <c r="X5" s="176"/>
      <c r="Y5" s="195"/>
      <c r="Z5" s="245" t="s">
        <v>227</v>
      </c>
      <c r="AA5" s="216" t="s">
        <v>357</v>
      </c>
      <c r="AB5" s="176"/>
      <c r="AC5" s="195"/>
      <c r="AD5" s="245" t="s">
        <v>227</v>
      </c>
      <c r="AE5" s="216" t="s">
        <v>357</v>
      </c>
      <c r="AF5" s="176"/>
      <c r="AG5" s="195"/>
      <c r="AH5" s="245" t="s">
        <v>227</v>
      </c>
      <c r="AI5" s="216" t="s">
        <v>357</v>
      </c>
      <c r="AJ5" s="176"/>
      <c r="AK5" s="195"/>
      <c r="AL5" s="245" t="s">
        <v>227</v>
      </c>
      <c r="AM5" s="216" t="s">
        <v>357</v>
      </c>
      <c r="AN5" s="176"/>
      <c r="AO5" s="195"/>
      <c r="AP5" s="245" t="s">
        <v>227</v>
      </c>
      <c r="AQ5" s="216" t="s">
        <v>357</v>
      </c>
      <c r="AR5" s="176"/>
      <c r="AS5" s="195"/>
      <c r="AT5" s="216" t="s">
        <v>227</v>
      </c>
    </row>
    <row r="6" spans="1:48" s="11" customFormat="1" ht="12" customHeight="1">
      <c r="A6" s="196"/>
      <c r="B6" s="197"/>
      <c r="C6" s="242"/>
      <c r="D6" s="218" t="s">
        <v>187</v>
      </c>
      <c r="E6" s="198"/>
      <c r="F6" s="199"/>
      <c r="G6" s="242"/>
      <c r="H6" s="218" t="s">
        <v>187</v>
      </c>
      <c r="I6" s="198"/>
      <c r="J6" s="199"/>
      <c r="K6" s="218" t="s">
        <v>228</v>
      </c>
      <c r="L6" s="198"/>
      <c r="M6" s="199"/>
      <c r="N6" s="242"/>
      <c r="O6" s="218" t="s">
        <v>228</v>
      </c>
      <c r="P6" s="198"/>
      <c r="Q6" s="199"/>
      <c r="R6" s="242"/>
      <c r="S6" s="218" t="s">
        <v>228</v>
      </c>
      <c r="T6" s="198"/>
      <c r="U6" s="199"/>
      <c r="V6" s="242"/>
      <c r="W6" s="218" t="s">
        <v>228</v>
      </c>
      <c r="X6" s="198"/>
      <c r="Y6" s="199"/>
      <c r="Z6" s="242"/>
      <c r="AA6" s="216" t="s">
        <v>228</v>
      </c>
      <c r="AB6" s="176"/>
      <c r="AC6" s="195"/>
      <c r="AD6" s="242"/>
      <c r="AE6" s="218" t="s">
        <v>228</v>
      </c>
      <c r="AF6" s="198"/>
      <c r="AG6" s="199"/>
      <c r="AH6" s="242"/>
      <c r="AI6" s="218" t="s">
        <v>228</v>
      </c>
      <c r="AJ6" s="198"/>
      <c r="AK6" s="199"/>
      <c r="AL6" s="242"/>
      <c r="AM6" s="218" t="s">
        <v>228</v>
      </c>
      <c r="AN6" s="198"/>
      <c r="AO6" s="199"/>
      <c r="AP6" s="242"/>
      <c r="AQ6" s="218" t="s">
        <v>228</v>
      </c>
      <c r="AR6" s="198"/>
      <c r="AS6" s="199"/>
      <c r="AT6" s="217"/>
    </row>
    <row r="7" spans="1:48" ht="12" customHeight="1">
      <c r="A7" s="196"/>
      <c r="B7" s="197"/>
      <c r="C7" s="242" t="s">
        <v>188</v>
      </c>
      <c r="D7" s="245" t="s">
        <v>229</v>
      </c>
      <c r="E7" s="245" t="s">
        <v>358</v>
      </c>
      <c r="F7" s="245" t="s">
        <v>359</v>
      </c>
      <c r="G7" s="242" t="s">
        <v>189</v>
      </c>
      <c r="H7" s="245" t="s">
        <v>229</v>
      </c>
      <c r="I7" s="245" t="s">
        <v>358</v>
      </c>
      <c r="J7" s="245" t="s">
        <v>359</v>
      </c>
      <c r="K7" s="245" t="s">
        <v>229</v>
      </c>
      <c r="L7" s="245" t="s">
        <v>358</v>
      </c>
      <c r="M7" s="245" t="s">
        <v>359</v>
      </c>
      <c r="N7" s="242"/>
      <c r="O7" s="245" t="s">
        <v>229</v>
      </c>
      <c r="P7" s="245" t="s">
        <v>358</v>
      </c>
      <c r="Q7" s="245" t="s">
        <v>359</v>
      </c>
      <c r="R7" s="242"/>
      <c r="S7" s="245" t="s">
        <v>229</v>
      </c>
      <c r="T7" s="245" t="s">
        <v>358</v>
      </c>
      <c r="U7" s="245" t="s">
        <v>359</v>
      </c>
      <c r="V7" s="242"/>
      <c r="W7" s="245" t="s">
        <v>229</v>
      </c>
      <c r="X7" s="245" t="s">
        <v>358</v>
      </c>
      <c r="Y7" s="245" t="s">
        <v>359</v>
      </c>
      <c r="Z7" s="242"/>
      <c r="AA7" s="245" t="s">
        <v>229</v>
      </c>
      <c r="AB7" s="245" t="s">
        <v>358</v>
      </c>
      <c r="AC7" s="245" t="s">
        <v>359</v>
      </c>
      <c r="AD7" s="242"/>
      <c r="AE7" s="245" t="s">
        <v>229</v>
      </c>
      <c r="AF7" s="245" t="s">
        <v>358</v>
      </c>
      <c r="AG7" s="245" t="s">
        <v>359</v>
      </c>
      <c r="AH7" s="242"/>
      <c r="AI7" s="245" t="s">
        <v>229</v>
      </c>
      <c r="AJ7" s="245" t="s">
        <v>358</v>
      </c>
      <c r="AK7" s="245" t="s">
        <v>359</v>
      </c>
      <c r="AL7" s="242"/>
      <c r="AM7" s="245" t="s">
        <v>229</v>
      </c>
      <c r="AN7" s="245" t="s">
        <v>358</v>
      </c>
      <c r="AO7" s="245" t="s">
        <v>359</v>
      </c>
      <c r="AP7" s="242"/>
      <c r="AQ7" s="245" t="s">
        <v>229</v>
      </c>
      <c r="AR7" s="245" t="s">
        <v>358</v>
      </c>
      <c r="AS7" s="245" t="s">
        <v>359</v>
      </c>
      <c r="AT7" s="217"/>
    </row>
    <row r="8" spans="1:48" ht="12" customHeight="1">
      <c r="A8" s="196"/>
      <c r="B8" s="197"/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242"/>
      <c r="AG8" s="242"/>
      <c r="AH8" s="242"/>
      <c r="AI8" s="242"/>
      <c r="AJ8" s="242"/>
      <c r="AK8" s="242"/>
      <c r="AL8" s="242"/>
      <c r="AM8" s="242"/>
      <c r="AN8" s="242"/>
      <c r="AO8" s="242"/>
      <c r="AP8" s="242"/>
      <c r="AQ8" s="242"/>
      <c r="AR8" s="242"/>
      <c r="AS8" s="242"/>
      <c r="AT8" s="217"/>
    </row>
    <row r="9" spans="1:48" ht="12" customHeight="1">
      <c r="A9" s="196"/>
      <c r="B9" s="197"/>
      <c r="C9" s="242"/>
      <c r="D9" s="242" t="s">
        <v>190</v>
      </c>
      <c r="E9" s="242" t="s">
        <v>191</v>
      </c>
      <c r="F9" s="242" t="s">
        <v>192</v>
      </c>
      <c r="G9" s="242"/>
      <c r="H9" s="242" t="s">
        <v>190</v>
      </c>
      <c r="I9" s="242" t="s">
        <v>191</v>
      </c>
      <c r="J9" s="242" t="s">
        <v>192</v>
      </c>
      <c r="K9" s="242" t="s">
        <v>190</v>
      </c>
      <c r="L9" s="242" t="s">
        <v>193</v>
      </c>
      <c r="M9" s="242" t="s">
        <v>192</v>
      </c>
      <c r="N9" s="242" t="s">
        <v>194</v>
      </c>
      <c r="O9" s="242" t="s">
        <v>190</v>
      </c>
      <c r="P9" s="242" t="s">
        <v>191</v>
      </c>
      <c r="Q9" s="242" t="s">
        <v>192</v>
      </c>
      <c r="R9" s="242" t="s">
        <v>194</v>
      </c>
      <c r="S9" s="242" t="s">
        <v>190</v>
      </c>
      <c r="T9" s="242" t="s">
        <v>193</v>
      </c>
      <c r="U9" s="242" t="s">
        <v>192</v>
      </c>
      <c r="V9" s="242" t="s">
        <v>194</v>
      </c>
      <c r="W9" s="242" t="s">
        <v>190</v>
      </c>
      <c r="X9" s="242" t="s">
        <v>193</v>
      </c>
      <c r="Y9" s="242" t="s">
        <v>192</v>
      </c>
      <c r="Z9" s="242" t="s">
        <v>194</v>
      </c>
      <c r="AA9" s="242" t="s">
        <v>190</v>
      </c>
      <c r="AB9" s="242" t="s">
        <v>191</v>
      </c>
      <c r="AC9" s="242" t="s">
        <v>192</v>
      </c>
      <c r="AD9" s="242" t="s">
        <v>194</v>
      </c>
      <c r="AE9" s="242" t="s">
        <v>190</v>
      </c>
      <c r="AF9" s="242" t="s">
        <v>193</v>
      </c>
      <c r="AG9" s="242" t="s">
        <v>192</v>
      </c>
      <c r="AH9" s="242" t="s">
        <v>194</v>
      </c>
      <c r="AI9" s="242" t="s">
        <v>190</v>
      </c>
      <c r="AJ9" s="242" t="s">
        <v>193</v>
      </c>
      <c r="AK9" s="242" t="s">
        <v>192</v>
      </c>
      <c r="AL9" s="242" t="s">
        <v>194</v>
      </c>
      <c r="AM9" s="242" t="s">
        <v>190</v>
      </c>
      <c r="AN9" s="242" t="s">
        <v>191</v>
      </c>
      <c r="AO9" s="242" t="s">
        <v>192</v>
      </c>
      <c r="AP9" s="242" t="s">
        <v>194</v>
      </c>
      <c r="AQ9" s="242" t="s">
        <v>190</v>
      </c>
      <c r="AR9" s="242" t="s">
        <v>193</v>
      </c>
      <c r="AS9" s="242" t="s">
        <v>192</v>
      </c>
      <c r="AT9" s="217" t="s">
        <v>194</v>
      </c>
    </row>
    <row r="10" spans="1:48" ht="12" customHeight="1">
      <c r="A10" s="198"/>
      <c r="B10" s="199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  <c r="AT10" s="218"/>
    </row>
    <row r="11" spans="1:48" s="12" customFormat="1" ht="16.5" customHeight="1">
      <c r="A11" s="54" t="s">
        <v>360</v>
      </c>
      <c r="B11" s="76" t="s">
        <v>200</v>
      </c>
      <c r="C11" s="13">
        <v>69</v>
      </c>
      <c r="D11" s="13">
        <v>6220</v>
      </c>
      <c r="E11" s="13">
        <v>3174</v>
      </c>
      <c r="F11" s="13">
        <v>3046</v>
      </c>
      <c r="G11" s="13">
        <v>514</v>
      </c>
      <c r="H11" s="13">
        <v>4239</v>
      </c>
      <c r="I11" s="13">
        <v>2212</v>
      </c>
      <c r="J11" s="13">
        <v>2027</v>
      </c>
      <c r="K11" s="13">
        <v>671</v>
      </c>
      <c r="L11" s="13">
        <v>324</v>
      </c>
      <c r="M11" s="13">
        <v>347</v>
      </c>
      <c r="N11" s="13">
        <v>893</v>
      </c>
      <c r="O11" s="13">
        <v>171</v>
      </c>
      <c r="P11" s="13">
        <v>85</v>
      </c>
      <c r="Q11" s="13">
        <v>86</v>
      </c>
      <c r="R11" s="13">
        <v>254</v>
      </c>
      <c r="S11" s="13">
        <v>1982</v>
      </c>
      <c r="T11" s="13">
        <v>943</v>
      </c>
      <c r="U11" s="13">
        <v>1039</v>
      </c>
      <c r="V11" s="13">
        <v>4401</v>
      </c>
      <c r="W11" s="13">
        <v>1273</v>
      </c>
      <c r="X11" s="13">
        <v>620</v>
      </c>
      <c r="Y11" s="13">
        <v>653</v>
      </c>
      <c r="Z11" s="13">
        <v>4014</v>
      </c>
      <c r="AA11" s="13">
        <v>4101</v>
      </c>
      <c r="AB11" s="13">
        <v>2290</v>
      </c>
      <c r="AC11" s="13">
        <v>1811</v>
      </c>
      <c r="AD11" s="13">
        <v>13583</v>
      </c>
      <c r="AE11" s="13">
        <v>212</v>
      </c>
      <c r="AF11" s="13">
        <v>123</v>
      </c>
      <c r="AG11" s="13">
        <v>89</v>
      </c>
      <c r="AH11" s="13">
        <v>667</v>
      </c>
      <c r="AI11" s="13">
        <v>152</v>
      </c>
      <c r="AJ11" s="13">
        <v>89</v>
      </c>
      <c r="AK11" s="13">
        <v>63</v>
      </c>
      <c r="AL11" s="13">
        <v>989</v>
      </c>
      <c r="AM11" s="13">
        <v>815</v>
      </c>
      <c r="AN11" s="13">
        <v>355</v>
      </c>
      <c r="AO11" s="13">
        <v>460</v>
      </c>
      <c r="AP11" s="13">
        <v>2858</v>
      </c>
      <c r="AQ11" s="13">
        <v>415</v>
      </c>
      <c r="AR11" s="13">
        <v>219</v>
      </c>
      <c r="AS11" s="13">
        <v>196</v>
      </c>
      <c r="AT11" s="13">
        <v>1242</v>
      </c>
      <c r="AU11" s="14"/>
      <c r="AV11" s="14"/>
    </row>
    <row r="12" spans="1:48" s="12" customFormat="1" ht="16.5" customHeight="1">
      <c r="A12" s="77" t="s">
        <v>305</v>
      </c>
      <c r="B12" s="78" t="s">
        <v>109</v>
      </c>
      <c r="C12" s="14">
        <v>2</v>
      </c>
      <c r="D12" s="14">
        <v>233</v>
      </c>
      <c r="E12" s="14">
        <v>110</v>
      </c>
      <c r="F12" s="14">
        <v>123</v>
      </c>
      <c r="G12" s="14">
        <v>31</v>
      </c>
      <c r="H12" s="14">
        <v>255</v>
      </c>
      <c r="I12" s="14">
        <v>117</v>
      </c>
      <c r="J12" s="14">
        <v>138</v>
      </c>
      <c r="K12" s="14">
        <v>91</v>
      </c>
      <c r="L12" s="14">
        <v>36</v>
      </c>
      <c r="M12" s="14">
        <v>55</v>
      </c>
      <c r="N12" s="14">
        <v>91</v>
      </c>
      <c r="O12" s="14">
        <v>57</v>
      </c>
      <c r="P12" s="14">
        <v>27</v>
      </c>
      <c r="Q12" s="14">
        <v>30</v>
      </c>
      <c r="R12" s="14">
        <v>57</v>
      </c>
      <c r="S12" s="14">
        <v>220</v>
      </c>
      <c r="T12" s="14">
        <v>85</v>
      </c>
      <c r="U12" s="14">
        <v>135</v>
      </c>
      <c r="V12" s="14">
        <v>245</v>
      </c>
      <c r="W12" s="14">
        <v>18</v>
      </c>
      <c r="X12" s="14">
        <v>9</v>
      </c>
      <c r="Y12" s="14">
        <v>9</v>
      </c>
      <c r="Z12" s="14">
        <v>38</v>
      </c>
      <c r="AA12" s="14">
        <v>0</v>
      </c>
      <c r="AB12" s="14">
        <v>0</v>
      </c>
      <c r="AC12" s="14">
        <v>0</v>
      </c>
      <c r="AD12" s="14">
        <v>0</v>
      </c>
      <c r="AE12" s="14">
        <v>16</v>
      </c>
      <c r="AF12" s="14">
        <v>8</v>
      </c>
      <c r="AG12" s="14">
        <v>8</v>
      </c>
      <c r="AH12" s="14">
        <v>26</v>
      </c>
      <c r="AI12" s="14">
        <v>20</v>
      </c>
      <c r="AJ12" s="14">
        <v>11</v>
      </c>
      <c r="AK12" s="14">
        <v>9</v>
      </c>
      <c r="AL12" s="14">
        <v>73</v>
      </c>
      <c r="AM12" s="14">
        <v>328</v>
      </c>
      <c r="AN12" s="14">
        <v>127</v>
      </c>
      <c r="AO12" s="14">
        <v>201</v>
      </c>
      <c r="AP12" s="14">
        <v>328</v>
      </c>
      <c r="AQ12" s="14">
        <v>4</v>
      </c>
      <c r="AR12" s="14">
        <v>2</v>
      </c>
      <c r="AS12" s="14">
        <v>2</v>
      </c>
      <c r="AT12" s="14">
        <v>35</v>
      </c>
      <c r="AU12" s="14"/>
      <c r="AV12" s="14"/>
    </row>
    <row r="13" spans="1:48" ht="16.5" customHeight="1">
      <c r="A13" s="77" t="s">
        <v>306</v>
      </c>
      <c r="B13" s="78" t="s">
        <v>110</v>
      </c>
      <c r="C13" s="6">
        <v>6</v>
      </c>
      <c r="D13" s="6">
        <v>560</v>
      </c>
      <c r="E13" s="6">
        <v>278</v>
      </c>
      <c r="F13" s="6">
        <v>282</v>
      </c>
      <c r="G13" s="6">
        <v>25</v>
      </c>
      <c r="H13" s="6">
        <v>419</v>
      </c>
      <c r="I13" s="6">
        <v>216</v>
      </c>
      <c r="J13" s="6">
        <v>203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63</v>
      </c>
      <c r="T13" s="6">
        <v>40</v>
      </c>
      <c r="U13" s="6">
        <v>23</v>
      </c>
      <c r="V13" s="6">
        <v>63</v>
      </c>
      <c r="W13" s="6">
        <v>29</v>
      </c>
      <c r="X13" s="6">
        <v>16</v>
      </c>
      <c r="Y13" s="6">
        <v>13</v>
      </c>
      <c r="Z13" s="6">
        <v>29</v>
      </c>
      <c r="AA13" s="6">
        <v>0</v>
      </c>
      <c r="AB13" s="6">
        <v>0</v>
      </c>
      <c r="AC13" s="6">
        <v>0</v>
      </c>
      <c r="AD13" s="6">
        <v>0</v>
      </c>
      <c r="AE13" s="6">
        <v>10</v>
      </c>
      <c r="AF13" s="6">
        <v>6</v>
      </c>
      <c r="AG13" s="6">
        <v>4</v>
      </c>
      <c r="AH13" s="6">
        <v>10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70</v>
      </c>
      <c r="AR13" s="6">
        <v>41</v>
      </c>
      <c r="AS13" s="6">
        <v>29</v>
      </c>
      <c r="AT13" s="6">
        <v>70</v>
      </c>
    </row>
    <row r="14" spans="1:48" ht="16.5" customHeight="1">
      <c r="A14" s="77" t="s">
        <v>307</v>
      </c>
      <c r="B14" s="78" t="s">
        <v>111</v>
      </c>
      <c r="C14" s="6">
        <v>1</v>
      </c>
      <c r="D14" s="6">
        <v>436</v>
      </c>
      <c r="E14" s="6">
        <v>258</v>
      </c>
      <c r="F14" s="6">
        <v>178</v>
      </c>
      <c r="G14" s="6">
        <v>4</v>
      </c>
      <c r="H14" s="6">
        <v>417</v>
      </c>
      <c r="I14" s="6">
        <v>242</v>
      </c>
      <c r="J14" s="6">
        <v>175</v>
      </c>
      <c r="K14" s="6">
        <v>69</v>
      </c>
      <c r="L14" s="6">
        <v>39</v>
      </c>
      <c r="M14" s="6">
        <v>30</v>
      </c>
      <c r="N14" s="6">
        <v>81</v>
      </c>
      <c r="O14" s="6">
        <v>4</v>
      </c>
      <c r="P14" s="6">
        <v>1</v>
      </c>
      <c r="Q14" s="6">
        <v>3</v>
      </c>
      <c r="R14" s="6">
        <v>6</v>
      </c>
      <c r="S14" s="6">
        <v>81</v>
      </c>
      <c r="T14" s="6">
        <v>46</v>
      </c>
      <c r="U14" s="6">
        <v>35</v>
      </c>
      <c r="V14" s="6">
        <v>112</v>
      </c>
      <c r="W14" s="6">
        <v>109</v>
      </c>
      <c r="X14" s="6">
        <v>66</v>
      </c>
      <c r="Y14" s="6">
        <v>43</v>
      </c>
      <c r="Z14" s="6">
        <v>142</v>
      </c>
      <c r="AA14" s="6">
        <v>23</v>
      </c>
      <c r="AB14" s="6">
        <v>13</v>
      </c>
      <c r="AC14" s="6">
        <v>10</v>
      </c>
      <c r="AD14" s="6">
        <v>25</v>
      </c>
      <c r="AE14" s="6">
        <v>28</v>
      </c>
      <c r="AF14" s="6">
        <v>21</v>
      </c>
      <c r="AG14" s="6">
        <v>7</v>
      </c>
      <c r="AH14" s="6">
        <v>37</v>
      </c>
      <c r="AI14" s="6">
        <v>19</v>
      </c>
      <c r="AJ14" s="6">
        <v>12</v>
      </c>
      <c r="AK14" s="6">
        <v>7</v>
      </c>
      <c r="AL14" s="6">
        <v>20</v>
      </c>
      <c r="AM14" s="6">
        <v>44</v>
      </c>
      <c r="AN14" s="6">
        <v>24</v>
      </c>
      <c r="AO14" s="6">
        <v>20</v>
      </c>
      <c r="AP14" s="6">
        <v>69</v>
      </c>
      <c r="AQ14" s="6">
        <v>15</v>
      </c>
      <c r="AR14" s="6">
        <v>9</v>
      </c>
      <c r="AS14" s="6">
        <v>6</v>
      </c>
      <c r="AT14" s="6">
        <v>20</v>
      </c>
    </row>
    <row r="15" spans="1:48" ht="16.5" customHeight="1">
      <c r="A15" s="77" t="s">
        <v>308</v>
      </c>
      <c r="B15" s="78" t="s">
        <v>112</v>
      </c>
      <c r="C15" s="6">
        <v>1</v>
      </c>
      <c r="D15" s="6">
        <v>16</v>
      </c>
      <c r="E15" s="6">
        <v>11</v>
      </c>
      <c r="F15" s="6">
        <v>5</v>
      </c>
      <c r="G15" s="6">
        <v>14</v>
      </c>
      <c r="H15" s="6">
        <v>48</v>
      </c>
      <c r="I15" s="6">
        <v>35</v>
      </c>
      <c r="J15" s="6">
        <v>13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6</v>
      </c>
      <c r="X15" s="6">
        <v>4</v>
      </c>
      <c r="Y15" s="6">
        <v>2</v>
      </c>
      <c r="Z15" s="6">
        <v>6</v>
      </c>
      <c r="AA15" s="6">
        <v>0</v>
      </c>
      <c r="AB15" s="6">
        <v>0</v>
      </c>
      <c r="AC15" s="6">
        <v>0</v>
      </c>
      <c r="AD15" s="6">
        <v>0</v>
      </c>
      <c r="AE15" s="6">
        <v>2</v>
      </c>
      <c r="AF15" s="6">
        <v>2</v>
      </c>
      <c r="AG15" s="6">
        <v>0</v>
      </c>
      <c r="AH15" s="6">
        <v>2</v>
      </c>
      <c r="AI15" s="6">
        <v>3</v>
      </c>
      <c r="AJ15" s="6">
        <v>0</v>
      </c>
      <c r="AK15" s="6">
        <v>3</v>
      </c>
      <c r="AL15" s="6">
        <v>3</v>
      </c>
      <c r="AM15" s="6">
        <v>3</v>
      </c>
      <c r="AN15" s="6">
        <v>2</v>
      </c>
      <c r="AO15" s="6">
        <v>1</v>
      </c>
      <c r="AP15" s="6">
        <v>3</v>
      </c>
      <c r="AQ15" s="6">
        <v>10</v>
      </c>
      <c r="AR15" s="6">
        <v>9</v>
      </c>
      <c r="AS15" s="6">
        <v>1</v>
      </c>
      <c r="AT15" s="6">
        <v>10</v>
      </c>
    </row>
    <row r="16" spans="1:48" ht="16.5" customHeight="1">
      <c r="A16" s="77" t="s">
        <v>309</v>
      </c>
      <c r="B16" s="78" t="s">
        <v>113</v>
      </c>
      <c r="C16" s="6">
        <v>1</v>
      </c>
      <c r="D16" s="6">
        <v>27</v>
      </c>
      <c r="E16" s="6">
        <v>12</v>
      </c>
      <c r="F16" s="6">
        <v>15</v>
      </c>
      <c r="G16" s="6">
        <v>2</v>
      </c>
      <c r="H16" s="6">
        <v>103</v>
      </c>
      <c r="I16" s="6">
        <v>44</v>
      </c>
      <c r="J16" s="6">
        <v>59</v>
      </c>
      <c r="K16" s="6">
        <v>2</v>
      </c>
      <c r="L16" s="6">
        <v>0</v>
      </c>
      <c r="M16" s="6">
        <v>2</v>
      </c>
      <c r="N16" s="6">
        <v>2</v>
      </c>
      <c r="O16" s="6">
        <v>0</v>
      </c>
      <c r="P16" s="6">
        <v>0</v>
      </c>
      <c r="Q16" s="6">
        <v>0</v>
      </c>
      <c r="R16" s="6">
        <v>0</v>
      </c>
      <c r="S16" s="6">
        <v>1</v>
      </c>
      <c r="T16" s="6">
        <v>1</v>
      </c>
      <c r="U16" s="6">
        <v>0</v>
      </c>
      <c r="V16" s="6">
        <v>6</v>
      </c>
      <c r="W16" s="6">
        <v>1</v>
      </c>
      <c r="X16" s="6">
        <v>1</v>
      </c>
      <c r="Y16" s="6">
        <v>0</v>
      </c>
      <c r="Z16" s="6">
        <v>1</v>
      </c>
      <c r="AA16" s="6">
        <v>1</v>
      </c>
      <c r="AB16" s="6">
        <v>1</v>
      </c>
      <c r="AC16" s="6">
        <v>0</v>
      </c>
      <c r="AD16" s="6">
        <v>17</v>
      </c>
      <c r="AE16" s="6">
        <v>5</v>
      </c>
      <c r="AF16" s="6">
        <v>2</v>
      </c>
      <c r="AG16" s="6">
        <v>3</v>
      </c>
      <c r="AH16" s="6">
        <v>5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3</v>
      </c>
      <c r="AR16" s="6">
        <v>1</v>
      </c>
      <c r="AS16" s="6">
        <v>2</v>
      </c>
      <c r="AT16" s="6">
        <v>18</v>
      </c>
    </row>
    <row r="17" spans="1:46" ht="16.5" customHeight="1">
      <c r="A17" s="77" t="s">
        <v>310</v>
      </c>
      <c r="B17" s="78" t="s">
        <v>114</v>
      </c>
      <c r="C17" s="6">
        <v>4</v>
      </c>
      <c r="D17" s="6">
        <v>124</v>
      </c>
      <c r="E17" s="6">
        <v>65</v>
      </c>
      <c r="F17" s="6">
        <v>59</v>
      </c>
      <c r="G17" s="6">
        <v>1</v>
      </c>
      <c r="H17" s="6">
        <v>44</v>
      </c>
      <c r="I17" s="6">
        <v>23</v>
      </c>
      <c r="J17" s="6">
        <v>21</v>
      </c>
      <c r="K17" s="6">
        <v>36</v>
      </c>
      <c r="L17" s="6">
        <v>20</v>
      </c>
      <c r="M17" s="6">
        <v>16</v>
      </c>
      <c r="N17" s="6">
        <v>45</v>
      </c>
      <c r="O17" s="6">
        <v>11</v>
      </c>
      <c r="P17" s="6">
        <v>7</v>
      </c>
      <c r="Q17" s="6">
        <v>4</v>
      </c>
      <c r="R17" s="6">
        <v>17</v>
      </c>
      <c r="S17" s="6">
        <v>44</v>
      </c>
      <c r="T17" s="6">
        <v>22</v>
      </c>
      <c r="U17" s="6">
        <v>22</v>
      </c>
      <c r="V17" s="6">
        <v>141</v>
      </c>
      <c r="W17" s="6">
        <v>15</v>
      </c>
      <c r="X17" s="6">
        <v>7</v>
      </c>
      <c r="Y17" s="6">
        <v>8</v>
      </c>
      <c r="Z17" s="6">
        <v>36</v>
      </c>
      <c r="AA17" s="6">
        <v>59</v>
      </c>
      <c r="AB17" s="6">
        <v>33</v>
      </c>
      <c r="AC17" s="6">
        <v>26</v>
      </c>
      <c r="AD17" s="6">
        <v>214</v>
      </c>
      <c r="AE17" s="6">
        <v>6</v>
      </c>
      <c r="AF17" s="6">
        <v>3</v>
      </c>
      <c r="AG17" s="6">
        <v>3</v>
      </c>
      <c r="AH17" s="6">
        <v>6</v>
      </c>
      <c r="AI17" s="6">
        <v>7</v>
      </c>
      <c r="AJ17" s="6">
        <v>5</v>
      </c>
      <c r="AK17" s="6">
        <v>2</v>
      </c>
      <c r="AL17" s="6">
        <v>13</v>
      </c>
      <c r="AM17" s="6">
        <v>0</v>
      </c>
      <c r="AN17" s="6">
        <v>0</v>
      </c>
      <c r="AO17" s="6">
        <v>0</v>
      </c>
      <c r="AP17" s="6">
        <v>0</v>
      </c>
      <c r="AQ17" s="6">
        <v>79</v>
      </c>
      <c r="AR17" s="6">
        <v>42</v>
      </c>
      <c r="AS17" s="6">
        <v>37</v>
      </c>
      <c r="AT17" s="6">
        <v>425</v>
      </c>
    </row>
    <row r="18" spans="1:46" ht="16.5" customHeight="1">
      <c r="A18" s="77" t="s">
        <v>311</v>
      </c>
      <c r="B18" s="78" t="s">
        <v>115</v>
      </c>
      <c r="C18" s="6">
        <v>1</v>
      </c>
      <c r="D18" s="6">
        <v>332</v>
      </c>
      <c r="E18" s="6">
        <v>123</v>
      </c>
      <c r="F18" s="6">
        <v>209</v>
      </c>
      <c r="G18" s="6">
        <v>35</v>
      </c>
      <c r="H18" s="6">
        <v>168</v>
      </c>
      <c r="I18" s="6">
        <v>85</v>
      </c>
      <c r="J18" s="6">
        <v>83</v>
      </c>
      <c r="K18" s="6">
        <v>19</v>
      </c>
      <c r="L18" s="6">
        <v>7</v>
      </c>
      <c r="M18" s="6">
        <v>12</v>
      </c>
      <c r="N18" s="6">
        <v>42</v>
      </c>
      <c r="O18" s="6">
        <v>2</v>
      </c>
      <c r="P18" s="6">
        <v>1</v>
      </c>
      <c r="Q18" s="6">
        <v>1</v>
      </c>
      <c r="R18" s="6">
        <v>2</v>
      </c>
      <c r="S18" s="6">
        <v>70</v>
      </c>
      <c r="T18" s="6">
        <v>30</v>
      </c>
      <c r="U18" s="6">
        <v>40</v>
      </c>
      <c r="V18" s="6">
        <v>179</v>
      </c>
      <c r="W18" s="6">
        <v>25</v>
      </c>
      <c r="X18" s="6">
        <v>9</v>
      </c>
      <c r="Y18" s="6">
        <v>16</v>
      </c>
      <c r="Z18" s="6">
        <v>250</v>
      </c>
      <c r="AA18" s="6">
        <v>5</v>
      </c>
      <c r="AB18" s="6">
        <v>2</v>
      </c>
      <c r="AC18" s="6">
        <v>3</v>
      </c>
      <c r="AD18" s="6">
        <v>11</v>
      </c>
      <c r="AE18" s="6">
        <v>5</v>
      </c>
      <c r="AF18" s="6">
        <v>4</v>
      </c>
      <c r="AG18" s="6">
        <v>1</v>
      </c>
      <c r="AH18" s="6">
        <v>58</v>
      </c>
      <c r="AI18" s="6">
        <v>10</v>
      </c>
      <c r="AJ18" s="6">
        <v>6</v>
      </c>
      <c r="AK18" s="6">
        <v>4</v>
      </c>
      <c r="AL18" s="6">
        <v>190</v>
      </c>
      <c r="AM18" s="6">
        <v>47</v>
      </c>
      <c r="AN18" s="6">
        <v>22</v>
      </c>
      <c r="AO18" s="6">
        <v>25</v>
      </c>
      <c r="AP18" s="6">
        <v>111</v>
      </c>
      <c r="AQ18" s="6">
        <v>44</v>
      </c>
      <c r="AR18" s="6">
        <v>16</v>
      </c>
      <c r="AS18" s="6">
        <v>28</v>
      </c>
      <c r="AT18" s="6">
        <v>201</v>
      </c>
    </row>
    <row r="19" spans="1:46" ht="16.5" customHeight="1">
      <c r="A19" s="77" t="s">
        <v>312</v>
      </c>
      <c r="B19" s="78" t="s">
        <v>116</v>
      </c>
      <c r="C19" s="6">
        <v>1</v>
      </c>
      <c r="D19" s="6">
        <v>34</v>
      </c>
      <c r="E19" s="6">
        <v>17</v>
      </c>
      <c r="F19" s="6">
        <v>17</v>
      </c>
      <c r="G19" s="6">
        <v>13</v>
      </c>
      <c r="H19" s="6">
        <v>1</v>
      </c>
      <c r="I19" s="6">
        <v>1</v>
      </c>
      <c r="J19" s="6">
        <v>0</v>
      </c>
      <c r="K19" s="6">
        <v>11</v>
      </c>
      <c r="L19" s="6">
        <v>6</v>
      </c>
      <c r="M19" s="6">
        <v>5</v>
      </c>
      <c r="N19" s="6">
        <v>18</v>
      </c>
      <c r="O19" s="6">
        <v>0</v>
      </c>
      <c r="P19" s="6">
        <v>0</v>
      </c>
      <c r="Q19" s="6">
        <v>0</v>
      </c>
      <c r="R19" s="6">
        <v>0</v>
      </c>
      <c r="S19" s="6">
        <v>2</v>
      </c>
      <c r="T19" s="6">
        <v>1</v>
      </c>
      <c r="U19" s="6">
        <v>1</v>
      </c>
      <c r="V19" s="6">
        <v>5</v>
      </c>
      <c r="W19" s="6">
        <v>3</v>
      </c>
      <c r="X19" s="6">
        <v>2</v>
      </c>
      <c r="Y19" s="6">
        <v>1</v>
      </c>
      <c r="Z19" s="6">
        <v>4</v>
      </c>
      <c r="AA19" s="6">
        <v>0</v>
      </c>
      <c r="AB19" s="6">
        <v>0</v>
      </c>
      <c r="AC19" s="6">
        <v>0</v>
      </c>
      <c r="AD19" s="6">
        <v>0</v>
      </c>
      <c r="AE19" s="6">
        <v>1</v>
      </c>
      <c r="AF19" s="6">
        <v>1</v>
      </c>
      <c r="AG19" s="6">
        <v>0</v>
      </c>
      <c r="AH19" s="6">
        <v>5</v>
      </c>
      <c r="AI19" s="6">
        <v>9</v>
      </c>
      <c r="AJ19" s="6">
        <v>4</v>
      </c>
      <c r="AK19" s="6">
        <v>5</v>
      </c>
      <c r="AL19" s="6">
        <v>9</v>
      </c>
      <c r="AM19" s="6">
        <v>0</v>
      </c>
      <c r="AN19" s="6">
        <v>0</v>
      </c>
      <c r="AO19" s="6">
        <v>0</v>
      </c>
      <c r="AP19" s="6">
        <v>0</v>
      </c>
      <c r="AQ19" s="6">
        <v>5</v>
      </c>
      <c r="AR19" s="6">
        <v>3</v>
      </c>
      <c r="AS19" s="6">
        <v>2</v>
      </c>
      <c r="AT19" s="6">
        <v>5</v>
      </c>
    </row>
    <row r="20" spans="1:46" ht="16.5" customHeight="1">
      <c r="A20" s="77" t="s">
        <v>313</v>
      </c>
      <c r="B20" s="78" t="s">
        <v>117</v>
      </c>
      <c r="C20" s="6">
        <v>1</v>
      </c>
      <c r="D20" s="6">
        <v>118</v>
      </c>
      <c r="E20" s="6">
        <v>63</v>
      </c>
      <c r="F20" s="6">
        <v>55</v>
      </c>
      <c r="G20" s="6">
        <v>1</v>
      </c>
      <c r="H20" s="6">
        <v>118</v>
      </c>
      <c r="I20" s="6">
        <v>63</v>
      </c>
      <c r="J20" s="6">
        <v>55</v>
      </c>
      <c r="K20" s="6">
        <v>3</v>
      </c>
      <c r="L20" s="6">
        <v>2</v>
      </c>
      <c r="M20" s="6">
        <v>1</v>
      </c>
      <c r="N20" s="6">
        <v>6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138</v>
      </c>
      <c r="X20" s="6">
        <v>69</v>
      </c>
      <c r="Y20" s="6">
        <v>69</v>
      </c>
      <c r="Z20" s="6">
        <v>396</v>
      </c>
      <c r="AA20" s="6">
        <v>0</v>
      </c>
      <c r="AB20" s="6">
        <v>0</v>
      </c>
      <c r="AC20" s="6">
        <v>0</v>
      </c>
      <c r="AD20" s="6">
        <v>0</v>
      </c>
      <c r="AE20" s="6">
        <v>8</v>
      </c>
      <c r="AF20" s="6">
        <v>4</v>
      </c>
      <c r="AG20" s="6">
        <v>4</v>
      </c>
      <c r="AH20" s="6">
        <v>30</v>
      </c>
      <c r="AI20" s="6">
        <v>4</v>
      </c>
      <c r="AJ20" s="6">
        <v>2</v>
      </c>
      <c r="AK20" s="6">
        <v>2</v>
      </c>
      <c r="AL20" s="6">
        <v>16</v>
      </c>
      <c r="AM20" s="6">
        <v>2</v>
      </c>
      <c r="AN20" s="6">
        <v>1</v>
      </c>
      <c r="AO20" s="6">
        <v>1</v>
      </c>
      <c r="AP20" s="6">
        <v>5</v>
      </c>
      <c r="AQ20" s="6">
        <v>4</v>
      </c>
      <c r="AR20" s="6">
        <v>0</v>
      </c>
      <c r="AS20" s="6">
        <v>4</v>
      </c>
      <c r="AT20" s="6">
        <v>10</v>
      </c>
    </row>
    <row r="21" spans="1:46" ht="16.5" customHeight="1">
      <c r="A21" s="77" t="s">
        <v>314</v>
      </c>
      <c r="B21" s="78" t="s">
        <v>118</v>
      </c>
      <c r="C21" s="6">
        <v>1</v>
      </c>
      <c r="D21" s="6">
        <v>57</v>
      </c>
      <c r="E21" s="6">
        <v>37</v>
      </c>
      <c r="F21" s="6">
        <v>20</v>
      </c>
      <c r="G21" s="6">
        <v>7</v>
      </c>
      <c r="H21" s="6">
        <v>65</v>
      </c>
      <c r="I21" s="6">
        <v>45</v>
      </c>
      <c r="J21" s="6">
        <v>20</v>
      </c>
      <c r="K21" s="6">
        <v>26</v>
      </c>
      <c r="L21" s="6">
        <v>18</v>
      </c>
      <c r="M21" s="6">
        <v>8</v>
      </c>
      <c r="N21" s="6">
        <v>29</v>
      </c>
      <c r="O21" s="6">
        <v>0</v>
      </c>
      <c r="P21" s="6">
        <v>0</v>
      </c>
      <c r="Q21" s="6">
        <v>0</v>
      </c>
      <c r="R21" s="6">
        <v>0</v>
      </c>
      <c r="S21" s="6">
        <v>36</v>
      </c>
      <c r="T21" s="6">
        <v>23</v>
      </c>
      <c r="U21" s="6">
        <v>13</v>
      </c>
      <c r="V21" s="6">
        <v>38</v>
      </c>
      <c r="W21" s="6">
        <v>28</v>
      </c>
      <c r="X21" s="6">
        <v>17</v>
      </c>
      <c r="Y21" s="6">
        <v>11</v>
      </c>
      <c r="Z21" s="6">
        <v>28</v>
      </c>
      <c r="AA21" s="6">
        <v>6</v>
      </c>
      <c r="AB21" s="6">
        <v>4</v>
      </c>
      <c r="AC21" s="6">
        <v>2</v>
      </c>
      <c r="AD21" s="6">
        <v>8</v>
      </c>
      <c r="AE21" s="6">
        <v>0</v>
      </c>
      <c r="AF21" s="6">
        <v>0</v>
      </c>
      <c r="AG21" s="6">
        <v>0</v>
      </c>
      <c r="AH21" s="6">
        <v>0</v>
      </c>
      <c r="AI21" s="6">
        <v>14</v>
      </c>
      <c r="AJ21" s="6">
        <v>9</v>
      </c>
      <c r="AK21" s="6">
        <v>5</v>
      </c>
      <c r="AL21" s="6">
        <v>15</v>
      </c>
      <c r="AM21" s="6">
        <v>35</v>
      </c>
      <c r="AN21" s="6">
        <v>25</v>
      </c>
      <c r="AO21" s="6">
        <v>10</v>
      </c>
      <c r="AP21" s="6">
        <v>38</v>
      </c>
      <c r="AQ21" s="6">
        <v>2</v>
      </c>
      <c r="AR21" s="6">
        <v>1</v>
      </c>
      <c r="AS21" s="6">
        <v>1</v>
      </c>
      <c r="AT21" s="6">
        <v>14</v>
      </c>
    </row>
    <row r="22" spans="1:46" ht="16.5" customHeight="1">
      <c r="A22" s="77" t="s">
        <v>315</v>
      </c>
      <c r="B22" s="78" t="s">
        <v>119</v>
      </c>
      <c r="C22" s="6">
        <v>1</v>
      </c>
      <c r="D22" s="6">
        <v>72</v>
      </c>
      <c r="E22" s="6">
        <v>32</v>
      </c>
      <c r="F22" s="6">
        <v>40</v>
      </c>
      <c r="G22" s="6">
        <v>128</v>
      </c>
      <c r="H22" s="6">
        <v>410</v>
      </c>
      <c r="I22" s="6">
        <v>197</v>
      </c>
      <c r="J22" s="6">
        <v>213</v>
      </c>
      <c r="K22" s="6">
        <v>33</v>
      </c>
      <c r="L22" s="6">
        <v>18</v>
      </c>
      <c r="M22" s="6">
        <v>15</v>
      </c>
      <c r="N22" s="6">
        <v>33</v>
      </c>
      <c r="O22" s="6">
        <v>3</v>
      </c>
      <c r="P22" s="6">
        <v>2</v>
      </c>
      <c r="Q22" s="6">
        <v>1</v>
      </c>
      <c r="R22" s="6">
        <v>3</v>
      </c>
      <c r="S22" s="6">
        <v>28</v>
      </c>
      <c r="T22" s="6">
        <v>19</v>
      </c>
      <c r="U22" s="6">
        <v>9</v>
      </c>
      <c r="V22" s="6">
        <v>28</v>
      </c>
      <c r="W22" s="6">
        <v>38</v>
      </c>
      <c r="X22" s="6">
        <v>23</v>
      </c>
      <c r="Y22" s="6">
        <v>15</v>
      </c>
      <c r="Z22" s="6">
        <v>62</v>
      </c>
      <c r="AA22" s="6">
        <v>62</v>
      </c>
      <c r="AB22" s="6">
        <v>29</v>
      </c>
      <c r="AC22" s="6">
        <v>33</v>
      </c>
      <c r="AD22" s="6">
        <v>65</v>
      </c>
      <c r="AE22" s="6">
        <v>8</v>
      </c>
      <c r="AF22" s="6">
        <v>6</v>
      </c>
      <c r="AG22" s="6">
        <v>2</v>
      </c>
      <c r="AH22" s="6">
        <v>8</v>
      </c>
      <c r="AI22" s="6">
        <v>5</v>
      </c>
      <c r="AJ22" s="6">
        <v>2</v>
      </c>
      <c r="AK22" s="6">
        <v>3</v>
      </c>
      <c r="AL22" s="6">
        <v>5</v>
      </c>
      <c r="AM22" s="6">
        <v>5</v>
      </c>
      <c r="AN22" s="6">
        <v>4</v>
      </c>
      <c r="AO22" s="6">
        <v>1</v>
      </c>
      <c r="AP22" s="6">
        <v>5</v>
      </c>
      <c r="AQ22" s="6">
        <v>4</v>
      </c>
      <c r="AR22" s="6">
        <v>2</v>
      </c>
      <c r="AS22" s="6">
        <v>2</v>
      </c>
      <c r="AT22" s="6">
        <v>4</v>
      </c>
    </row>
    <row r="23" spans="1:46" ht="16.5" customHeight="1">
      <c r="A23" s="77" t="s">
        <v>316</v>
      </c>
      <c r="B23" s="78" t="s">
        <v>120</v>
      </c>
      <c r="C23" s="6">
        <v>4</v>
      </c>
      <c r="D23" s="6">
        <v>183</v>
      </c>
      <c r="E23" s="6">
        <v>99</v>
      </c>
      <c r="F23" s="6">
        <v>84</v>
      </c>
      <c r="G23" s="6">
        <v>4</v>
      </c>
      <c r="H23" s="6">
        <v>183</v>
      </c>
      <c r="I23" s="6">
        <v>99</v>
      </c>
      <c r="J23" s="6">
        <v>84</v>
      </c>
      <c r="K23" s="6">
        <v>15</v>
      </c>
      <c r="L23" s="6">
        <v>7</v>
      </c>
      <c r="M23" s="6">
        <v>8</v>
      </c>
      <c r="N23" s="6">
        <v>15</v>
      </c>
      <c r="O23" s="6">
        <v>51</v>
      </c>
      <c r="P23" s="6">
        <v>22</v>
      </c>
      <c r="Q23" s="6">
        <v>29</v>
      </c>
      <c r="R23" s="6">
        <v>80</v>
      </c>
      <c r="S23" s="6">
        <v>103</v>
      </c>
      <c r="T23" s="6">
        <v>47</v>
      </c>
      <c r="U23" s="6">
        <v>56</v>
      </c>
      <c r="V23" s="6">
        <v>381</v>
      </c>
      <c r="W23" s="6">
        <v>178</v>
      </c>
      <c r="X23" s="6">
        <v>80</v>
      </c>
      <c r="Y23" s="6">
        <v>98</v>
      </c>
      <c r="Z23" s="6">
        <v>715</v>
      </c>
      <c r="AA23" s="6">
        <v>0</v>
      </c>
      <c r="AB23" s="6">
        <v>0</v>
      </c>
      <c r="AC23" s="6">
        <v>0</v>
      </c>
      <c r="AD23" s="6">
        <v>0</v>
      </c>
      <c r="AE23" s="6">
        <v>28</v>
      </c>
      <c r="AF23" s="6">
        <v>16</v>
      </c>
      <c r="AG23" s="6">
        <v>12</v>
      </c>
      <c r="AH23" s="6">
        <v>106</v>
      </c>
      <c r="AI23" s="6">
        <v>8</v>
      </c>
      <c r="AJ23" s="6">
        <v>4</v>
      </c>
      <c r="AK23" s="6">
        <v>4</v>
      </c>
      <c r="AL23" s="6">
        <v>30</v>
      </c>
      <c r="AM23" s="6">
        <v>124</v>
      </c>
      <c r="AN23" s="6">
        <v>56</v>
      </c>
      <c r="AO23" s="6">
        <v>68</v>
      </c>
      <c r="AP23" s="6">
        <v>280</v>
      </c>
      <c r="AQ23" s="6">
        <v>44</v>
      </c>
      <c r="AR23" s="6">
        <v>19</v>
      </c>
      <c r="AS23" s="6">
        <v>25</v>
      </c>
      <c r="AT23" s="6">
        <v>93</v>
      </c>
    </row>
    <row r="24" spans="1:46" ht="16.5" customHeight="1">
      <c r="A24" s="77" t="s">
        <v>317</v>
      </c>
      <c r="B24" s="78" t="s">
        <v>121</v>
      </c>
      <c r="C24" s="6">
        <v>1</v>
      </c>
      <c r="D24" s="6">
        <v>52</v>
      </c>
      <c r="E24" s="6">
        <v>32</v>
      </c>
      <c r="F24" s="6">
        <v>20</v>
      </c>
      <c r="G24" s="6">
        <v>2</v>
      </c>
      <c r="H24" s="6">
        <v>22</v>
      </c>
      <c r="I24" s="6">
        <v>12</v>
      </c>
      <c r="J24" s="6">
        <v>10</v>
      </c>
      <c r="K24" s="6">
        <v>4</v>
      </c>
      <c r="L24" s="6">
        <v>2</v>
      </c>
      <c r="M24" s="6">
        <v>2</v>
      </c>
      <c r="N24" s="6">
        <v>14</v>
      </c>
      <c r="O24" s="6">
        <v>0</v>
      </c>
      <c r="P24" s="6">
        <v>0</v>
      </c>
      <c r="Q24" s="6">
        <v>0</v>
      </c>
      <c r="R24" s="6">
        <v>0</v>
      </c>
      <c r="S24" s="6">
        <v>14</v>
      </c>
      <c r="T24" s="6">
        <v>9</v>
      </c>
      <c r="U24" s="6">
        <v>5</v>
      </c>
      <c r="V24" s="6">
        <v>38</v>
      </c>
      <c r="W24" s="6">
        <v>16</v>
      </c>
      <c r="X24" s="6">
        <v>6</v>
      </c>
      <c r="Y24" s="6">
        <v>10</v>
      </c>
      <c r="Z24" s="6">
        <v>44</v>
      </c>
      <c r="AA24" s="6">
        <v>40</v>
      </c>
      <c r="AB24" s="6">
        <v>20</v>
      </c>
      <c r="AC24" s="6">
        <v>20</v>
      </c>
      <c r="AD24" s="6">
        <v>66</v>
      </c>
      <c r="AE24" s="6">
        <v>1</v>
      </c>
      <c r="AF24" s="6">
        <v>1</v>
      </c>
      <c r="AG24" s="6">
        <v>0</v>
      </c>
      <c r="AH24" s="6">
        <v>1</v>
      </c>
      <c r="AI24" s="6">
        <v>8</v>
      </c>
      <c r="AJ24" s="6">
        <v>5</v>
      </c>
      <c r="AK24" s="6">
        <v>3</v>
      </c>
      <c r="AL24" s="6">
        <v>17</v>
      </c>
      <c r="AM24" s="6">
        <v>8</v>
      </c>
      <c r="AN24" s="6">
        <v>4</v>
      </c>
      <c r="AO24" s="6">
        <v>4</v>
      </c>
      <c r="AP24" s="6">
        <v>60</v>
      </c>
      <c r="AQ24" s="6">
        <v>37</v>
      </c>
      <c r="AR24" s="6">
        <v>22</v>
      </c>
      <c r="AS24" s="6">
        <v>15</v>
      </c>
      <c r="AT24" s="6">
        <v>71</v>
      </c>
    </row>
    <row r="25" spans="1:46" ht="16.5" customHeight="1">
      <c r="A25" s="77" t="s">
        <v>318</v>
      </c>
      <c r="B25" s="78" t="s">
        <v>122</v>
      </c>
      <c r="C25" s="6">
        <v>17</v>
      </c>
      <c r="D25" s="6">
        <v>58</v>
      </c>
      <c r="E25" s="6">
        <v>23</v>
      </c>
      <c r="F25" s="6">
        <v>35</v>
      </c>
      <c r="G25" s="6">
        <v>17</v>
      </c>
      <c r="H25" s="6">
        <v>58</v>
      </c>
      <c r="I25" s="6">
        <v>23</v>
      </c>
      <c r="J25" s="6">
        <v>35</v>
      </c>
      <c r="K25" s="6">
        <v>3</v>
      </c>
      <c r="L25" s="6">
        <v>2</v>
      </c>
      <c r="M25" s="6">
        <v>1</v>
      </c>
      <c r="N25" s="6">
        <v>9</v>
      </c>
      <c r="O25" s="6">
        <v>1</v>
      </c>
      <c r="P25" s="6">
        <v>1</v>
      </c>
      <c r="Q25" s="6">
        <v>0</v>
      </c>
      <c r="R25" s="6">
        <v>1</v>
      </c>
      <c r="S25" s="6">
        <v>2</v>
      </c>
      <c r="T25" s="6">
        <v>1</v>
      </c>
      <c r="U25" s="6">
        <v>1</v>
      </c>
      <c r="V25" s="6">
        <v>6</v>
      </c>
      <c r="W25" s="6">
        <v>1</v>
      </c>
      <c r="X25" s="6">
        <v>1</v>
      </c>
      <c r="Y25" s="6">
        <v>0</v>
      </c>
      <c r="Z25" s="6">
        <v>3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3</v>
      </c>
      <c r="AJ25" s="6">
        <v>2</v>
      </c>
      <c r="AK25" s="6">
        <v>1</v>
      </c>
      <c r="AL25" s="6">
        <v>3</v>
      </c>
      <c r="AM25" s="6">
        <v>0</v>
      </c>
      <c r="AN25" s="6">
        <v>0</v>
      </c>
      <c r="AO25" s="6">
        <v>0</v>
      </c>
      <c r="AP25" s="6">
        <v>0</v>
      </c>
      <c r="AQ25" s="6">
        <v>1</v>
      </c>
      <c r="AR25" s="6">
        <v>1</v>
      </c>
      <c r="AS25" s="6">
        <v>0</v>
      </c>
      <c r="AT25" s="6">
        <v>3</v>
      </c>
    </row>
    <row r="26" spans="1:46" ht="16.5" customHeight="1">
      <c r="A26" s="77" t="s">
        <v>319</v>
      </c>
      <c r="B26" s="78" t="s">
        <v>123</v>
      </c>
      <c r="C26" s="6">
        <v>3</v>
      </c>
      <c r="D26" s="6">
        <v>11</v>
      </c>
      <c r="E26" s="6">
        <v>3</v>
      </c>
      <c r="F26" s="6">
        <v>8</v>
      </c>
      <c r="G26" s="6">
        <v>1</v>
      </c>
      <c r="H26" s="6">
        <v>3</v>
      </c>
      <c r="I26" s="6">
        <v>1</v>
      </c>
      <c r="J26" s="6">
        <v>2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8</v>
      </c>
      <c r="X26" s="6">
        <v>4</v>
      </c>
      <c r="Y26" s="6">
        <v>4</v>
      </c>
      <c r="Z26" s="6">
        <v>9</v>
      </c>
      <c r="AA26" s="6">
        <v>0</v>
      </c>
      <c r="AB26" s="6">
        <v>0</v>
      </c>
      <c r="AC26" s="6">
        <v>0</v>
      </c>
      <c r="AD26" s="6">
        <v>0</v>
      </c>
      <c r="AE26" s="6">
        <v>6</v>
      </c>
      <c r="AF26" s="6">
        <v>2</v>
      </c>
      <c r="AG26" s="6">
        <v>4</v>
      </c>
      <c r="AH26" s="6">
        <v>6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6.5" customHeight="1">
      <c r="A27" s="77" t="s">
        <v>320</v>
      </c>
      <c r="B27" s="78" t="s">
        <v>124</v>
      </c>
      <c r="C27" s="6">
        <v>2</v>
      </c>
      <c r="D27" s="6">
        <v>2</v>
      </c>
      <c r="E27" s="6">
        <v>0</v>
      </c>
      <c r="F27" s="6">
        <v>2</v>
      </c>
      <c r="G27" s="6">
        <v>97</v>
      </c>
      <c r="H27" s="6">
        <v>6</v>
      </c>
      <c r="I27" s="6">
        <v>3</v>
      </c>
      <c r="J27" s="6">
        <v>3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10</v>
      </c>
      <c r="T27" s="6">
        <v>6</v>
      </c>
      <c r="U27" s="6">
        <v>4</v>
      </c>
      <c r="V27" s="6">
        <v>16</v>
      </c>
      <c r="W27" s="6">
        <v>7</v>
      </c>
      <c r="X27" s="6">
        <v>5</v>
      </c>
      <c r="Y27" s="6">
        <v>2</v>
      </c>
      <c r="Z27" s="6">
        <v>13</v>
      </c>
      <c r="AA27" s="6">
        <v>1570</v>
      </c>
      <c r="AB27" s="6">
        <v>985</v>
      </c>
      <c r="AC27" s="6">
        <v>585</v>
      </c>
      <c r="AD27" s="6">
        <v>1570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6.5" customHeight="1">
      <c r="A28" s="77" t="s">
        <v>321</v>
      </c>
      <c r="B28" s="78" t="s">
        <v>125</v>
      </c>
      <c r="C28" s="6">
        <v>1</v>
      </c>
      <c r="D28" s="6">
        <v>14</v>
      </c>
      <c r="E28" s="6">
        <v>9</v>
      </c>
      <c r="F28" s="6">
        <v>5</v>
      </c>
      <c r="G28" s="6">
        <v>28</v>
      </c>
      <c r="H28" s="6">
        <v>8</v>
      </c>
      <c r="I28" s="6">
        <v>6</v>
      </c>
      <c r="J28" s="6">
        <v>2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6.5" customHeight="1">
      <c r="A29" s="77" t="s">
        <v>322</v>
      </c>
      <c r="B29" s="78" t="s">
        <v>126</v>
      </c>
      <c r="C29" s="6">
        <v>1</v>
      </c>
      <c r="D29" s="6">
        <v>39</v>
      </c>
      <c r="E29" s="6">
        <v>17</v>
      </c>
      <c r="F29" s="6">
        <v>22</v>
      </c>
      <c r="G29" s="6">
        <v>23</v>
      </c>
      <c r="H29" s="6">
        <v>323</v>
      </c>
      <c r="I29" s="6">
        <v>139</v>
      </c>
      <c r="J29" s="6">
        <v>184</v>
      </c>
      <c r="K29" s="6">
        <v>5</v>
      </c>
      <c r="L29" s="6">
        <v>2</v>
      </c>
      <c r="M29" s="6">
        <v>3</v>
      </c>
      <c r="N29" s="6">
        <v>5</v>
      </c>
      <c r="O29" s="6">
        <v>3</v>
      </c>
      <c r="P29" s="6">
        <v>2</v>
      </c>
      <c r="Q29" s="6">
        <v>1</v>
      </c>
      <c r="R29" s="6">
        <v>3</v>
      </c>
      <c r="S29" s="6">
        <v>73</v>
      </c>
      <c r="T29" s="6">
        <v>36</v>
      </c>
      <c r="U29" s="6">
        <v>37</v>
      </c>
      <c r="V29" s="6">
        <v>73</v>
      </c>
      <c r="W29" s="6">
        <v>81</v>
      </c>
      <c r="X29" s="6">
        <v>40</v>
      </c>
      <c r="Y29" s="6">
        <v>41</v>
      </c>
      <c r="Z29" s="6">
        <v>531</v>
      </c>
      <c r="AA29" s="6">
        <v>644</v>
      </c>
      <c r="AB29" s="6">
        <v>346</v>
      </c>
      <c r="AC29" s="6">
        <v>298</v>
      </c>
      <c r="AD29" s="6">
        <v>7356</v>
      </c>
      <c r="AE29" s="6">
        <v>4</v>
      </c>
      <c r="AF29" s="6">
        <v>3</v>
      </c>
      <c r="AG29" s="6">
        <v>1</v>
      </c>
      <c r="AH29" s="6">
        <v>4</v>
      </c>
      <c r="AI29" s="6">
        <v>0</v>
      </c>
      <c r="AJ29" s="6">
        <v>0</v>
      </c>
      <c r="AK29" s="6">
        <v>0</v>
      </c>
      <c r="AL29" s="6">
        <v>0</v>
      </c>
      <c r="AM29" s="6">
        <v>40</v>
      </c>
      <c r="AN29" s="6">
        <v>17</v>
      </c>
      <c r="AO29" s="6">
        <v>23</v>
      </c>
      <c r="AP29" s="6">
        <v>40</v>
      </c>
      <c r="AQ29" s="6">
        <v>19</v>
      </c>
      <c r="AR29" s="6">
        <v>9</v>
      </c>
      <c r="AS29" s="6">
        <v>10</v>
      </c>
      <c r="AT29" s="6">
        <v>19</v>
      </c>
    </row>
    <row r="30" spans="1:46" ht="16.5" customHeight="1">
      <c r="A30" s="77" t="s">
        <v>323</v>
      </c>
      <c r="B30" s="78" t="s">
        <v>36</v>
      </c>
      <c r="C30" s="6">
        <v>1</v>
      </c>
      <c r="D30" s="6">
        <v>316</v>
      </c>
      <c r="E30" s="6">
        <v>63</v>
      </c>
      <c r="F30" s="6">
        <v>253</v>
      </c>
      <c r="G30" s="6">
        <v>22</v>
      </c>
      <c r="H30" s="6">
        <v>134</v>
      </c>
      <c r="I30" s="6">
        <v>66</v>
      </c>
      <c r="J30" s="6">
        <v>68</v>
      </c>
      <c r="K30" s="6">
        <v>2</v>
      </c>
      <c r="L30" s="6">
        <v>2</v>
      </c>
      <c r="M30" s="6">
        <v>0</v>
      </c>
      <c r="N30" s="6">
        <v>9</v>
      </c>
      <c r="O30" s="6">
        <v>0</v>
      </c>
      <c r="P30" s="6">
        <v>0</v>
      </c>
      <c r="Q30" s="6">
        <v>0</v>
      </c>
      <c r="R30" s="6">
        <v>0</v>
      </c>
      <c r="S30" s="6">
        <v>134</v>
      </c>
      <c r="T30" s="6">
        <v>66</v>
      </c>
      <c r="U30" s="6">
        <v>68</v>
      </c>
      <c r="V30" s="6">
        <v>571</v>
      </c>
      <c r="W30" s="6">
        <v>2</v>
      </c>
      <c r="X30" s="6">
        <v>1</v>
      </c>
      <c r="Y30" s="6">
        <v>1</v>
      </c>
      <c r="Z30" s="6">
        <v>4</v>
      </c>
      <c r="AA30" s="6">
        <v>0</v>
      </c>
      <c r="AB30" s="6">
        <v>0</v>
      </c>
      <c r="AC30" s="6">
        <v>0</v>
      </c>
      <c r="AD30" s="6">
        <v>0</v>
      </c>
      <c r="AE30" s="6">
        <v>15</v>
      </c>
      <c r="AF30" s="6">
        <v>7</v>
      </c>
      <c r="AG30" s="6">
        <v>8</v>
      </c>
      <c r="AH30" s="6">
        <v>27</v>
      </c>
      <c r="AI30" s="6">
        <v>8</v>
      </c>
      <c r="AJ30" s="6">
        <v>5</v>
      </c>
      <c r="AK30" s="6">
        <v>3</v>
      </c>
      <c r="AL30" s="6">
        <v>21</v>
      </c>
      <c r="AM30" s="6">
        <v>48</v>
      </c>
      <c r="AN30" s="6">
        <v>18</v>
      </c>
      <c r="AO30" s="6">
        <v>30</v>
      </c>
      <c r="AP30" s="6">
        <v>100</v>
      </c>
      <c r="AQ30" s="6">
        <v>3</v>
      </c>
      <c r="AR30" s="6">
        <v>1</v>
      </c>
      <c r="AS30" s="6">
        <v>2</v>
      </c>
      <c r="AT30" s="6">
        <v>10</v>
      </c>
    </row>
    <row r="31" spans="1:46" ht="16.5" customHeight="1">
      <c r="A31" s="77" t="s">
        <v>324</v>
      </c>
      <c r="B31" s="78" t="s">
        <v>127</v>
      </c>
      <c r="C31" s="6">
        <v>1</v>
      </c>
      <c r="D31" s="6">
        <v>39</v>
      </c>
      <c r="E31" s="6">
        <v>14</v>
      </c>
      <c r="F31" s="6">
        <v>25</v>
      </c>
      <c r="G31" s="6">
        <v>2</v>
      </c>
      <c r="H31" s="6">
        <v>44</v>
      </c>
      <c r="I31" s="6">
        <v>15</v>
      </c>
      <c r="J31" s="6">
        <v>29</v>
      </c>
      <c r="K31" s="6">
        <v>23</v>
      </c>
      <c r="L31" s="6">
        <v>10</v>
      </c>
      <c r="M31" s="6">
        <v>13</v>
      </c>
      <c r="N31" s="6">
        <v>34</v>
      </c>
      <c r="O31" s="6">
        <v>2</v>
      </c>
      <c r="P31" s="6">
        <v>1</v>
      </c>
      <c r="Q31" s="6">
        <v>1</v>
      </c>
      <c r="R31" s="6">
        <v>3</v>
      </c>
      <c r="S31" s="6">
        <v>21</v>
      </c>
      <c r="T31" s="6">
        <v>9</v>
      </c>
      <c r="U31" s="6">
        <v>12</v>
      </c>
      <c r="V31" s="6">
        <v>43</v>
      </c>
      <c r="W31" s="6">
        <v>16</v>
      </c>
      <c r="X31" s="6">
        <v>6</v>
      </c>
      <c r="Y31" s="6">
        <v>10</v>
      </c>
      <c r="Z31" s="6">
        <v>61</v>
      </c>
      <c r="AA31" s="6">
        <v>8</v>
      </c>
      <c r="AB31" s="6">
        <v>5</v>
      </c>
      <c r="AC31" s="6">
        <v>3</v>
      </c>
      <c r="AD31" s="6">
        <v>14</v>
      </c>
      <c r="AE31" s="6">
        <v>4</v>
      </c>
      <c r="AF31" s="6">
        <v>3</v>
      </c>
      <c r="AG31" s="6">
        <v>1</v>
      </c>
      <c r="AH31" s="6">
        <v>35</v>
      </c>
      <c r="AI31" s="6">
        <v>0</v>
      </c>
      <c r="AJ31" s="6">
        <v>0</v>
      </c>
      <c r="AK31" s="6">
        <v>0</v>
      </c>
      <c r="AL31" s="6">
        <v>0</v>
      </c>
      <c r="AM31" s="6">
        <v>17</v>
      </c>
      <c r="AN31" s="6">
        <v>8</v>
      </c>
      <c r="AO31" s="6">
        <v>9</v>
      </c>
      <c r="AP31" s="6">
        <v>60</v>
      </c>
      <c r="AQ31" s="6">
        <v>6</v>
      </c>
      <c r="AR31" s="6">
        <v>2</v>
      </c>
      <c r="AS31" s="6">
        <v>4</v>
      </c>
      <c r="AT31" s="6">
        <v>14</v>
      </c>
    </row>
    <row r="32" spans="1:46" ht="16.5" customHeight="1">
      <c r="A32" s="77" t="s">
        <v>325</v>
      </c>
      <c r="B32" s="78" t="s">
        <v>37</v>
      </c>
      <c r="C32" s="6">
        <v>5</v>
      </c>
      <c r="D32" s="6">
        <v>1872</v>
      </c>
      <c r="E32" s="6">
        <v>1035</v>
      </c>
      <c r="F32" s="6">
        <v>837</v>
      </c>
      <c r="G32" s="6">
        <v>45</v>
      </c>
      <c r="H32" s="6">
        <v>30</v>
      </c>
      <c r="I32" s="6">
        <v>14</v>
      </c>
      <c r="J32" s="6">
        <v>16</v>
      </c>
      <c r="K32" s="6">
        <v>236</v>
      </c>
      <c r="L32" s="6">
        <v>108</v>
      </c>
      <c r="M32" s="6">
        <v>128</v>
      </c>
      <c r="N32" s="6">
        <v>337</v>
      </c>
      <c r="O32" s="6">
        <v>1</v>
      </c>
      <c r="P32" s="6">
        <v>0</v>
      </c>
      <c r="Q32" s="6">
        <v>1</v>
      </c>
      <c r="R32" s="6">
        <v>3</v>
      </c>
      <c r="S32" s="6">
        <v>756</v>
      </c>
      <c r="T32" s="6">
        <v>358</v>
      </c>
      <c r="U32" s="6">
        <v>398</v>
      </c>
      <c r="V32" s="6">
        <v>1263</v>
      </c>
      <c r="W32" s="6">
        <v>136</v>
      </c>
      <c r="X32" s="6">
        <v>72</v>
      </c>
      <c r="Y32" s="6">
        <v>64</v>
      </c>
      <c r="Z32" s="6">
        <v>379</v>
      </c>
      <c r="AA32" s="6">
        <v>1264</v>
      </c>
      <c r="AB32" s="6">
        <v>612</v>
      </c>
      <c r="AC32" s="6">
        <v>652</v>
      </c>
      <c r="AD32" s="6">
        <v>2150</v>
      </c>
      <c r="AE32" s="6">
        <v>13</v>
      </c>
      <c r="AF32" s="6">
        <v>7</v>
      </c>
      <c r="AG32" s="6">
        <v>6</v>
      </c>
      <c r="AH32" s="6">
        <v>199</v>
      </c>
      <c r="AI32" s="6">
        <v>4</v>
      </c>
      <c r="AJ32" s="6">
        <v>2</v>
      </c>
      <c r="AK32" s="6">
        <v>2</v>
      </c>
      <c r="AL32" s="6">
        <v>16</v>
      </c>
      <c r="AM32" s="6">
        <v>4</v>
      </c>
      <c r="AN32" s="6">
        <v>2</v>
      </c>
      <c r="AO32" s="6">
        <v>2</v>
      </c>
      <c r="AP32" s="6">
        <v>8</v>
      </c>
      <c r="AQ32" s="6">
        <v>20</v>
      </c>
      <c r="AR32" s="6">
        <v>10</v>
      </c>
      <c r="AS32" s="6">
        <v>10</v>
      </c>
      <c r="AT32" s="6">
        <v>27</v>
      </c>
    </row>
    <row r="33" spans="1:48" s="12" customFormat="1" ht="16.5" customHeight="1">
      <c r="A33" s="48" t="s">
        <v>361</v>
      </c>
      <c r="B33" s="31" t="s">
        <v>35</v>
      </c>
      <c r="C33" s="14">
        <v>1</v>
      </c>
      <c r="D33" s="14">
        <v>225</v>
      </c>
      <c r="E33" s="14">
        <v>90</v>
      </c>
      <c r="F33" s="14">
        <v>135</v>
      </c>
      <c r="G33" s="14">
        <v>1</v>
      </c>
      <c r="H33" s="14">
        <v>54</v>
      </c>
      <c r="I33" s="14">
        <v>21</v>
      </c>
      <c r="J33" s="14">
        <v>33</v>
      </c>
      <c r="K33" s="14">
        <v>52</v>
      </c>
      <c r="L33" s="14">
        <v>20</v>
      </c>
      <c r="M33" s="14">
        <v>32</v>
      </c>
      <c r="N33" s="14">
        <v>62</v>
      </c>
      <c r="O33" s="14">
        <v>7</v>
      </c>
      <c r="P33" s="14">
        <v>2</v>
      </c>
      <c r="Q33" s="14">
        <v>5</v>
      </c>
      <c r="R33" s="14">
        <v>8</v>
      </c>
      <c r="S33" s="14">
        <v>262</v>
      </c>
      <c r="T33" s="14">
        <v>105</v>
      </c>
      <c r="U33" s="14">
        <v>157</v>
      </c>
      <c r="V33" s="14">
        <v>450</v>
      </c>
      <c r="W33" s="14">
        <v>359</v>
      </c>
      <c r="X33" s="14">
        <v>144</v>
      </c>
      <c r="Y33" s="14">
        <v>215</v>
      </c>
      <c r="Z33" s="14">
        <v>910</v>
      </c>
      <c r="AA33" s="14">
        <v>0</v>
      </c>
      <c r="AB33" s="14">
        <v>0</v>
      </c>
      <c r="AC33" s="14">
        <v>0</v>
      </c>
      <c r="AD33" s="14">
        <v>0</v>
      </c>
      <c r="AE33" s="14">
        <v>26</v>
      </c>
      <c r="AF33" s="14">
        <v>11</v>
      </c>
      <c r="AG33" s="14">
        <v>15</v>
      </c>
      <c r="AH33" s="14">
        <v>26</v>
      </c>
      <c r="AI33" s="14">
        <v>28</v>
      </c>
      <c r="AJ33" s="14">
        <v>19</v>
      </c>
      <c r="AK33" s="14">
        <v>9</v>
      </c>
      <c r="AL33" s="14">
        <v>556</v>
      </c>
      <c r="AM33" s="14">
        <v>87</v>
      </c>
      <c r="AN33" s="14">
        <v>30</v>
      </c>
      <c r="AO33" s="14">
        <v>57</v>
      </c>
      <c r="AP33" s="14">
        <v>1728</v>
      </c>
      <c r="AQ33" s="14">
        <v>8</v>
      </c>
      <c r="AR33" s="14">
        <v>5</v>
      </c>
      <c r="AS33" s="14">
        <v>3</v>
      </c>
      <c r="AT33" s="14">
        <v>156</v>
      </c>
      <c r="AU33" s="14"/>
      <c r="AV33" s="14"/>
    </row>
    <row r="34" spans="1:48" s="12" customFormat="1" ht="16.5" customHeight="1">
      <c r="A34" s="48" t="s">
        <v>362</v>
      </c>
      <c r="B34" s="31" t="s">
        <v>38</v>
      </c>
      <c r="C34" s="14">
        <v>8</v>
      </c>
      <c r="D34" s="14">
        <v>1320</v>
      </c>
      <c r="E34" s="14">
        <v>743</v>
      </c>
      <c r="F34" s="14">
        <v>577</v>
      </c>
      <c r="G34" s="14">
        <v>8</v>
      </c>
      <c r="H34" s="14">
        <v>1320</v>
      </c>
      <c r="I34" s="14">
        <v>743</v>
      </c>
      <c r="J34" s="14">
        <v>577</v>
      </c>
      <c r="K34" s="14">
        <v>41</v>
      </c>
      <c r="L34" s="14">
        <v>25</v>
      </c>
      <c r="M34" s="14">
        <v>16</v>
      </c>
      <c r="N34" s="14">
        <v>61</v>
      </c>
      <c r="O34" s="14">
        <v>29</v>
      </c>
      <c r="P34" s="14">
        <v>19</v>
      </c>
      <c r="Q34" s="14">
        <v>10</v>
      </c>
      <c r="R34" s="14">
        <v>71</v>
      </c>
      <c r="S34" s="14">
        <v>62</v>
      </c>
      <c r="T34" s="14">
        <v>39</v>
      </c>
      <c r="U34" s="14">
        <v>23</v>
      </c>
      <c r="V34" s="14">
        <v>743</v>
      </c>
      <c r="W34" s="14">
        <v>59</v>
      </c>
      <c r="X34" s="14">
        <v>38</v>
      </c>
      <c r="Y34" s="14">
        <v>21</v>
      </c>
      <c r="Z34" s="14">
        <v>353</v>
      </c>
      <c r="AA34" s="14">
        <v>62</v>
      </c>
      <c r="AB34" s="14">
        <v>37</v>
      </c>
      <c r="AC34" s="14">
        <v>25</v>
      </c>
      <c r="AD34" s="14">
        <v>883</v>
      </c>
      <c r="AE34" s="14">
        <v>19</v>
      </c>
      <c r="AF34" s="14">
        <v>12</v>
      </c>
      <c r="AG34" s="14">
        <v>7</v>
      </c>
      <c r="AH34" s="14">
        <v>49</v>
      </c>
      <c r="AI34" s="14">
        <v>2</v>
      </c>
      <c r="AJ34" s="14">
        <v>1</v>
      </c>
      <c r="AK34" s="14">
        <v>1</v>
      </c>
      <c r="AL34" s="14">
        <v>2</v>
      </c>
      <c r="AM34" s="14">
        <v>23</v>
      </c>
      <c r="AN34" s="14">
        <v>15</v>
      </c>
      <c r="AO34" s="14">
        <v>8</v>
      </c>
      <c r="AP34" s="14">
        <v>23</v>
      </c>
      <c r="AQ34" s="14">
        <v>37</v>
      </c>
      <c r="AR34" s="14">
        <v>24</v>
      </c>
      <c r="AS34" s="14">
        <v>13</v>
      </c>
      <c r="AT34" s="14">
        <v>37</v>
      </c>
      <c r="AU34" s="14"/>
      <c r="AV34" s="14"/>
    </row>
    <row r="35" spans="1:48" s="12" customFormat="1" ht="16.5" customHeight="1">
      <c r="A35" s="77" t="s">
        <v>328</v>
      </c>
      <c r="B35" s="78" t="s">
        <v>128</v>
      </c>
      <c r="C35" s="14">
        <v>2</v>
      </c>
      <c r="D35" s="14">
        <v>0</v>
      </c>
      <c r="E35" s="14">
        <v>0</v>
      </c>
      <c r="F35" s="14">
        <v>0</v>
      </c>
      <c r="G35" s="14">
        <v>1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/>
      <c r="AV35" s="14"/>
    </row>
    <row r="36" spans="1:48" ht="16.5" customHeight="1">
      <c r="A36" s="79" t="s">
        <v>329</v>
      </c>
      <c r="B36" s="80" t="s">
        <v>129</v>
      </c>
      <c r="C36" s="82">
        <v>2</v>
      </c>
      <c r="D36" s="7">
        <v>80</v>
      </c>
      <c r="E36" s="7">
        <v>40</v>
      </c>
      <c r="F36" s="7">
        <v>40</v>
      </c>
      <c r="G36" s="7">
        <v>2</v>
      </c>
      <c r="H36" s="7">
        <v>6</v>
      </c>
      <c r="I36" s="7">
        <v>2</v>
      </c>
      <c r="J36" s="7">
        <v>4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357</v>
      </c>
      <c r="AB36" s="7">
        <v>203</v>
      </c>
      <c r="AC36" s="7">
        <v>154</v>
      </c>
      <c r="AD36" s="7">
        <v>1204</v>
      </c>
      <c r="AE36" s="7">
        <v>7</v>
      </c>
      <c r="AF36" s="7">
        <v>4</v>
      </c>
      <c r="AG36" s="7">
        <v>3</v>
      </c>
      <c r="AH36" s="7">
        <v>27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</row>
    <row r="37" spans="1:48" s="3" customFormat="1" ht="16.5" customHeight="1">
      <c r="A37" s="83" t="s">
        <v>330</v>
      </c>
      <c r="B37" s="7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</row>
    <row r="38" spans="1:48" ht="12" customHeight="1">
      <c r="A38" s="270" t="s">
        <v>195</v>
      </c>
      <c r="B38" s="270"/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0"/>
      <c r="T38" s="270"/>
      <c r="U38" s="270"/>
      <c r="V38" s="270"/>
      <c r="W38" s="270"/>
      <c r="X38" s="270"/>
      <c r="Y38" s="270"/>
      <c r="Z38" s="270"/>
      <c r="AA38" s="270"/>
      <c r="AB38" s="270"/>
      <c r="AC38" s="270"/>
      <c r="AD38" s="270"/>
      <c r="AE38" s="270"/>
      <c r="AF38" s="270"/>
      <c r="AG38" s="270"/>
      <c r="AH38" s="270"/>
      <c r="AI38" s="270"/>
      <c r="AJ38" s="270"/>
      <c r="AK38" s="270"/>
      <c r="AL38" s="270"/>
      <c r="AM38" s="270"/>
      <c r="AN38" s="270"/>
      <c r="AO38" s="270"/>
      <c r="AP38" s="270"/>
      <c r="AQ38" s="270"/>
      <c r="AR38" s="270"/>
      <c r="AS38" s="270"/>
      <c r="AT38" s="270"/>
    </row>
    <row r="39" spans="1:48" ht="12" customHeight="1">
      <c r="A39" s="270"/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0"/>
      <c r="AE39" s="270"/>
      <c r="AF39" s="270"/>
      <c r="AG39" s="270"/>
      <c r="AH39" s="270"/>
      <c r="AI39" s="270"/>
      <c r="AJ39" s="270"/>
      <c r="AK39" s="270"/>
      <c r="AL39" s="270"/>
      <c r="AM39" s="270"/>
      <c r="AN39" s="270"/>
      <c r="AO39" s="270"/>
      <c r="AP39" s="270"/>
      <c r="AQ39" s="270"/>
      <c r="AR39" s="270"/>
      <c r="AS39" s="270"/>
      <c r="AT39" s="270"/>
    </row>
  </sheetData>
  <mergeCells count="135">
    <mergeCell ref="V9:V10"/>
    <mergeCell ref="Z9:Z10"/>
    <mergeCell ref="AO7:AO8"/>
    <mergeCell ref="AM9:AM10"/>
    <mergeCell ref="Y9:Y10"/>
    <mergeCell ref="AO9:AO10"/>
    <mergeCell ref="AN9:AN10"/>
    <mergeCell ref="U9:U10"/>
    <mergeCell ref="AA9:AA10"/>
    <mergeCell ref="AK9:AK10"/>
    <mergeCell ref="AF9:AF10"/>
    <mergeCell ref="AG9:AG10"/>
    <mergeCell ref="AE9:AE10"/>
    <mergeCell ref="AD9:AD10"/>
    <mergeCell ref="AF7:AF8"/>
    <mergeCell ref="AA5:AC5"/>
    <mergeCell ref="U7:U8"/>
    <mergeCell ref="AC9:AC10"/>
    <mergeCell ref="W9:W10"/>
    <mergeCell ref="S5:U5"/>
    <mergeCell ref="AC7:AC8"/>
    <mergeCell ref="X7:X8"/>
    <mergeCell ref="K3:N3"/>
    <mergeCell ref="R5:R8"/>
    <mergeCell ref="V5:V8"/>
    <mergeCell ref="Z5:Z8"/>
    <mergeCell ref="K4:N4"/>
    <mergeCell ref="W5:Y5"/>
    <mergeCell ref="O4:R4"/>
    <mergeCell ref="S4:V4"/>
    <mergeCell ref="P7:P8"/>
    <mergeCell ref="W7:W8"/>
    <mergeCell ref="AB9:AB10"/>
    <mergeCell ref="Q9:Q10"/>
    <mergeCell ref="L7:L8"/>
    <mergeCell ref="L9:L10"/>
    <mergeCell ref="T9:T10"/>
    <mergeCell ref="X9:X10"/>
    <mergeCell ref="R9:R10"/>
    <mergeCell ref="O3:R3"/>
    <mergeCell ref="S3:V3"/>
    <mergeCell ref="T7:T8"/>
    <mergeCell ref="W3:Z3"/>
    <mergeCell ref="AQ3:AT3"/>
    <mergeCell ref="AN7:AN8"/>
    <mergeCell ref="AQ7:AQ8"/>
    <mergeCell ref="AS7:AS8"/>
    <mergeCell ref="AI3:AL3"/>
    <mergeCell ref="AQ6:AS6"/>
    <mergeCell ref="AE7:AE8"/>
    <mergeCell ref="AI4:AL4"/>
    <mergeCell ref="AM4:AP4"/>
    <mergeCell ref="AQ4:AT4"/>
    <mergeCell ref="AL5:AL8"/>
    <mergeCell ref="AA3:AD3"/>
    <mergeCell ref="AE3:AH3"/>
    <mergeCell ref="AB7:AB8"/>
    <mergeCell ref="AG7:AG8"/>
    <mergeCell ref="AA6:AC6"/>
    <mergeCell ref="AD5:AD8"/>
    <mergeCell ref="AA7:AA8"/>
    <mergeCell ref="Y7:Y8"/>
    <mergeCell ref="W4:Z4"/>
    <mergeCell ref="O9:O10"/>
    <mergeCell ref="P9:P10"/>
    <mergeCell ref="K9:K10"/>
    <mergeCell ref="J7:J8"/>
    <mergeCell ref="K7:K8"/>
    <mergeCell ref="O7:O8"/>
    <mergeCell ref="AT9:AT10"/>
    <mergeCell ref="AM7:AM8"/>
    <mergeCell ref="AR9:AR10"/>
    <mergeCell ref="AI9:AI10"/>
    <mergeCell ref="AR7:AR8"/>
    <mergeCell ref="AJ9:AJ10"/>
    <mergeCell ref="AP9:AP10"/>
    <mergeCell ref="AH9:AH10"/>
    <mergeCell ref="AJ7:AJ8"/>
    <mergeCell ref="AT5:AT8"/>
    <mergeCell ref="AL9:AL10"/>
    <mergeCell ref="AS9:AS10"/>
    <mergeCell ref="AQ9:AQ10"/>
    <mergeCell ref="AI6:AK6"/>
    <mergeCell ref="AI7:AI8"/>
    <mergeCell ref="AK7:AK8"/>
    <mergeCell ref="AH5:AH8"/>
    <mergeCell ref="AQ5:AS5"/>
    <mergeCell ref="AE4:AH4"/>
    <mergeCell ref="O5:Q5"/>
    <mergeCell ref="S6:U6"/>
    <mergeCell ref="W6:Y6"/>
    <mergeCell ref="Q7:Q8"/>
    <mergeCell ref="AE6:AG6"/>
    <mergeCell ref="O6:Q6"/>
    <mergeCell ref="S7:S8"/>
    <mergeCell ref="C7:C10"/>
    <mergeCell ref="D7:D8"/>
    <mergeCell ref="E7:E8"/>
    <mergeCell ref="I7:I8"/>
    <mergeCell ref="D9:D10"/>
    <mergeCell ref="E9:E10"/>
    <mergeCell ref="F9:F10"/>
    <mergeCell ref="H9:H10"/>
    <mergeCell ref="I9:I10"/>
    <mergeCell ref="J9:J10"/>
    <mergeCell ref="G7:G10"/>
    <mergeCell ref="H7:H8"/>
    <mergeCell ref="F7:F8"/>
    <mergeCell ref="M9:M10"/>
    <mergeCell ref="S9:S10"/>
    <mergeCell ref="N9:N10"/>
    <mergeCell ref="A39:AT39"/>
    <mergeCell ref="A38:AT38"/>
    <mergeCell ref="A3:B10"/>
    <mergeCell ref="M7:M8"/>
    <mergeCell ref="AE5:AG5"/>
    <mergeCell ref="N5:N8"/>
    <mergeCell ref="AI5:AK5"/>
    <mergeCell ref="AM5:AO5"/>
    <mergeCell ref="C5:C6"/>
    <mergeCell ref="D5:F5"/>
    <mergeCell ref="K6:M6"/>
    <mergeCell ref="G5:G6"/>
    <mergeCell ref="H5:J5"/>
    <mergeCell ref="D6:F6"/>
    <mergeCell ref="H6:J6"/>
    <mergeCell ref="K5:M5"/>
    <mergeCell ref="AM3:AP3"/>
    <mergeCell ref="C4:F4"/>
    <mergeCell ref="G4:J4"/>
    <mergeCell ref="AM6:AO6"/>
    <mergeCell ref="AP5:AP8"/>
    <mergeCell ref="AA4:AD4"/>
    <mergeCell ref="C3:F3"/>
    <mergeCell ref="G3:J3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51" fitToWidth="5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Z38"/>
  <sheetViews>
    <sheetView workbookViewId="0">
      <pane xSplit="2" ySplit="11" topLeftCell="C2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9.1640625" style="3" customWidth="1"/>
    <col min="2" max="2" width="19.83203125" style="3" customWidth="1"/>
    <col min="3" max="3" width="9.6640625" style="2" bestFit="1" customWidth="1"/>
    <col min="4" max="6" width="10.6640625" style="2" customWidth="1"/>
    <col min="7" max="7" width="9.6640625" style="2" bestFit="1" customWidth="1"/>
    <col min="8" max="10" width="10.6640625" style="2" customWidth="1"/>
    <col min="11" max="13" width="9.6640625" style="2" bestFit="1" customWidth="1"/>
    <col min="14" max="14" width="12.6640625" style="2" customWidth="1"/>
    <col min="15" max="17" width="9.6640625" style="2" bestFit="1" customWidth="1"/>
    <col min="18" max="18" width="12.6640625" style="2" customWidth="1"/>
    <col min="19" max="21" width="9.6640625" style="2" bestFit="1" customWidth="1"/>
    <col min="22" max="22" width="12.33203125" style="2" customWidth="1"/>
    <col min="23" max="25" width="9.6640625" style="2" bestFit="1" customWidth="1"/>
    <col min="26" max="26" width="14.6640625" style="2" customWidth="1"/>
    <col min="27" max="29" width="9.6640625" style="2" bestFit="1" customWidth="1"/>
    <col min="30" max="30" width="12.5" style="2" customWidth="1"/>
    <col min="31" max="33" width="9.6640625" style="2" bestFit="1" customWidth="1"/>
    <col min="34" max="34" width="11.6640625" style="2" customWidth="1"/>
    <col min="35" max="46" width="9.6640625" style="2" bestFit="1" customWidth="1"/>
    <col min="47" max="16384" width="9.33203125" style="2"/>
  </cols>
  <sheetData>
    <row r="1" spans="1:52" s="98" customFormat="1" ht="22.7" customHeight="1">
      <c r="A1" s="1" t="s">
        <v>201</v>
      </c>
    </row>
    <row r="2" spans="1:52" ht="26.25" customHeight="1">
      <c r="A2" s="75" t="s">
        <v>363</v>
      </c>
      <c r="B2" s="2"/>
    </row>
    <row r="3" spans="1:52" s="10" customFormat="1" ht="12" customHeight="1">
      <c r="A3" s="176" t="s">
        <v>364</v>
      </c>
      <c r="B3" s="195"/>
      <c r="C3" s="256" t="s">
        <v>202</v>
      </c>
      <c r="D3" s="267"/>
      <c r="E3" s="267"/>
      <c r="F3" s="177"/>
      <c r="G3" s="256" t="s">
        <v>203</v>
      </c>
      <c r="H3" s="267"/>
      <c r="I3" s="267"/>
      <c r="J3" s="177"/>
      <c r="K3" s="216" t="s">
        <v>365</v>
      </c>
      <c r="L3" s="176"/>
      <c r="M3" s="176"/>
      <c r="N3" s="195"/>
      <c r="O3" s="216" t="s">
        <v>366</v>
      </c>
      <c r="P3" s="176"/>
      <c r="Q3" s="176"/>
      <c r="R3" s="195"/>
      <c r="S3" s="216" t="s">
        <v>206</v>
      </c>
      <c r="T3" s="176"/>
      <c r="U3" s="176"/>
      <c r="V3" s="195"/>
      <c r="W3" s="216" t="s">
        <v>367</v>
      </c>
      <c r="X3" s="176"/>
      <c r="Y3" s="176"/>
      <c r="Z3" s="195"/>
      <c r="AA3" s="216" t="s">
        <v>368</v>
      </c>
      <c r="AB3" s="176"/>
      <c r="AC3" s="176"/>
      <c r="AD3" s="195"/>
      <c r="AE3" s="216" t="s">
        <v>369</v>
      </c>
      <c r="AF3" s="176"/>
      <c r="AG3" s="176"/>
      <c r="AH3" s="195"/>
      <c r="AI3" s="216" t="s">
        <v>370</v>
      </c>
      <c r="AJ3" s="176"/>
      <c r="AK3" s="176"/>
      <c r="AL3" s="195"/>
      <c r="AM3" s="216" t="s">
        <v>371</v>
      </c>
      <c r="AN3" s="176"/>
      <c r="AO3" s="176"/>
      <c r="AP3" s="195"/>
      <c r="AQ3" s="216" t="s">
        <v>372</v>
      </c>
      <c r="AR3" s="176"/>
      <c r="AS3" s="176"/>
      <c r="AT3" s="176"/>
    </row>
    <row r="4" spans="1:52" s="10" customFormat="1" ht="12" customHeight="1">
      <c r="A4" s="196"/>
      <c r="B4" s="197"/>
      <c r="C4" s="246" t="s">
        <v>91</v>
      </c>
      <c r="D4" s="180"/>
      <c r="E4" s="180"/>
      <c r="F4" s="181"/>
      <c r="G4" s="246" t="s">
        <v>131</v>
      </c>
      <c r="H4" s="180"/>
      <c r="I4" s="180"/>
      <c r="J4" s="181"/>
      <c r="K4" s="218" t="s">
        <v>132</v>
      </c>
      <c r="L4" s="198"/>
      <c r="M4" s="198"/>
      <c r="N4" s="199"/>
      <c r="O4" s="218" t="s">
        <v>133</v>
      </c>
      <c r="P4" s="198"/>
      <c r="Q4" s="198"/>
      <c r="R4" s="199"/>
      <c r="S4" s="218" t="s">
        <v>134</v>
      </c>
      <c r="T4" s="198"/>
      <c r="U4" s="198"/>
      <c r="V4" s="199"/>
      <c r="W4" s="218" t="s">
        <v>135</v>
      </c>
      <c r="X4" s="198"/>
      <c r="Y4" s="198"/>
      <c r="Z4" s="199"/>
      <c r="AA4" s="218" t="s">
        <v>92</v>
      </c>
      <c r="AB4" s="198"/>
      <c r="AC4" s="198"/>
      <c r="AD4" s="199"/>
      <c r="AE4" s="218" t="s">
        <v>93</v>
      </c>
      <c r="AF4" s="198"/>
      <c r="AG4" s="198"/>
      <c r="AH4" s="199"/>
      <c r="AI4" s="218" t="s">
        <v>144</v>
      </c>
      <c r="AJ4" s="198"/>
      <c r="AK4" s="198"/>
      <c r="AL4" s="199"/>
      <c r="AM4" s="218" t="s">
        <v>95</v>
      </c>
      <c r="AN4" s="198"/>
      <c r="AO4" s="198"/>
      <c r="AP4" s="199"/>
      <c r="AQ4" s="218" t="s">
        <v>96</v>
      </c>
      <c r="AR4" s="198"/>
      <c r="AS4" s="198"/>
      <c r="AT4" s="198"/>
    </row>
    <row r="5" spans="1:52" s="11" customFormat="1" ht="12" customHeight="1">
      <c r="A5" s="196"/>
      <c r="B5" s="197"/>
      <c r="C5" s="245" t="s">
        <v>353</v>
      </c>
      <c r="D5" s="216" t="s">
        <v>355</v>
      </c>
      <c r="E5" s="176"/>
      <c r="F5" s="195"/>
      <c r="G5" s="245" t="s">
        <v>373</v>
      </c>
      <c r="H5" s="216" t="s">
        <v>355</v>
      </c>
      <c r="I5" s="176"/>
      <c r="J5" s="195"/>
      <c r="K5" s="216" t="s">
        <v>357</v>
      </c>
      <c r="L5" s="176"/>
      <c r="M5" s="195"/>
      <c r="N5" s="245" t="s">
        <v>227</v>
      </c>
      <c r="O5" s="216" t="s">
        <v>357</v>
      </c>
      <c r="P5" s="176"/>
      <c r="Q5" s="195"/>
      <c r="R5" s="245" t="s">
        <v>227</v>
      </c>
      <c r="S5" s="216" t="s">
        <v>357</v>
      </c>
      <c r="T5" s="176"/>
      <c r="U5" s="195"/>
      <c r="V5" s="245" t="s">
        <v>227</v>
      </c>
      <c r="W5" s="216" t="s">
        <v>357</v>
      </c>
      <c r="X5" s="176"/>
      <c r="Y5" s="195"/>
      <c r="Z5" s="245" t="s">
        <v>227</v>
      </c>
      <c r="AA5" s="216" t="s">
        <v>357</v>
      </c>
      <c r="AB5" s="176"/>
      <c r="AC5" s="195"/>
      <c r="AD5" s="245" t="s">
        <v>227</v>
      </c>
      <c r="AE5" s="216" t="s">
        <v>357</v>
      </c>
      <c r="AF5" s="176"/>
      <c r="AG5" s="195"/>
      <c r="AH5" s="245" t="s">
        <v>227</v>
      </c>
      <c r="AI5" s="216" t="s">
        <v>357</v>
      </c>
      <c r="AJ5" s="176"/>
      <c r="AK5" s="195"/>
      <c r="AL5" s="245" t="s">
        <v>227</v>
      </c>
      <c r="AM5" s="216" t="s">
        <v>357</v>
      </c>
      <c r="AN5" s="176"/>
      <c r="AO5" s="195"/>
      <c r="AP5" s="245" t="s">
        <v>227</v>
      </c>
      <c r="AQ5" s="216" t="s">
        <v>357</v>
      </c>
      <c r="AR5" s="176"/>
      <c r="AS5" s="195"/>
      <c r="AT5" s="216" t="s">
        <v>227</v>
      </c>
    </row>
    <row r="6" spans="1:52" s="11" customFormat="1" ht="12" customHeight="1">
      <c r="A6" s="196"/>
      <c r="B6" s="197"/>
      <c r="C6" s="242"/>
      <c r="D6" s="218" t="s">
        <v>97</v>
      </c>
      <c r="E6" s="198"/>
      <c r="F6" s="199"/>
      <c r="G6" s="242"/>
      <c r="H6" s="218" t="s">
        <v>97</v>
      </c>
      <c r="I6" s="198"/>
      <c r="J6" s="199"/>
      <c r="K6" s="218" t="s">
        <v>228</v>
      </c>
      <c r="L6" s="198"/>
      <c r="M6" s="199"/>
      <c r="N6" s="242"/>
      <c r="O6" s="218" t="s">
        <v>228</v>
      </c>
      <c r="P6" s="198"/>
      <c r="Q6" s="199"/>
      <c r="R6" s="242"/>
      <c r="S6" s="218" t="s">
        <v>228</v>
      </c>
      <c r="T6" s="198"/>
      <c r="U6" s="199"/>
      <c r="V6" s="242"/>
      <c r="W6" s="218" t="s">
        <v>228</v>
      </c>
      <c r="X6" s="198"/>
      <c r="Y6" s="199"/>
      <c r="Z6" s="242"/>
      <c r="AA6" s="216" t="s">
        <v>228</v>
      </c>
      <c r="AB6" s="176"/>
      <c r="AC6" s="195"/>
      <c r="AD6" s="242"/>
      <c r="AE6" s="218" t="s">
        <v>228</v>
      </c>
      <c r="AF6" s="198"/>
      <c r="AG6" s="199"/>
      <c r="AH6" s="242"/>
      <c r="AI6" s="218" t="s">
        <v>228</v>
      </c>
      <c r="AJ6" s="198"/>
      <c r="AK6" s="199"/>
      <c r="AL6" s="242"/>
      <c r="AM6" s="218" t="s">
        <v>228</v>
      </c>
      <c r="AN6" s="198"/>
      <c r="AO6" s="199"/>
      <c r="AP6" s="242"/>
      <c r="AQ6" s="218" t="s">
        <v>228</v>
      </c>
      <c r="AR6" s="198"/>
      <c r="AS6" s="199"/>
      <c r="AT6" s="217"/>
    </row>
    <row r="7" spans="1:52" ht="12" customHeight="1">
      <c r="A7" s="196"/>
      <c r="B7" s="197"/>
      <c r="C7" s="242" t="s">
        <v>98</v>
      </c>
      <c r="D7" s="245" t="s">
        <v>229</v>
      </c>
      <c r="E7" s="245" t="s">
        <v>358</v>
      </c>
      <c r="F7" s="245" t="s">
        <v>359</v>
      </c>
      <c r="G7" s="242" t="s">
        <v>99</v>
      </c>
      <c r="H7" s="245" t="s">
        <v>229</v>
      </c>
      <c r="I7" s="245" t="s">
        <v>358</v>
      </c>
      <c r="J7" s="245" t="s">
        <v>359</v>
      </c>
      <c r="K7" s="245" t="s">
        <v>229</v>
      </c>
      <c r="L7" s="245" t="s">
        <v>358</v>
      </c>
      <c r="M7" s="245" t="s">
        <v>359</v>
      </c>
      <c r="N7" s="242"/>
      <c r="O7" s="245" t="s">
        <v>229</v>
      </c>
      <c r="P7" s="245" t="s">
        <v>358</v>
      </c>
      <c r="Q7" s="245" t="s">
        <v>359</v>
      </c>
      <c r="R7" s="242"/>
      <c r="S7" s="245" t="s">
        <v>229</v>
      </c>
      <c r="T7" s="245" t="s">
        <v>358</v>
      </c>
      <c r="U7" s="245" t="s">
        <v>359</v>
      </c>
      <c r="V7" s="242"/>
      <c r="W7" s="245" t="s">
        <v>229</v>
      </c>
      <c r="X7" s="245" t="s">
        <v>358</v>
      </c>
      <c r="Y7" s="245" t="s">
        <v>359</v>
      </c>
      <c r="Z7" s="242"/>
      <c r="AA7" s="245" t="s">
        <v>229</v>
      </c>
      <c r="AB7" s="245" t="s">
        <v>358</v>
      </c>
      <c r="AC7" s="245" t="s">
        <v>359</v>
      </c>
      <c r="AD7" s="242"/>
      <c r="AE7" s="245" t="s">
        <v>229</v>
      </c>
      <c r="AF7" s="245" t="s">
        <v>358</v>
      </c>
      <c r="AG7" s="245" t="s">
        <v>359</v>
      </c>
      <c r="AH7" s="242"/>
      <c r="AI7" s="245" t="s">
        <v>229</v>
      </c>
      <c r="AJ7" s="245" t="s">
        <v>358</v>
      </c>
      <c r="AK7" s="245" t="s">
        <v>359</v>
      </c>
      <c r="AL7" s="242"/>
      <c r="AM7" s="245" t="s">
        <v>229</v>
      </c>
      <c r="AN7" s="245" t="s">
        <v>358</v>
      </c>
      <c r="AO7" s="245" t="s">
        <v>359</v>
      </c>
      <c r="AP7" s="242"/>
      <c r="AQ7" s="245" t="s">
        <v>229</v>
      </c>
      <c r="AR7" s="245" t="s">
        <v>358</v>
      </c>
      <c r="AS7" s="245" t="s">
        <v>359</v>
      </c>
      <c r="AT7" s="217"/>
    </row>
    <row r="8" spans="1:52" ht="12" customHeight="1">
      <c r="A8" s="196"/>
      <c r="B8" s="197"/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242"/>
      <c r="AG8" s="242"/>
      <c r="AH8" s="242"/>
      <c r="AI8" s="242"/>
      <c r="AJ8" s="242"/>
      <c r="AK8" s="242"/>
      <c r="AL8" s="242"/>
      <c r="AM8" s="242"/>
      <c r="AN8" s="242"/>
      <c r="AO8" s="242"/>
      <c r="AP8" s="242"/>
      <c r="AQ8" s="242"/>
      <c r="AR8" s="242"/>
      <c r="AS8" s="242"/>
      <c r="AT8" s="217"/>
    </row>
    <row r="9" spans="1:52" ht="12" customHeight="1">
      <c r="A9" s="196"/>
      <c r="B9" s="197"/>
      <c r="C9" s="242"/>
      <c r="D9" s="242" t="s">
        <v>137</v>
      </c>
      <c r="E9" s="242" t="s">
        <v>138</v>
      </c>
      <c r="F9" s="242" t="s">
        <v>139</v>
      </c>
      <c r="G9" s="242"/>
      <c r="H9" s="242" t="s">
        <v>137</v>
      </c>
      <c r="I9" s="242" t="s">
        <v>138</v>
      </c>
      <c r="J9" s="242" t="s">
        <v>139</v>
      </c>
      <c r="K9" s="242" t="s">
        <v>137</v>
      </c>
      <c r="L9" s="242" t="s">
        <v>142</v>
      </c>
      <c r="M9" s="242" t="s">
        <v>139</v>
      </c>
      <c r="N9" s="242" t="s">
        <v>102</v>
      </c>
      <c r="O9" s="242" t="s">
        <v>137</v>
      </c>
      <c r="P9" s="242" t="s">
        <v>138</v>
      </c>
      <c r="Q9" s="242" t="s">
        <v>139</v>
      </c>
      <c r="R9" s="242" t="s">
        <v>102</v>
      </c>
      <c r="S9" s="242" t="s">
        <v>137</v>
      </c>
      <c r="T9" s="242" t="s">
        <v>142</v>
      </c>
      <c r="U9" s="242" t="s">
        <v>139</v>
      </c>
      <c r="V9" s="242" t="s">
        <v>102</v>
      </c>
      <c r="W9" s="242" t="s">
        <v>137</v>
      </c>
      <c r="X9" s="242" t="s">
        <v>142</v>
      </c>
      <c r="Y9" s="242" t="s">
        <v>139</v>
      </c>
      <c r="Z9" s="242" t="s">
        <v>102</v>
      </c>
      <c r="AA9" s="242" t="s">
        <v>137</v>
      </c>
      <c r="AB9" s="242" t="s">
        <v>138</v>
      </c>
      <c r="AC9" s="242" t="s">
        <v>139</v>
      </c>
      <c r="AD9" s="242" t="s">
        <v>102</v>
      </c>
      <c r="AE9" s="242" t="s">
        <v>137</v>
      </c>
      <c r="AF9" s="242" t="s">
        <v>142</v>
      </c>
      <c r="AG9" s="242" t="s">
        <v>139</v>
      </c>
      <c r="AH9" s="242" t="s">
        <v>102</v>
      </c>
      <c r="AI9" s="242" t="s">
        <v>137</v>
      </c>
      <c r="AJ9" s="242" t="s">
        <v>142</v>
      </c>
      <c r="AK9" s="242" t="s">
        <v>139</v>
      </c>
      <c r="AL9" s="242" t="s">
        <v>102</v>
      </c>
      <c r="AM9" s="242" t="s">
        <v>137</v>
      </c>
      <c r="AN9" s="242" t="s">
        <v>138</v>
      </c>
      <c r="AO9" s="242" t="s">
        <v>139</v>
      </c>
      <c r="AP9" s="242" t="s">
        <v>102</v>
      </c>
      <c r="AQ9" s="242" t="s">
        <v>137</v>
      </c>
      <c r="AR9" s="242" t="s">
        <v>142</v>
      </c>
      <c r="AS9" s="242" t="s">
        <v>139</v>
      </c>
      <c r="AT9" s="217" t="s">
        <v>102</v>
      </c>
    </row>
    <row r="10" spans="1:52" ht="12" customHeight="1">
      <c r="A10" s="198"/>
      <c r="B10" s="199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  <c r="AT10" s="218"/>
    </row>
    <row r="11" spans="1:52" s="12" customFormat="1" ht="16.5" customHeight="1">
      <c r="A11" s="54" t="s">
        <v>360</v>
      </c>
      <c r="B11" s="76" t="s">
        <v>200</v>
      </c>
      <c r="C11" s="13">
        <v>69</v>
      </c>
      <c r="D11" s="13">
        <v>6741</v>
      </c>
      <c r="E11" s="13">
        <v>3382</v>
      </c>
      <c r="F11" s="13">
        <v>3359</v>
      </c>
      <c r="G11" s="13">
        <v>547</v>
      </c>
      <c r="H11" s="13">
        <v>5961</v>
      </c>
      <c r="I11" s="13">
        <v>2947</v>
      </c>
      <c r="J11" s="13">
        <v>3014</v>
      </c>
      <c r="K11" s="13">
        <v>476</v>
      </c>
      <c r="L11" s="13">
        <v>235</v>
      </c>
      <c r="M11" s="13">
        <v>241</v>
      </c>
      <c r="N11" s="13">
        <v>784</v>
      </c>
      <c r="O11" s="13">
        <v>109</v>
      </c>
      <c r="P11" s="13">
        <v>58</v>
      </c>
      <c r="Q11" s="13">
        <v>51</v>
      </c>
      <c r="R11" s="13">
        <v>146</v>
      </c>
      <c r="S11" s="13">
        <v>1923</v>
      </c>
      <c r="T11" s="13">
        <v>908</v>
      </c>
      <c r="U11" s="13">
        <v>1015</v>
      </c>
      <c r="V11" s="13">
        <v>3492</v>
      </c>
      <c r="W11" s="13">
        <v>1285</v>
      </c>
      <c r="X11" s="13">
        <v>550</v>
      </c>
      <c r="Y11" s="13">
        <v>735</v>
      </c>
      <c r="Z11" s="13">
        <v>4097</v>
      </c>
      <c r="AA11" s="13">
        <v>6438</v>
      </c>
      <c r="AB11" s="13">
        <v>3394</v>
      </c>
      <c r="AC11" s="13">
        <v>3044</v>
      </c>
      <c r="AD11" s="13">
        <v>82205</v>
      </c>
      <c r="AE11" s="13">
        <v>259</v>
      </c>
      <c r="AF11" s="13">
        <v>128</v>
      </c>
      <c r="AG11" s="13">
        <v>131</v>
      </c>
      <c r="AH11" s="13">
        <v>785</v>
      </c>
      <c r="AI11" s="13">
        <v>128</v>
      </c>
      <c r="AJ11" s="13">
        <v>75</v>
      </c>
      <c r="AK11" s="13">
        <v>53</v>
      </c>
      <c r="AL11" s="13">
        <v>808</v>
      </c>
      <c r="AM11" s="13">
        <v>451</v>
      </c>
      <c r="AN11" s="13">
        <v>218</v>
      </c>
      <c r="AO11" s="13">
        <v>233</v>
      </c>
      <c r="AP11" s="13">
        <v>1562</v>
      </c>
      <c r="AQ11" s="13">
        <v>367</v>
      </c>
      <c r="AR11" s="13">
        <v>178</v>
      </c>
      <c r="AS11" s="13">
        <v>189</v>
      </c>
      <c r="AT11" s="13">
        <v>1940</v>
      </c>
      <c r="AU11" s="14"/>
      <c r="AV11" s="14"/>
      <c r="AW11" s="14"/>
      <c r="AX11" s="14"/>
      <c r="AY11" s="14"/>
      <c r="AZ11" s="14"/>
    </row>
    <row r="12" spans="1:52" ht="16.5" customHeight="1">
      <c r="A12" s="77" t="s">
        <v>305</v>
      </c>
      <c r="B12" s="78" t="s">
        <v>109</v>
      </c>
      <c r="C12" s="6">
        <v>1</v>
      </c>
      <c r="D12" s="6">
        <v>139</v>
      </c>
      <c r="E12" s="6">
        <v>73</v>
      </c>
      <c r="F12" s="6">
        <v>66</v>
      </c>
      <c r="G12" s="6">
        <v>8</v>
      </c>
      <c r="H12" s="6">
        <v>49</v>
      </c>
      <c r="I12" s="6">
        <v>29</v>
      </c>
      <c r="J12" s="6">
        <v>20</v>
      </c>
      <c r="K12" s="6">
        <v>28</v>
      </c>
      <c r="L12" s="6">
        <v>20</v>
      </c>
      <c r="M12" s="6">
        <v>8</v>
      </c>
      <c r="N12" s="6">
        <v>32</v>
      </c>
      <c r="O12" s="6">
        <v>1</v>
      </c>
      <c r="P12" s="6">
        <v>0</v>
      </c>
      <c r="Q12" s="6">
        <v>1</v>
      </c>
      <c r="R12" s="6">
        <v>2</v>
      </c>
      <c r="S12" s="6">
        <v>67</v>
      </c>
      <c r="T12" s="6">
        <v>34</v>
      </c>
      <c r="U12" s="6">
        <v>33</v>
      </c>
      <c r="V12" s="6">
        <v>80</v>
      </c>
      <c r="W12" s="6">
        <v>3</v>
      </c>
      <c r="X12" s="6">
        <v>1</v>
      </c>
      <c r="Y12" s="6">
        <v>2</v>
      </c>
      <c r="Z12" s="6">
        <v>5</v>
      </c>
      <c r="AA12" s="6">
        <v>5</v>
      </c>
      <c r="AB12" s="6">
        <v>2</v>
      </c>
      <c r="AC12" s="6">
        <v>3</v>
      </c>
      <c r="AD12" s="6">
        <v>5</v>
      </c>
      <c r="AE12" s="6">
        <v>6</v>
      </c>
      <c r="AF12" s="6">
        <v>5</v>
      </c>
      <c r="AG12" s="6">
        <v>1</v>
      </c>
      <c r="AH12" s="6">
        <v>12</v>
      </c>
      <c r="AI12" s="6">
        <v>6</v>
      </c>
      <c r="AJ12" s="6">
        <v>4</v>
      </c>
      <c r="AK12" s="6">
        <v>2</v>
      </c>
      <c r="AL12" s="6">
        <v>22</v>
      </c>
      <c r="AM12" s="6">
        <v>55</v>
      </c>
      <c r="AN12" s="6">
        <v>25</v>
      </c>
      <c r="AO12" s="6">
        <v>30</v>
      </c>
      <c r="AP12" s="6">
        <v>55</v>
      </c>
      <c r="AQ12" s="6">
        <v>2</v>
      </c>
      <c r="AR12" s="6">
        <v>2</v>
      </c>
      <c r="AS12" s="6">
        <v>0</v>
      </c>
      <c r="AT12" s="6">
        <v>4</v>
      </c>
    </row>
    <row r="13" spans="1:52" ht="16.5" customHeight="1">
      <c r="A13" s="77" t="s">
        <v>306</v>
      </c>
      <c r="B13" s="78" t="s">
        <v>110</v>
      </c>
      <c r="C13" s="6">
        <v>6</v>
      </c>
      <c r="D13" s="6">
        <v>1576</v>
      </c>
      <c r="E13" s="6">
        <v>832</v>
      </c>
      <c r="F13" s="6">
        <v>744</v>
      </c>
      <c r="G13" s="6">
        <v>25</v>
      </c>
      <c r="H13" s="6">
        <v>1012</v>
      </c>
      <c r="I13" s="6">
        <v>428</v>
      </c>
      <c r="J13" s="6">
        <v>584</v>
      </c>
      <c r="K13" s="6">
        <v>27</v>
      </c>
      <c r="L13" s="6">
        <v>10</v>
      </c>
      <c r="M13" s="6">
        <v>17</v>
      </c>
      <c r="N13" s="6">
        <v>27</v>
      </c>
      <c r="O13" s="6">
        <v>6</v>
      </c>
      <c r="P13" s="6">
        <v>4</v>
      </c>
      <c r="Q13" s="6">
        <v>2</v>
      </c>
      <c r="R13" s="6">
        <v>6</v>
      </c>
      <c r="S13" s="6">
        <v>176</v>
      </c>
      <c r="T13" s="6">
        <v>80</v>
      </c>
      <c r="U13" s="6">
        <v>96</v>
      </c>
      <c r="V13" s="6">
        <v>176</v>
      </c>
      <c r="W13" s="6">
        <v>58</v>
      </c>
      <c r="X13" s="6">
        <v>20</v>
      </c>
      <c r="Y13" s="6">
        <v>38</v>
      </c>
      <c r="Z13" s="6">
        <v>51</v>
      </c>
      <c r="AA13" s="6">
        <v>0</v>
      </c>
      <c r="AB13" s="6">
        <v>0</v>
      </c>
      <c r="AC13" s="6">
        <v>0</v>
      </c>
      <c r="AD13" s="6">
        <v>0</v>
      </c>
      <c r="AE13" s="6">
        <v>10</v>
      </c>
      <c r="AF13" s="6">
        <v>5</v>
      </c>
      <c r="AG13" s="6">
        <v>5</v>
      </c>
      <c r="AH13" s="6">
        <v>13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7</v>
      </c>
      <c r="AR13" s="6">
        <v>5</v>
      </c>
      <c r="AS13" s="6">
        <v>2</v>
      </c>
      <c r="AT13" s="6">
        <v>8</v>
      </c>
    </row>
    <row r="14" spans="1:52" ht="16.5" customHeight="1">
      <c r="A14" s="77" t="s">
        <v>307</v>
      </c>
      <c r="B14" s="78" t="s">
        <v>111</v>
      </c>
      <c r="C14" s="6">
        <v>1</v>
      </c>
      <c r="D14" s="6">
        <v>426</v>
      </c>
      <c r="E14" s="6">
        <v>264</v>
      </c>
      <c r="F14" s="6">
        <v>162</v>
      </c>
      <c r="G14" s="6">
        <v>4</v>
      </c>
      <c r="H14" s="6">
        <v>675</v>
      </c>
      <c r="I14" s="6">
        <v>409</v>
      </c>
      <c r="J14" s="6">
        <v>266</v>
      </c>
      <c r="K14" s="6">
        <v>92</v>
      </c>
      <c r="L14" s="6">
        <v>48</v>
      </c>
      <c r="M14" s="6">
        <v>44</v>
      </c>
      <c r="N14" s="6">
        <v>111</v>
      </c>
      <c r="O14" s="6">
        <v>8</v>
      </c>
      <c r="P14" s="6">
        <v>5</v>
      </c>
      <c r="Q14" s="6">
        <v>3</v>
      </c>
      <c r="R14" s="6">
        <v>9</v>
      </c>
      <c r="S14" s="6">
        <v>109</v>
      </c>
      <c r="T14" s="6">
        <v>74</v>
      </c>
      <c r="U14" s="6">
        <v>35</v>
      </c>
      <c r="V14" s="6">
        <v>164</v>
      </c>
      <c r="W14" s="6">
        <v>106</v>
      </c>
      <c r="X14" s="6">
        <v>58</v>
      </c>
      <c r="Y14" s="6">
        <v>48</v>
      </c>
      <c r="Z14" s="6">
        <v>175</v>
      </c>
      <c r="AA14" s="6">
        <v>28</v>
      </c>
      <c r="AB14" s="6">
        <v>14</v>
      </c>
      <c r="AC14" s="6">
        <v>14</v>
      </c>
      <c r="AD14" s="6">
        <v>39</v>
      </c>
      <c r="AE14" s="6">
        <v>47</v>
      </c>
      <c r="AF14" s="6">
        <v>27</v>
      </c>
      <c r="AG14" s="6">
        <v>20</v>
      </c>
      <c r="AH14" s="6">
        <v>58</v>
      </c>
      <c r="AI14" s="6">
        <v>25</v>
      </c>
      <c r="AJ14" s="6">
        <v>17</v>
      </c>
      <c r="AK14" s="6">
        <v>8</v>
      </c>
      <c r="AL14" s="6">
        <v>35</v>
      </c>
      <c r="AM14" s="6">
        <v>40</v>
      </c>
      <c r="AN14" s="6">
        <v>24</v>
      </c>
      <c r="AO14" s="6">
        <v>16</v>
      </c>
      <c r="AP14" s="6">
        <v>55</v>
      </c>
      <c r="AQ14" s="6">
        <v>17</v>
      </c>
      <c r="AR14" s="6">
        <v>14</v>
      </c>
      <c r="AS14" s="6">
        <v>3</v>
      </c>
      <c r="AT14" s="6">
        <v>22</v>
      </c>
    </row>
    <row r="15" spans="1:52" ht="16.5" customHeight="1">
      <c r="A15" s="77" t="s">
        <v>308</v>
      </c>
      <c r="B15" s="78" t="s">
        <v>112</v>
      </c>
      <c r="C15" s="6">
        <v>1</v>
      </c>
      <c r="D15" s="6">
        <v>16</v>
      </c>
      <c r="E15" s="6">
        <v>8</v>
      </c>
      <c r="F15" s="6">
        <v>8</v>
      </c>
      <c r="G15" s="6">
        <v>14</v>
      </c>
      <c r="H15" s="6">
        <v>55</v>
      </c>
      <c r="I15" s="6">
        <v>47</v>
      </c>
      <c r="J15" s="6">
        <v>8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3</v>
      </c>
      <c r="X15" s="6">
        <v>2</v>
      </c>
      <c r="Y15" s="6">
        <v>1</v>
      </c>
      <c r="Z15" s="6">
        <v>3</v>
      </c>
      <c r="AA15" s="6">
        <v>29</v>
      </c>
      <c r="AB15" s="6">
        <v>25</v>
      </c>
      <c r="AC15" s="6">
        <v>4</v>
      </c>
      <c r="AD15" s="6">
        <v>29</v>
      </c>
      <c r="AE15" s="6">
        <v>3</v>
      </c>
      <c r="AF15" s="6">
        <v>2</v>
      </c>
      <c r="AG15" s="6">
        <v>1</v>
      </c>
      <c r="AH15" s="6">
        <v>3</v>
      </c>
      <c r="AI15" s="6">
        <v>4</v>
      </c>
      <c r="AJ15" s="6">
        <v>2</v>
      </c>
      <c r="AK15" s="6">
        <v>2</v>
      </c>
      <c r="AL15" s="6">
        <v>4</v>
      </c>
      <c r="AM15" s="6">
        <v>5</v>
      </c>
      <c r="AN15" s="6">
        <v>4</v>
      </c>
      <c r="AO15" s="6">
        <v>1</v>
      </c>
      <c r="AP15" s="6">
        <v>5</v>
      </c>
      <c r="AQ15" s="6">
        <v>3</v>
      </c>
      <c r="AR15" s="6">
        <v>1</v>
      </c>
      <c r="AS15" s="6">
        <v>2</v>
      </c>
      <c r="AT15" s="6">
        <v>3</v>
      </c>
    </row>
    <row r="16" spans="1:52" ht="16.5" customHeight="1">
      <c r="A16" s="77" t="s">
        <v>309</v>
      </c>
      <c r="B16" s="78" t="s">
        <v>113</v>
      </c>
      <c r="C16" s="6">
        <v>1</v>
      </c>
      <c r="D16" s="6">
        <v>96</v>
      </c>
      <c r="E16" s="6">
        <v>68</v>
      </c>
      <c r="F16" s="6">
        <v>28</v>
      </c>
      <c r="G16" s="6">
        <v>2</v>
      </c>
      <c r="H16" s="6">
        <v>181</v>
      </c>
      <c r="I16" s="6">
        <v>121</v>
      </c>
      <c r="J16" s="6">
        <v>60</v>
      </c>
      <c r="K16" s="6">
        <v>2</v>
      </c>
      <c r="L16" s="6">
        <v>0</v>
      </c>
      <c r="M16" s="6">
        <v>2</v>
      </c>
      <c r="N16" s="6">
        <v>3</v>
      </c>
      <c r="O16" s="6">
        <v>10</v>
      </c>
      <c r="P16" s="6">
        <v>8</v>
      </c>
      <c r="Q16" s="6">
        <v>2</v>
      </c>
      <c r="R16" s="6">
        <v>16</v>
      </c>
      <c r="S16" s="6">
        <v>0</v>
      </c>
      <c r="T16" s="6">
        <v>0</v>
      </c>
      <c r="U16" s="6">
        <v>0</v>
      </c>
      <c r="V16" s="6">
        <v>0</v>
      </c>
      <c r="W16" s="6">
        <v>3</v>
      </c>
      <c r="X16" s="6">
        <v>1</v>
      </c>
      <c r="Y16" s="6">
        <v>2</v>
      </c>
      <c r="Z16" s="6">
        <v>12</v>
      </c>
      <c r="AA16" s="6">
        <v>3</v>
      </c>
      <c r="AB16" s="6">
        <v>1</v>
      </c>
      <c r="AC16" s="6">
        <v>2</v>
      </c>
      <c r="AD16" s="6">
        <v>17</v>
      </c>
      <c r="AE16" s="6">
        <v>5</v>
      </c>
      <c r="AF16" s="6">
        <v>3</v>
      </c>
      <c r="AG16" s="6">
        <v>2</v>
      </c>
      <c r="AH16" s="6">
        <v>15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4</v>
      </c>
      <c r="AR16" s="6">
        <v>2</v>
      </c>
      <c r="AS16" s="6">
        <v>2</v>
      </c>
      <c r="AT16" s="6">
        <v>12</v>
      </c>
    </row>
    <row r="17" spans="1:46" ht="16.5" customHeight="1">
      <c r="A17" s="77" t="s">
        <v>310</v>
      </c>
      <c r="B17" s="78" t="s">
        <v>114</v>
      </c>
      <c r="C17" s="6">
        <v>4</v>
      </c>
      <c r="D17" s="6">
        <v>122</v>
      </c>
      <c r="E17" s="6">
        <v>67</v>
      </c>
      <c r="F17" s="6">
        <v>55</v>
      </c>
      <c r="G17" s="6">
        <v>1</v>
      </c>
      <c r="H17" s="6">
        <v>39</v>
      </c>
      <c r="I17" s="6">
        <v>20</v>
      </c>
      <c r="J17" s="6">
        <v>19</v>
      </c>
      <c r="K17" s="6">
        <v>27</v>
      </c>
      <c r="L17" s="6">
        <v>20</v>
      </c>
      <c r="M17" s="6">
        <v>7</v>
      </c>
      <c r="N17" s="6">
        <v>67</v>
      </c>
      <c r="O17" s="6">
        <v>2</v>
      </c>
      <c r="P17" s="6">
        <v>1</v>
      </c>
      <c r="Q17" s="6">
        <v>1</v>
      </c>
      <c r="R17" s="6">
        <v>7</v>
      </c>
      <c r="S17" s="6">
        <v>55</v>
      </c>
      <c r="T17" s="6">
        <v>30</v>
      </c>
      <c r="U17" s="6">
        <v>25</v>
      </c>
      <c r="V17" s="6">
        <v>210</v>
      </c>
      <c r="W17" s="6">
        <v>62</v>
      </c>
      <c r="X17" s="6">
        <v>33</v>
      </c>
      <c r="Y17" s="6">
        <v>29</v>
      </c>
      <c r="Z17" s="6">
        <v>83</v>
      </c>
      <c r="AA17" s="6">
        <v>63</v>
      </c>
      <c r="AB17" s="6">
        <v>38</v>
      </c>
      <c r="AC17" s="6">
        <v>25</v>
      </c>
      <c r="AD17" s="6">
        <v>297</v>
      </c>
      <c r="AE17" s="6">
        <v>9</v>
      </c>
      <c r="AF17" s="6">
        <v>5</v>
      </c>
      <c r="AG17" s="6">
        <v>4</v>
      </c>
      <c r="AH17" s="6">
        <v>86</v>
      </c>
      <c r="AI17" s="6">
        <v>2</v>
      </c>
      <c r="AJ17" s="6">
        <v>1</v>
      </c>
      <c r="AK17" s="6">
        <v>1</v>
      </c>
      <c r="AL17" s="6">
        <v>32</v>
      </c>
      <c r="AM17" s="6">
        <v>5</v>
      </c>
      <c r="AN17" s="6">
        <v>3</v>
      </c>
      <c r="AO17" s="6">
        <v>2</v>
      </c>
      <c r="AP17" s="6">
        <v>45</v>
      </c>
      <c r="AQ17" s="6">
        <v>68</v>
      </c>
      <c r="AR17" s="6">
        <v>39</v>
      </c>
      <c r="AS17" s="6">
        <v>29</v>
      </c>
      <c r="AT17" s="6">
        <v>671</v>
      </c>
    </row>
    <row r="18" spans="1:46" ht="16.5" customHeight="1">
      <c r="A18" s="77" t="s">
        <v>311</v>
      </c>
      <c r="B18" s="78" t="s">
        <v>115</v>
      </c>
      <c r="C18" s="6">
        <v>1</v>
      </c>
      <c r="D18" s="6">
        <v>140</v>
      </c>
      <c r="E18" s="6">
        <v>45</v>
      </c>
      <c r="F18" s="6">
        <v>95</v>
      </c>
      <c r="G18" s="6">
        <v>35</v>
      </c>
      <c r="H18" s="6">
        <v>243</v>
      </c>
      <c r="I18" s="6">
        <v>69</v>
      </c>
      <c r="J18" s="6">
        <v>174</v>
      </c>
      <c r="K18" s="6">
        <v>8</v>
      </c>
      <c r="L18" s="6">
        <v>3</v>
      </c>
      <c r="M18" s="6">
        <v>5</v>
      </c>
      <c r="N18" s="6">
        <v>15</v>
      </c>
      <c r="O18" s="6">
        <v>3</v>
      </c>
      <c r="P18" s="6">
        <v>1</v>
      </c>
      <c r="Q18" s="6">
        <v>2</v>
      </c>
      <c r="R18" s="6">
        <v>4</v>
      </c>
      <c r="S18" s="6">
        <v>37</v>
      </c>
      <c r="T18" s="6">
        <v>16</v>
      </c>
      <c r="U18" s="6">
        <v>21</v>
      </c>
      <c r="V18" s="6">
        <v>66</v>
      </c>
      <c r="W18" s="6">
        <v>12</v>
      </c>
      <c r="X18" s="6">
        <v>5</v>
      </c>
      <c r="Y18" s="6">
        <v>7</v>
      </c>
      <c r="Z18" s="6">
        <v>46</v>
      </c>
      <c r="AA18" s="6">
        <v>11</v>
      </c>
      <c r="AB18" s="6">
        <v>4</v>
      </c>
      <c r="AC18" s="6">
        <v>7</v>
      </c>
      <c r="AD18" s="6">
        <v>31</v>
      </c>
      <c r="AE18" s="6">
        <v>5</v>
      </c>
      <c r="AF18" s="6">
        <v>3</v>
      </c>
      <c r="AG18" s="6">
        <v>2</v>
      </c>
      <c r="AH18" s="6">
        <v>66</v>
      </c>
      <c r="AI18" s="6">
        <v>2</v>
      </c>
      <c r="AJ18" s="6">
        <v>1</v>
      </c>
      <c r="AK18" s="6">
        <v>1</v>
      </c>
      <c r="AL18" s="6">
        <v>3</v>
      </c>
      <c r="AM18" s="6">
        <v>68</v>
      </c>
      <c r="AN18" s="6">
        <v>26</v>
      </c>
      <c r="AO18" s="6">
        <v>42</v>
      </c>
      <c r="AP18" s="6">
        <v>121</v>
      </c>
      <c r="AQ18" s="6">
        <v>21</v>
      </c>
      <c r="AR18" s="6">
        <v>9</v>
      </c>
      <c r="AS18" s="6">
        <v>12</v>
      </c>
      <c r="AT18" s="6">
        <v>44</v>
      </c>
    </row>
    <row r="19" spans="1:46" ht="16.5" customHeight="1">
      <c r="A19" s="77" t="s">
        <v>312</v>
      </c>
      <c r="B19" s="78" t="s">
        <v>116</v>
      </c>
      <c r="C19" s="6">
        <v>1</v>
      </c>
      <c r="D19" s="6">
        <v>12</v>
      </c>
      <c r="E19" s="6">
        <v>7</v>
      </c>
      <c r="F19" s="6">
        <v>5</v>
      </c>
      <c r="G19" s="6">
        <v>13</v>
      </c>
      <c r="H19" s="6">
        <v>126</v>
      </c>
      <c r="I19" s="6">
        <v>50</v>
      </c>
      <c r="J19" s="6">
        <v>76</v>
      </c>
      <c r="K19" s="6">
        <v>3</v>
      </c>
      <c r="L19" s="6">
        <v>2</v>
      </c>
      <c r="M19" s="6">
        <v>1</v>
      </c>
      <c r="N19" s="6">
        <v>3</v>
      </c>
      <c r="O19" s="6">
        <v>0</v>
      </c>
      <c r="P19" s="6">
        <v>0</v>
      </c>
      <c r="Q19" s="6">
        <v>0</v>
      </c>
      <c r="R19" s="6">
        <v>0</v>
      </c>
      <c r="S19" s="6">
        <v>9</v>
      </c>
      <c r="T19" s="6">
        <v>5</v>
      </c>
      <c r="U19" s="6">
        <v>4</v>
      </c>
      <c r="V19" s="6">
        <v>65</v>
      </c>
      <c r="W19" s="6">
        <v>2</v>
      </c>
      <c r="X19" s="6">
        <v>1</v>
      </c>
      <c r="Y19" s="6">
        <v>1</v>
      </c>
      <c r="Z19" s="6">
        <v>2</v>
      </c>
      <c r="AA19" s="6">
        <v>0</v>
      </c>
      <c r="AB19" s="6">
        <v>0</v>
      </c>
      <c r="AC19" s="6">
        <v>0</v>
      </c>
      <c r="AD19" s="6">
        <v>1</v>
      </c>
      <c r="AE19" s="6">
        <v>1</v>
      </c>
      <c r="AF19" s="6">
        <v>0</v>
      </c>
      <c r="AG19" s="6">
        <v>1</v>
      </c>
      <c r="AH19" s="6">
        <v>1</v>
      </c>
      <c r="AI19" s="6">
        <v>3</v>
      </c>
      <c r="AJ19" s="6">
        <v>1</v>
      </c>
      <c r="AK19" s="6">
        <v>2</v>
      </c>
      <c r="AL19" s="6">
        <v>10</v>
      </c>
      <c r="AM19" s="6">
        <v>0</v>
      </c>
      <c r="AN19" s="6">
        <v>0</v>
      </c>
      <c r="AO19" s="6">
        <v>0</v>
      </c>
      <c r="AP19" s="6">
        <v>0</v>
      </c>
      <c r="AQ19" s="6">
        <v>5</v>
      </c>
      <c r="AR19" s="6">
        <v>3</v>
      </c>
      <c r="AS19" s="6">
        <v>2</v>
      </c>
      <c r="AT19" s="6">
        <v>5</v>
      </c>
    </row>
    <row r="20" spans="1:46" ht="16.5" customHeight="1">
      <c r="A20" s="77" t="s">
        <v>313</v>
      </c>
      <c r="B20" s="78" t="s">
        <v>117</v>
      </c>
      <c r="C20" s="6">
        <v>1</v>
      </c>
      <c r="D20" s="6">
        <v>70</v>
      </c>
      <c r="E20" s="6">
        <v>37</v>
      </c>
      <c r="F20" s="6">
        <v>33</v>
      </c>
      <c r="G20" s="6">
        <v>3</v>
      </c>
      <c r="H20" s="6">
        <v>70</v>
      </c>
      <c r="I20" s="6">
        <v>37</v>
      </c>
      <c r="J20" s="6">
        <v>33</v>
      </c>
      <c r="K20" s="6">
        <v>14</v>
      </c>
      <c r="L20" s="6">
        <v>10</v>
      </c>
      <c r="M20" s="6">
        <v>4</v>
      </c>
      <c r="N20" s="6">
        <v>84</v>
      </c>
      <c r="O20" s="6">
        <v>0</v>
      </c>
      <c r="P20" s="6">
        <v>0</v>
      </c>
      <c r="Q20" s="6">
        <v>0</v>
      </c>
      <c r="R20" s="6">
        <v>0</v>
      </c>
      <c r="S20" s="6">
        <v>16</v>
      </c>
      <c r="T20" s="6">
        <v>6</v>
      </c>
      <c r="U20" s="6">
        <v>10</v>
      </c>
      <c r="V20" s="6">
        <v>144</v>
      </c>
      <c r="W20" s="6">
        <v>132</v>
      </c>
      <c r="X20" s="6">
        <v>56</v>
      </c>
      <c r="Y20" s="6">
        <v>76</v>
      </c>
      <c r="Z20" s="6">
        <v>792</v>
      </c>
      <c r="AA20" s="6">
        <v>0</v>
      </c>
      <c r="AB20" s="6">
        <v>0</v>
      </c>
      <c r="AC20" s="6">
        <v>0</v>
      </c>
      <c r="AD20" s="6">
        <v>0</v>
      </c>
      <c r="AE20" s="6">
        <v>15</v>
      </c>
      <c r="AF20" s="6">
        <v>8</v>
      </c>
      <c r="AG20" s="6">
        <v>7</v>
      </c>
      <c r="AH20" s="6">
        <v>96</v>
      </c>
      <c r="AI20" s="6">
        <v>1</v>
      </c>
      <c r="AJ20" s="6">
        <v>1</v>
      </c>
      <c r="AK20" s="6">
        <v>0</v>
      </c>
      <c r="AL20" s="6">
        <v>8</v>
      </c>
      <c r="AM20" s="6">
        <v>1</v>
      </c>
      <c r="AN20" s="6">
        <v>1</v>
      </c>
      <c r="AO20" s="6">
        <v>0</v>
      </c>
      <c r="AP20" s="6">
        <v>6</v>
      </c>
      <c r="AQ20" s="6">
        <v>0</v>
      </c>
      <c r="AR20" s="6">
        <v>0</v>
      </c>
      <c r="AS20" s="6">
        <v>0</v>
      </c>
      <c r="AT20" s="6">
        <v>0</v>
      </c>
    </row>
    <row r="21" spans="1:46" ht="16.5" customHeight="1">
      <c r="A21" s="77" t="s">
        <v>314</v>
      </c>
      <c r="B21" s="78" t="s">
        <v>118</v>
      </c>
      <c r="C21" s="6">
        <v>1</v>
      </c>
      <c r="D21" s="6">
        <v>57</v>
      </c>
      <c r="E21" s="6">
        <v>32</v>
      </c>
      <c r="F21" s="6">
        <v>25</v>
      </c>
      <c r="G21" s="6">
        <v>1</v>
      </c>
      <c r="H21" s="6">
        <v>1630</v>
      </c>
      <c r="I21" s="6">
        <v>758</v>
      </c>
      <c r="J21" s="6">
        <v>872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7</v>
      </c>
      <c r="X21" s="6">
        <v>2</v>
      </c>
      <c r="Y21" s="6">
        <v>5</v>
      </c>
      <c r="Z21" s="6">
        <v>15</v>
      </c>
      <c r="AA21" s="6">
        <v>8</v>
      </c>
      <c r="AB21" s="6">
        <v>4</v>
      </c>
      <c r="AC21" s="6">
        <v>4</v>
      </c>
      <c r="AD21" s="6">
        <v>10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7</v>
      </c>
      <c r="AN21" s="6">
        <v>4</v>
      </c>
      <c r="AO21" s="6">
        <v>3</v>
      </c>
      <c r="AP21" s="6">
        <v>7</v>
      </c>
      <c r="AQ21" s="6">
        <v>3</v>
      </c>
      <c r="AR21" s="6">
        <v>1</v>
      </c>
      <c r="AS21" s="6">
        <v>2</v>
      </c>
      <c r="AT21" s="6">
        <v>3</v>
      </c>
    </row>
    <row r="22" spans="1:46" ht="16.5" customHeight="1">
      <c r="A22" s="77" t="s">
        <v>315</v>
      </c>
      <c r="B22" s="78" t="s">
        <v>119</v>
      </c>
      <c r="C22" s="6">
        <v>1</v>
      </c>
      <c r="D22" s="6">
        <v>71</v>
      </c>
      <c r="E22" s="6">
        <v>35</v>
      </c>
      <c r="F22" s="6">
        <v>36</v>
      </c>
      <c r="G22" s="6">
        <v>159</v>
      </c>
      <c r="H22" s="6">
        <v>163</v>
      </c>
      <c r="I22" s="6">
        <v>94</v>
      </c>
      <c r="J22" s="6">
        <v>69</v>
      </c>
      <c r="K22" s="6">
        <v>19</v>
      </c>
      <c r="L22" s="6">
        <v>12</v>
      </c>
      <c r="M22" s="6">
        <v>7</v>
      </c>
      <c r="N22" s="6">
        <v>25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28</v>
      </c>
      <c r="X22" s="6">
        <v>17</v>
      </c>
      <c r="Y22" s="6">
        <v>11</v>
      </c>
      <c r="Z22" s="6">
        <v>85</v>
      </c>
      <c r="AA22" s="6">
        <v>51</v>
      </c>
      <c r="AB22" s="6">
        <v>27</v>
      </c>
      <c r="AC22" s="6">
        <v>24</v>
      </c>
      <c r="AD22" s="6">
        <v>55</v>
      </c>
      <c r="AE22" s="6">
        <v>1</v>
      </c>
      <c r="AF22" s="6">
        <v>0</v>
      </c>
      <c r="AG22" s="6">
        <v>1</v>
      </c>
      <c r="AH22" s="6">
        <v>1</v>
      </c>
      <c r="AI22" s="6">
        <v>5</v>
      </c>
      <c r="AJ22" s="6">
        <v>3</v>
      </c>
      <c r="AK22" s="6">
        <v>2</v>
      </c>
      <c r="AL22" s="6">
        <v>21</v>
      </c>
      <c r="AM22" s="6">
        <v>0</v>
      </c>
      <c r="AN22" s="6">
        <v>0</v>
      </c>
      <c r="AO22" s="6">
        <v>0</v>
      </c>
      <c r="AP22" s="6">
        <v>0</v>
      </c>
      <c r="AQ22" s="6">
        <v>4</v>
      </c>
      <c r="AR22" s="6">
        <v>1</v>
      </c>
      <c r="AS22" s="6">
        <v>3</v>
      </c>
      <c r="AT22" s="6">
        <v>18</v>
      </c>
    </row>
    <row r="23" spans="1:46" ht="16.5" customHeight="1">
      <c r="A23" s="77" t="s">
        <v>316</v>
      </c>
      <c r="B23" s="78" t="s">
        <v>120</v>
      </c>
      <c r="C23" s="6">
        <v>4</v>
      </c>
      <c r="D23" s="6">
        <v>1339</v>
      </c>
      <c r="E23" s="6">
        <v>497</v>
      </c>
      <c r="F23" s="6">
        <v>842</v>
      </c>
      <c r="G23" s="6">
        <v>4</v>
      </c>
      <c r="H23" s="6">
        <v>230</v>
      </c>
      <c r="I23" s="6">
        <v>88</v>
      </c>
      <c r="J23" s="6">
        <v>142</v>
      </c>
      <c r="K23" s="6">
        <v>25</v>
      </c>
      <c r="L23" s="6">
        <v>11</v>
      </c>
      <c r="M23" s="6">
        <v>14</v>
      </c>
      <c r="N23" s="6">
        <v>66</v>
      </c>
      <c r="O23" s="6">
        <v>35</v>
      </c>
      <c r="P23" s="6">
        <v>14</v>
      </c>
      <c r="Q23" s="6">
        <v>21</v>
      </c>
      <c r="R23" s="6">
        <v>45</v>
      </c>
      <c r="S23" s="6">
        <v>169</v>
      </c>
      <c r="T23" s="6">
        <v>62</v>
      </c>
      <c r="U23" s="6">
        <v>107</v>
      </c>
      <c r="V23" s="6">
        <v>510</v>
      </c>
      <c r="W23" s="6">
        <v>192</v>
      </c>
      <c r="X23" s="6">
        <v>71</v>
      </c>
      <c r="Y23" s="6">
        <v>121</v>
      </c>
      <c r="Z23" s="6">
        <v>575</v>
      </c>
      <c r="AA23" s="6">
        <v>0</v>
      </c>
      <c r="AB23" s="6">
        <v>0</v>
      </c>
      <c r="AC23" s="6">
        <v>0</v>
      </c>
      <c r="AD23" s="6">
        <v>0</v>
      </c>
      <c r="AE23" s="6">
        <v>68</v>
      </c>
      <c r="AF23" s="6">
        <v>27</v>
      </c>
      <c r="AG23" s="6">
        <v>41</v>
      </c>
      <c r="AH23" s="6">
        <v>93</v>
      </c>
      <c r="AI23" s="6">
        <v>9</v>
      </c>
      <c r="AJ23" s="6">
        <v>6</v>
      </c>
      <c r="AK23" s="6">
        <v>3</v>
      </c>
      <c r="AL23" s="6">
        <v>38</v>
      </c>
      <c r="AM23" s="6">
        <v>90</v>
      </c>
      <c r="AN23" s="6">
        <v>43</v>
      </c>
      <c r="AO23" s="6">
        <v>47</v>
      </c>
      <c r="AP23" s="6">
        <v>270</v>
      </c>
      <c r="AQ23" s="6">
        <v>44</v>
      </c>
      <c r="AR23" s="6">
        <v>12</v>
      </c>
      <c r="AS23" s="6">
        <v>32</v>
      </c>
      <c r="AT23" s="6">
        <v>68</v>
      </c>
    </row>
    <row r="24" spans="1:46" ht="16.5" customHeight="1">
      <c r="A24" s="77" t="s">
        <v>317</v>
      </c>
      <c r="B24" s="78" t="s">
        <v>121</v>
      </c>
      <c r="C24" s="6">
        <v>1</v>
      </c>
      <c r="D24" s="6">
        <v>47</v>
      </c>
      <c r="E24" s="6">
        <v>21</v>
      </c>
      <c r="F24" s="6">
        <v>26</v>
      </c>
      <c r="G24" s="6">
        <v>2</v>
      </c>
      <c r="H24" s="6">
        <v>47</v>
      </c>
      <c r="I24" s="6">
        <v>21</v>
      </c>
      <c r="J24" s="6">
        <v>26</v>
      </c>
      <c r="K24" s="6">
        <v>5</v>
      </c>
      <c r="L24" s="6">
        <v>2</v>
      </c>
      <c r="M24" s="6">
        <v>3</v>
      </c>
      <c r="N24" s="6">
        <v>15</v>
      </c>
      <c r="O24" s="6">
        <v>0</v>
      </c>
      <c r="P24" s="6">
        <v>0</v>
      </c>
      <c r="Q24" s="6">
        <v>0</v>
      </c>
      <c r="R24" s="6">
        <v>0</v>
      </c>
      <c r="S24" s="6">
        <v>11</v>
      </c>
      <c r="T24" s="6">
        <v>3</v>
      </c>
      <c r="U24" s="6">
        <v>8</v>
      </c>
      <c r="V24" s="6">
        <v>63</v>
      </c>
      <c r="W24" s="6">
        <v>13</v>
      </c>
      <c r="X24" s="6">
        <v>6</v>
      </c>
      <c r="Y24" s="6">
        <v>7</v>
      </c>
      <c r="Z24" s="6">
        <v>77</v>
      </c>
      <c r="AA24" s="6">
        <v>20</v>
      </c>
      <c r="AB24" s="6">
        <v>10</v>
      </c>
      <c r="AC24" s="6">
        <v>10</v>
      </c>
      <c r="AD24" s="6">
        <v>49</v>
      </c>
      <c r="AE24" s="6">
        <v>0</v>
      </c>
      <c r="AF24" s="6">
        <v>0</v>
      </c>
      <c r="AG24" s="6">
        <v>0</v>
      </c>
      <c r="AH24" s="6">
        <v>0</v>
      </c>
      <c r="AI24" s="6">
        <v>5</v>
      </c>
      <c r="AJ24" s="6">
        <v>3</v>
      </c>
      <c r="AK24" s="6">
        <v>2</v>
      </c>
      <c r="AL24" s="6">
        <v>15</v>
      </c>
      <c r="AM24" s="6">
        <v>11</v>
      </c>
      <c r="AN24" s="6">
        <v>2</v>
      </c>
      <c r="AO24" s="6">
        <v>9</v>
      </c>
      <c r="AP24" s="6">
        <v>78</v>
      </c>
      <c r="AQ24" s="6">
        <v>33</v>
      </c>
      <c r="AR24" s="6">
        <v>16</v>
      </c>
      <c r="AS24" s="6">
        <v>17</v>
      </c>
      <c r="AT24" s="6">
        <v>111</v>
      </c>
    </row>
    <row r="25" spans="1:46" ht="16.5" customHeight="1">
      <c r="A25" s="77" t="s">
        <v>318</v>
      </c>
      <c r="B25" s="78" t="s">
        <v>122</v>
      </c>
      <c r="C25" s="6">
        <v>17</v>
      </c>
      <c r="D25" s="6">
        <v>64</v>
      </c>
      <c r="E25" s="6">
        <v>29</v>
      </c>
      <c r="F25" s="6">
        <v>35</v>
      </c>
      <c r="G25" s="6">
        <v>17</v>
      </c>
      <c r="H25" s="6">
        <v>28</v>
      </c>
      <c r="I25" s="6">
        <v>11</v>
      </c>
      <c r="J25" s="6">
        <v>17</v>
      </c>
      <c r="K25" s="6">
        <v>12</v>
      </c>
      <c r="L25" s="6">
        <v>5</v>
      </c>
      <c r="M25" s="6">
        <v>7</v>
      </c>
      <c r="N25" s="6">
        <v>17</v>
      </c>
      <c r="O25" s="6">
        <v>1</v>
      </c>
      <c r="P25" s="6">
        <v>1</v>
      </c>
      <c r="Q25" s="6">
        <v>0</v>
      </c>
      <c r="R25" s="6">
        <v>2</v>
      </c>
      <c r="S25" s="6">
        <v>7</v>
      </c>
      <c r="T25" s="6">
        <v>4</v>
      </c>
      <c r="U25" s="6">
        <v>3</v>
      </c>
      <c r="V25" s="6">
        <v>14</v>
      </c>
      <c r="W25" s="6">
        <v>7</v>
      </c>
      <c r="X25" s="6">
        <v>2</v>
      </c>
      <c r="Y25" s="6">
        <v>5</v>
      </c>
      <c r="Z25" s="6">
        <v>7</v>
      </c>
      <c r="AA25" s="6">
        <v>10</v>
      </c>
      <c r="AB25" s="6">
        <v>4</v>
      </c>
      <c r="AC25" s="6">
        <v>6</v>
      </c>
      <c r="AD25" s="6">
        <v>33</v>
      </c>
      <c r="AE25" s="6">
        <v>15</v>
      </c>
      <c r="AF25" s="6">
        <v>6</v>
      </c>
      <c r="AG25" s="6">
        <v>9</v>
      </c>
      <c r="AH25" s="6">
        <v>15</v>
      </c>
      <c r="AI25" s="6">
        <v>3</v>
      </c>
      <c r="AJ25" s="6">
        <v>2</v>
      </c>
      <c r="AK25" s="6">
        <v>1</v>
      </c>
      <c r="AL25" s="6">
        <v>6</v>
      </c>
      <c r="AM25" s="6">
        <v>1</v>
      </c>
      <c r="AN25" s="6">
        <v>1</v>
      </c>
      <c r="AO25" s="6">
        <v>0</v>
      </c>
      <c r="AP25" s="6">
        <v>2</v>
      </c>
      <c r="AQ25" s="6">
        <v>7</v>
      </c>
      <c r="AR25" s="6">
        <v>2</v>
      </c>
      <c r="AS25" s="6">
        <v>5</v>
      </c>
      <c r="AT25" s="6">
        <v>7</v>
      </c>
    </row>
    <row r="26" spans="1:46" ht="16.5" customHeight="1">
      <c r="A26" s="77" t="s">
        <v>319</v>
      </c>
      <c r="B26" s="78" t="s">
        <v>123</v>
      </c>
      <c r="C26" s="6">
        <v>4</v>
      </c>
      <c r="D26" s="6">
        <v>13</v>
      </c>
      <c r="E26" s="6">
        <v>9</v>
      </c>
      <c r="F26" s="6">
        <v>4</v>
      </c>
      <c r="G26" s="6">
        <v>1</v>
      </c>
      <c r="H26" s="6">
        <v>2</v>
      </c>
      <c r="I26" s="6">
        <v>1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293</v>
      </c>
      <c r="AB26" s="6">
        <v>130</v>
      </c>
      <c r="AC26" s="6">
        <v>163</v>
      </c>
      <c r="AD26" s="6">
        <v>37407</v>
      </c>
      <c r="AE26" s="6">
        <v>4</v>
      </c>
      <c r="AF26" s="6">
        <v>2</v>
      </c>
      <c r="AG26" s="6">
        <v>2</v>
      </c>
      <c r="AH26" s="6">
        <v>4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6.5" customHeight="1">
      <c r="A27" s="77" t="s">
        <v>320</v>
      </c>
      <c r="B27" s="78" t="s">
        <v>124</v>
      </c>
      <c r="C27" s="6">
        <v>2</v>
      </c>
      <c r="D27" s="6">
        <v>18</v>
      </c>
      <c r="E27" s="6">
        <v>10</v>
      </c>
      <c r="F27" s="6">
        <v>8</v>
      </c>
      <c r="G27" s="6">
        <v>97</v>
      </c>
      <c r="H27" s="6">
        <v>3</v>
      </c>
      <c r="I27" s="6">
        <v>0</v>
      </c>
      <c r="J27" s="6">
        <v>3</v>
      </c>
      <c r="K27" s="6">
        <v>0</v>
      </c>
      <c r="L27" s="6">
        <v>0</v>
      </c>
      <c r="M27" s="6">
        <v>0</v>
      </c>
      <c r="N27" s="6">
        <v>0</v>
      </c>
      <c r="O27" s="6">
        <v>1</v>
      </c>
      <c r="P27" s="6">
        <v>0</v>
      </c>
      <c r="Q27" s="6">
        <v>1</v>
      </c>
      <c r="R27" s="6">
        <v>1</v>
      </c>
      <c r="S27" s="6">
        <v>6</v>
      </c>
      <c r="T27" s="6">
        <v>3</v>
      </c>
      <c r="U27" s="6">
        <v>3</v>
      </c>
      <c r="V27" s="6">
        <v>6</v>
      </c>
      <c r="W27" s="6">
        <v>7</v>
      </c>
      <c r="X27" s="6">
        <v>3</v>
      </c>
      <c r="Y27" s="6">
        <v>4</v>
      </c>
      <c r="Z27" s="6">
        <v>7</v>
      </c>
      <c r="AA27" s="6">
        <v>2110</v>
      </c>
      <c r="AB27" s="6">
        <v>999</v>
      </c>
      <c r="AC27" s="6">
        <v>1111</v>
      </c>
      <c r="AD27" s="6">
        <v>2652</v>
      </c>
      <c r="AE27" s="6">
        <v>1</v>
      </c>
      <c r="AF27" s="6">
        <v>1</v>
      </c>
      <c r="AG27" s="6">
        <v>0</v>
      </c>
      <c r="AH27" s="6">
        <v>1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6.5" customHeight="1">
      <c r="A28" s="77" t="s">
        <v>321</v>
      </c>
      <c r="B28" s="78" t="s">
        <v>125</v>
      </c>
      <c r="C28" s="6">
        <v>1</v>
      </c>
      <c r="D28" s="6">
        <v>26</v>
      </c>
      <c r="E28" s="6">
        <v>17</v>
      </c>
      <c r="F28" s="6">
        <v>9</v>
      </c>
      <c r="G28" s="6">
        <v>28</v>
      </c>
      <c r="H28" s="6">
        <v>56</v>
      </c>
      <c r="I28" s="6">
        <v>20</v>
      </c>
      <c r="J28" s="6">
        <v>36</v>
      </c>
      <c r="K28" s="6">
        <v>5</v>
      </c>
      <c r="L28" s="6">
        <v>2</v>
      </c>
      <c r="M28" s="6">
        <v>3</v>
      </c>
      <c r="N28" s="6">
        <v>5</v>
      </c>
      <c r="O28" s="6">
        <v>0</v>
      </c>
      <c r="P28" s="6">
        <v>0</v>
      </c>
      <c r="Q28" s="6">
        <v>0</v>
      </c>
      <c r="R28" s="6">
        <v>0</v>
      </c>
      <c r="S28" s="6">
        <v>8</v>
      </c>
      <c r="T28" s="6">
        <v>5</v>
      </c>
      <c r="U28" s="6">
        <v>3</v>
      </c>
      <c r="V28" s="6">
        <v>8</v>
      </c>
      <c r="W28" s="6">
        <v>0</v>
      </c>
      <c r="X28" s="6">
        <v>0</v>
      </c>
      <c r="Y28" s="6">
        <v>0</v>
      </c>
      <c r="Z28" s="6">
        <v>0</v>
      </c>
      <c r="AA28" s="6">
        <v>1168</v>
      </c>
      <c r="AB28" s="6">
        <v>648</v>
      </c>
      <c r="AC28" s="6">
        <v>520</v>
      </c>
      <c r="AD28" s="6">
        <v>21765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6.5" customHeight="1">
      <c r="A29" s="77" t="s">
        <v>322</v>
      </c>
      <c r="B29" s="78" t="s">
        <v>126</v>
      </c>
      <c r="C29" s="6">
        <v>1</v>
      </c>
      <c r="D29" s="6">
        <v>62</v>
      </c>
      <c r="E29" s="6">
        <v>22</v>
      </c>
      <c r="F29" s="6">
        <v>40</v>
      </c>
      <c r="G29" s="6">
        <v>24</v>
      </c>
      <c r="H29" s="6">
        <v>48</v>
      </c>
      <c r="I29" s="6">
        <v>24</v>
      </c>
      <c r="J29" s="6">
        <v>24</v>
      </c>
      <c r="K29" s="6">
        <v>3</v>
      </c>
      <c r="L29" s="6">
        <v>1</v>
      </c>
      <c r="M29" s="6">
        <v>2</v>
      </c>
      <c r="N29" s="6">
        <v>3</v>
      </c>
      <c r="O29" s="6">
        <v>0</v>
      </c>
      <c r="P29" s="6">
        <v>0</v>
      </c>
      <c r="Q29" s="6">
        <v>0</v>
      </c>
      <c r="R29" s="6">
        <v>0</v>
      </c>
      <c r="S29" s="6">
        <v>62</v>
      </c>
      <c r="T29" s="6">
        <v>34</v>
      </c>
      <c r="U29" s="6">
        <v>28</v>
      </c>
      <c r="V29" s="6">
        <v>138</v>
      </c>
      <c r="W29" s="6">
        <v>81</v>
      </c>
      <c r="X29" s="6">
        <v>21</v>
      </c>
      <c r="Y29" s="6">
        <v>60</v>
      </c>
      <c r="Z29" s="6">
        <v>81</v>
      </c>
      <c r="AA29" s="6">
        <v>1123</v>
      </c>
      <c r="AB29" s="6">
        <v>751</v>
      </c>
      <c r="AC29" s="6">
        <v>372</v>
      </c>
      <c r="AD29" s="6">
        <v>14174</v>
      </c>
      <c r="AE29" s="6">
        <v>10</v>
      </c>
      <c r="AF29" s="6">
        <v>4</v>
      </c>
      <c r="AG29" s="6">
        <v>6</v>
      </c>
      <c r="AH29" s="6">
        <v>25</v>
      </c>
      <c r="AI29" s="6">
        <v>4</v>
      </c>
      <c r="AJ29" s="6">
        <v>1</v>
      </c>
      <c r="AK29" s="6">
        <v>3</v>
      </c>
      <c r="AL29" s="6">
        <v>8</v>
      </c>
      <c r="AM29" s="6">
        <v>0</v>
      </c>
      <c r="AN29" s="6">
        <v>0</v>
      </c>
      <c r="AO29" s="6">
        <v>0</v>
      </c>
      <c r="AP29" s="6">
        <v>0</v>
      </c>
      <c r="AQ29" s="6">
        <v>4</v>
      </c>
      <c r="AR29" s="6">
        <v>1</v>
      </c>
      <c r="AS29" s="6">
        <v>3</v>
      </c>
      <c r="AT29" s="6">
        <v>75</v>
      </c>
    </row>
    <row r="30" spans="1:46" ht="16.5" customHeight="1">
      <c r="A30" s="77" t="s">
        <v>323</v>
      </c>
      <c r="B30" s="78" t="s">
        <v>36</v>
      </c>
      <c r="C30" s="6">
        <v>1</v>
      </c>
      <c r="D30" s="6">
        <v>14</v>
      </c>
      <c r="E30" s="6">
        <v>5</v>
      </c>
      <c r="F30" s="6">
        <v>9</v>
      </c>
      <c r="G30" s="6">
        <v>22</v>
      </c>
      <c r="H30" s="6">
        <v>51</v>
      </c>
      <c r="I30" s="6">
        <v>22</v>
      </c>
      <c r="J30" s="6">
        <v>29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125</v>
      </c>
      <c r="T30" s="6">
        <v>61</v>
      </c>
      <c r="U30" s="6">
        <v>64</v>
      </c>
      <c r="V30" s="6">
        <v>539</v>
      </c>
      <c r="W30" s="6">
        <v>2</v>
      </c>
      <c r="X30" s="6">
        <v>2</v>
      </c>
      <c r="Y30" s="6">
        <v>0</v>
      </c>
      <c r="Z30" s="6">
        <v>2</v>
      </c>
      <c r="AA30" s="6">
        <v>0</v>
      </c>
      <c r="AB30" s="6">
        <v>0</v>
      </c>
      <c r="AC30" s="6">
        <v>0</v>
      </c>
      <c r="AD30" s="6">
        <v>0</v>
      </c>
      <c r="AE30" s="6">
        <v>16</v>
      </c>
      <c r="AF30" s="6">
        <v>6</v>
      </c>
      <c r="AG30" s="6">
        <v>10</v>
      </c>
      <c r="AH30" s="6">
        <v>28</v>
      </c>
      <c r="AI30" s="6">
        <v>5</v>
      </c>
      <c r="AJ30" s="6">
        <v>2</v>
      </c>
      <c r="AK30" s="6">
        <v>3</v>
      </c>
      <c r="AL30" s="6">
        <v>21</v>
      </c>
      <c r="AM30" s="6">
        <v>21</v>
      </c>
      <c r="AN30" s="6">
        <v>9</v>
      </c>
      <c r="AO30" s="6">
        <v>12</v>
      </c>
      <c r="AP30" s="6">
        <v>52</v>
      </c>
      <c r="AQ30" s="6">
        <v>3</v>
      </c>
      <c r="AR30" s="6">
        <v>0</v>
      </c>
      <c r="AS30" s="6">
        <v>3</v>
      </c>
      <c r="AT30" s="6">
        <v>20</v>
      </c>
    </row>
    <row r="31" spans="1:46" ht="16.5" customHeight="1">
      <c r="A31" s="77" t="s">
        <v>324</v>
      </c>
      <c r="B31" s="78" t="s">
        <v>127</v>
      </c>
      <c r="C31" s="6">
        <v>1</v>
      </c>
      <c r="D31" s="6">
        <v>40</v>
      </c>
      <c r="E31" s="6">
        <v>11</v>
      </c>
      <c r="F31" s="6">
        <v>29</v>
      </c>
      <c r="G31" s="6">
        <v>1</v>
      </c>
      <c r="H31" s="6">
        <v>44</v>
      </c>
      <c r="I31" s="6">
        <v>6</v>
      </c>
      <c r="J31" s="6">
        <v>38</v>
      </c>
      <c r="K31" s="6">
        <v>46</v>
      </c>
      <c r="L31" s="6">
        <v>11</v>
      </c>
      <c r="M31" s="6">
        <v>35</v>
      </c>
      <c r="N31" s="6">
        <v>35</v>
      </c>
      <c r="O31" s="6">
        <v>0</v>
      </c>
      <c r="P31" s="6">
        <v>0</v>
      </c>
      <c r="Q31" s="6">
        <v>0</v>
      </c>
      <c r="R31" s="6">
        <v>0</v>
      </c>
      <c r="S31" s="6">
        <v>27</v>
      </c>
      <c r="T31" s="6">
        <v>7</v>
      </c>
      <c r="U31" s="6">
        <v>20</v>
      </c>
      <c r="V31" s="6">
        <v>63</v>
      </c>
      <c r="W31" s="6">
        <v>19</v>
      </c>
      <c r="X31" s="6">
        <v>3</v>
      </c>
      <c r="Y31" s="6">
        <v>16</v>
      </c>
      <c r="Z31" s="6">
        <v>31</v>
      </c>
      <c r="AA31" s="6">
        <v>244</v>
      </c>
      <c r="AB31" s="6">
        <v>58</v>
      </c>
      <c r="AC31" s="6">
        <v>186</v>
      </c>
      <c r="AD31" s="6">
        <v>1314</v>
      </c>
      <c r="AE31" s="6">
        <v>3</v>
      </c>
      <c r="AF31" s="6">
        <v>1</v>
      </c>
      <c r="AG31" s="6">
        <v>2</v>
      </c>
      <c r="AH31" s="6">
        <v>3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14</v>
      </c>
      <c r="AR31" s="6">
        <v>2</v>
      </c>
      <c r="AS31" s="6">
        <v>12</v>
      </c>
      <c r="AT31" s="6">
        <v>29</v>
      </c>
    </row>
    <row r="32" spans="1:46" ht="16.5" customHeight="1">
      <c r="A32" s="77" t="s">
        <v>325</v>
      </c>
      <c r="B32" s="78" t="s">
        <v>37</v>
      </c>
      <c r="C32" s="6">
        <v>5</v>
      </c>
      <c r="D32" s="6">
        <v>934</v>
      </c>
      <c r="E32" s="6">
        <v>506</v>
      </c>
      <c r="F32" s="6">
        <v>428</v>
      </c>
      <c r="G32" s="6">
        <v>74</v>
      </c>
      <c r="H32" s="6">
        <v>11</v>
      </c>
      <c r="I32" s="6">
        <v>6</v>
      </c>
      <c r="J32" s="6">
        <v>5</v>
      </c>
      <c r="K32" s="6">
        <v>109</v>
      </c>
      <c r="L32" s="6">
        <v>48</v>
      </c>
      <c r="M32" s="6">
        <v>61</v>
      </c>
      <c r="N32" s="6">
        <v>113</v>
      </c>
      <c r="O32" s="6">
        <v>0</v>
      </c>
      <c r="P32" s="6">
        <v>0</v>
      </c>
      <c r="Q32" s="6">
        <v>0</v>
      </c>
      <c r="R32" s="6">
        <v>0</v>
      </c>
      <c r="S32" s="6">
        <v>830</v>
      </c>
      <c r="T32" s="6">
        <v>400</v>
      </c>
      <c r="U32" s="6">
        <v>430</v>
      </c>
      <c r="V32" s="6">
        <v>999</v>
      </c>
      <c r="W32" s="6">
        <v>280</v>
      </c>
      <c r="X32" s="6">
        <v>140</v>
      </c>
      <c r="Y32" s="6">
        <v>140</v>
      </c>
      <c r="Z32" s="6">
        <v>1390</v>
      </c>
      <c r="AA32" s="6">
        <v>1011</v>
      </c>
      <c r="AB32" s="6">
        <v>512</v>
      </c>
      <c r="AC32" s="6">
        <v>499</v>
      </c>
      <c r="AD32" s="6">
        <v>2940</v>
      </c>
      <c r="AE32" s="6">
        <v>15</v>
      </c>
      <c r="AF32" s="6">
        <v>10</v>
      </c>
      <c r="AG32" s="6">
        <v>5</v>
      </c>
      <c r="AH32" s="6">
        <v>225</v>
      </c>
      <c r="AI32" s="6">
        <v>5</v>
      </c>
      <c r="AJ32" s="6">
        <v>4</v>
      </c>
      <c r="AK32" s="6">
        <v>1</v>
      </c>
      <c r="AL32" s="6">
        <v>25</v>
      </c>
      <c r="AM32" s="6">
        <v>0</v>
      </c>
      <c r="AN32" s="6">
        <v>0</v>
      </c>
      <c r="AO32" s="6">
        <v>0</v>
      </c>
      <c r="AP32" s="6">
        <v>0</v>
      </c>
      <c r="AQ32" s="6">
        <v>11</v>
      </c>
      <c r="AR32" s="6">
        <v>6</v>
      </c>
      <c r="AS32" s="6">
        <v>5</v>
      </c>
      <c r="AT32" s="6">
        <v>40</v>
      </c>
    </row>
    <row r="33" spans="1:52" s="12" customFormat="1" ht="16.5" customHeight="1">
      <c r="A33" s="48" t="s">
        <v>361</v>
      </c>
      <c r="B33" s="31" t="s">
        <v>35</v>
      </c>
      <c r="C33" s="14">
        <v>1</v>
      </c>
      <c r="D33" s="14">
        <v>230</v>
      </c>
      <c r="E33" s="14">
        <v>86</v>
      </c>
      <c r="F33" s="14">
        <v>144</v>
      </c>
      <c r="G33" s="14">
        <v>1</v>
      </c>
      <c r="H33" s="14">
        <v>13</v>
      </c>
      <c r="I33" s="14">
        <v>7</v>
      </c>
      <c r="J33" s="14">
        <v>6</v>
      </c>
      <c r="K33" s="14">
        <v>6</v>
      </c>
      <c r="L33" s="14">
        <v>2</v>
      </c>
      <c r="M33" s="14">
        <v>4</v>
      </c>
      <c r="N33" s="14">
        <v>9</v>
      </c>
      <c r="O33" s="14">
        <v>2</v>
      </c>
      <c r="P33" s="14">
        <v>1</v>
      </c>
      <c r="Q33" s="14">
        <v>1</v>
      </c>
      <c r="R33" s="14">
        <v>2</v>
      </c>
      <c r="S33" s="14">
        <v>159</v>
      </c>
      <c r="T33" s="14">
        <v>58</v>
      </c>
      <c r="U33" s="14">
        <v>101</v>
      </c>
      <c r="V33" s="14">
        <v>159</v>
      </c>
      <c r="W33" s="14">
        <v>219</v>
      </c>
      <c r="X33" s="14">
        <v>80</v>
      </c>
      <c r="Y33" s="14">
        <v>139</v>
      </c>
      <c r="Z33" s="14">
        <v>363</v>
      </c>
      <c r="AA33" s="14">
        <v>0</v>
      </c>
      <c r="AB33" s="14">
        <v>0</v>
      </c>
      <c r="AC33" s="14">
        <v>0</v>
      </c>
      <c r="AD33" s="14">
        <v>0</v>
      </c>
      <c r="AE33" s="14">
        <v>10</v>
      </c>
      <c r="AF33" s="14">
        <v>6</v>
      </c>
      <c r="AG33" s="14">
        <v>4</v>
      </c>
      <c r="AH33" s="14">
        <v>10</v>
      </c>
      <c r="AI33" s="14">
        <v>25</v>
      </c>
      <c r="AJ33" s="14">
        <v>13</v>
      </c>
      <c r="AK33" s="14">
        <v>12</v>
      </c>
      <c r="AL33" s="14">
        <v>427</v>
      </c>
      <c r="AM33" s="14">
        <v>33</v>
      </c>
      <c r="AN33" s="14">
        <v>9</v>
      </c>
      <c r="AO33" s="14">
        <v>24</v>
      </c>
      <c r="AP33" s="14">
        <v>493</v>
      </c>
      <c r="AQ33" s="14">
        <v>7</v>
      </c>
      <c r="AR33" s="14">
        <v>4</v>
      </c>
      <c r="AS33" s="14">
        <v>3</v>
      </c>
      <c r="AT33" s="14">
        <v>127</v>
      </c>
      <c r="AU33" s="14"/>
      <c r="AV33" s="14"/>
      <c r="AW33" s="14"/>
      <c r="AX33" s="14"/>
      <c r="AY33" s="14"/>
      <c r="AZ33" s="14"/>
    </row>
    <row r="34" spans="1:52" s="12" customFormat="1" ht="16.5" customHeight="1">
      <c r="A34" s="48" t="s">
        <v>362</v>
      </c>
      <c r="B34" s="31" t="s">
        <v>38</v>
      </c>
      <c r="C34" s="14">
        <v>8</v>
      </c>
      <c r="D34" s="14">
        <v>1179</v>
      </c>
      <c r="E34" s="14">
        <v>677</v>
      </c>
      <c r="F34" s="14">
        <v>502</v>
      </c>
      <c r="G34" s="14">
        <v>8</v>
      </c>
      <c r="H34" s="14">
        <v>1179</v>
      </c>
      <c r="I34" s="14">
        <v>677</v>
      </c>
      <c r="J34" s="14">
        <v>502</v>
      </c>
      <c r="K34" s="14">
        <v>44</v>
      </c>
      <c r="L34" s="14">
        <v>28</v>
      </c>
      <c r="M34" s="14">
        <v>16</v>
      </c>
      <c r="N34" s="14">
        <v>153</v>
      </c>
      <c r="O34" s="14">
        <v>39</v>
      </c>
      <c r="P34" s="14">
        <v>23</v>
      </c>
      <c r="Q34" s="14">
        <v>16</v>
      </c>
      <c r="R34" s="14">
        <v>51</v>
      </c>
      <c r="S34" s="14">
        <v>50</v>
      </c>
      <c r="T34" s="14">
        <v>26</v>
      </c>
      <c r="U34" s="14">
        <v>24</v>
      </c>
      <c r="V34" s="14">
        <v>88</v>
      </c>
      <c r="W34" s="14">
        <v>49</v>
      </c>
      <c r="X34" s="14">
        <v>26</v>
      </c>
      <c r="Y34" s="14">
        <v>23</v>
      </c>
      <c r="Z34" s="14">
        <v>295</v>
      </c>
      <c r="AA34" s="14">
        <v>57</v>
      </c>
      <c r="AB34" s="14">
        <v>31</v>
      </c>
      <c r="AC34" s="14">
        <v>26</v>
      </c>
      <c r="AD34" s="14">
        <v>583</v>
      </c>
      <c r="AE34" s="14">
        <v>9</v>
      </c>
      <c r="AF34" s="14">
        <v>5</v>
      </c>
      <c r="AG34" s="14">
        <v>4</v>
      </c>
      <c r="AH34" s="14">
        <v>9</v>
      </c>
      <c r="AI34" s="14">
        <v>24</v>
      </c>
      <c r="AJ34" s="14">
        <v>14</v>
      </c>
      <c r="AK34" s="14">
        <v>10</v>
      </c>
      <c r="AL34" s="14">
        <v>133</v>
      </c>
      <c r="AM34" s="14">
        <v>114</v>
      </c>
      <c r="AN34" s="14">
        <v>67</v>
      </c>
      <c r="AO34" s="14">
        <v>47</v>
      </c>
      <c r="AP34" s="14">
        <v>373</v>
      </c>
      <c r="AQ34" s="14">
        <v>110</v>
      </c>
      <c r="AR34" s="14">
        <v>58</v>
      </c>
      <c r="AS34" s="14">
        <v>52</v>
      </c>
      <c r="AT34" s="14">
        <v>673</v>
      </c>
      <c r="AU34" s="14"/>
      <c r="AV34" s="14"/>
      <c r="AW34" s="14"/>
      <c r="AX34" s="14"/>
      <c r="AY34" s="14"/>
      <c r="AZ34" s="14"/>
    </row>
    <row r="35" spans="1:52" ht="16.5" customHeight="1">
      <c r="A35" s="77" t="s">
        <v>328</v>
      </c>
      <c r="B35" s="78" t="s">
        <v>128</v>
      </c>
      <c r="C35" s="6">
        <v>2</v>
      </c>
      <c r="D35" s="6">
        <v>0</v>
      </c>
      <c r="E35" s="6">
        <v>0</v>
      </c>
      <c r="F35" s="6">
        <v>0</v>
      </c>
      <c r="G35" s="6">
        <v>1</v>
      </c>
      <c r="H35" s="6">
        <v>0</v>
      </c>
      <c r="I35" s="6">
        <v>0</v>
      </c>
      <c r="J35" s="6">
        <v>0</v>
      </c>
      <c r="K35" s="6">
        <v>1</v>
      </c>
      <c r="L35" s="6">
        <v>0</v>
      </c>
      <c r="M35" s="6">
        <v>1</v>
      </c>
      <c r="N35" s="6">
        <v>1</v>
      </c>
      <c r="O35" s="6">
        <v>1</v>
      </c>
      <c r="P35" s="6">
        <v>0</v>
      </c>
      <c r="Q35" s="6">
        <v>1</v>
      </c>
      <c r="R35" s="6">
        <v>1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52" ht="16.5" customHeight="1">
      <c r="A36" s="79" t="s">
        <v>329</v>
      </c>
      <c r="B36" s="80" t="s">
        <v>129</v>
      </c>
      <c r="C36" s="7">
        <v>2</v>
      </c>
      <c r="D36" s="7">
        <v>50</v>
      </c>
      <c r="E36" s="7">
        <v>24</v>
      </c>
      <c r="F36" s="7">
        <v>26</v>
      </c>
      <c r="G36" s="7">
        <v>2</v>
      </c>
      <c r="H36" s="7">
        <v>6</v>
      </c>
      <c r="I36" s="7">
        <v>2</v>
      </c>
      <c r="J36" s="7">
        <v>4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204</v>
      </c>
      <c r="AB36" s="7">
        <v>136</v>
      </c>
      <c r="AC36" s="7">
        <v>68</v>
      </c>
      <c r="AD36" s="7">
        <v>804</v>
      </c>
      <c r="AE36" s="7">
        <v>6</v>
      </c>
      <c r="AF36" s="7">
        <v>2</v>
      </c>
      <c r="AG36" s="7">
        <v>4</v>
      </c>
      <c r="AH36" s="7">
        <v>21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</row>
    <row r="37" spans="1:52" ht="12" customHeight="1">
      <c r="A37" s="271" t="s">
        <v>330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1"/>
      <c r="T37" s="271"/>
      <c r="U37" s="271"/>
      <c r="V37" s="271"/>
      <c r="W37" s="271"/>
      <c r="X37" s="271"/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271"/>
      <c r="AK37" s="271"/>
      <c r="AL37" s="271"/>
      <c r="AM37" s="271"/>
      <c r="AN37" s="271"/>
      <c r="AO37" s="271"/>
      <c r="AP37" s="271"/>
      <c r="AQ37" s="271"/>
      <c r="AR37" s="271"/>
      <c r="AS37" s="271"/>
      <c r="AT37" s="271"/>
    </row>
    <row r="38" spans="1:52" ht="12" customHeight="1">
      <c r="A38" s="270" t="s">
        <v>141</v>
      </c>
      <c r="B38" s="270"/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0"/>
      <c r="T38" s="270"/>
      <c r="U38" s="270"/>
      <c r="V38" s="270"/>
      <c r="W38" s="270"/>
      <c r="X38" s="270"/>
      <c r="Y38" s="270"/>
      <c r="Z38" s="270"/>
      <c r="AA38" s="270"/>
      <c r="AB38" s="270"/>
      <c r="AC38" s="270"/>
      <c r="AD38" s="270"/>
      <c r="AE38" s="270"/>
      <c r="AF38" s="270"/>
      <c r="AG38" s="270"/>
      <c r="AH38" s="270"/>
      <c r="AI38" s="270"/>
      <c r="AJ38" s="270"/>
      <c r="AK38" s="270"/>
      <c r="AL38" s="270"/>
      <c r="AM38" s="270"/>
      <c r="AN38" s="270"/>
      <c r="AO38" s="270"/>
      <c r="AP38" s="270"/>
      <c r="AQ38" s="270"/>
      <c r="AR38" s="270"/>
      <c r="AS38" s="270"/>
      <c r="AT38" s="270"/>
    </row>
  </sheetData>
  <mergeCells count="135">
    <mergeCell ref="A3:B10"/>
    <mergeCell ref="K3:N3"/>
    <mergeCell ref="O3:R3"/>
    <mergeCell ref="S3:V3"/>
    <mergeCell ref="L7:L8"/>
    <mergeCell ref="M7:M8"/>
    <mergeCell ref="T9:T10"/>
    <mergeCell ref="K4:N4"/>
    <mergeCell ref="K7:K8"/>
    <mergeCell ref="P9:P10"/>
    <mergeCell ref="S7:S8"/>
    <mergeCell ref="C4:F4"/>
    <mergeCell ref="G4:J4"/>
    <mergeCell ref="C5:C6"/>
    <mergeCell ref="D5:F5"/>
    <mergeCell ref="G5:G6"/>
    <mergeCell ref="Q7:Q8"/>
    <mergeCell ref="H7:H8"/>
    <mergeCell ref="O4:R4"/>
    <mergeCell ref="N5:N8"/>
    <mergeCell ref="R5:R8"/>
    <mergeCell ref="V5:V8"/>
    <mergeCell ref="M9:M10"/>
    <mergeCell ref="S4:V4"/>
    <mergeCell ref="X7:X8"/>
    <mergeCell ref="AF7:AF8"/>
    <mergeCell ref="AB7:AB8"/>
    <mergeCell ref="AA6:AC6"/>
    <mergeCell ref="Z9:Z10"/>
    <mergeCell ref="AA3:AD3"/>
    <mergeCell ref="W4:Z4"/>
    <mergeCell ref="W3:Z3"/>
    <mergeCell ref="W9:W10"/>
    <mergeCell ref="W6:Y6"/>
    <mergeCell ref="AE3:AH3"/>
    <mergeCell ref="X9:X10"/>
    <mergeCell ref="Y9:Y10"/>
    <mergeCell ref="AA9:AA10"/>
    <mergeCell ref="AE4:AH4"/>
    <mergeCell ref="AP5:AP8"/>
    <mergeCell ref="AM6:AO6"/>
    <mergeCell ref="AL9:AL10"/>
    <mergeCell ref="AE5:AG5"/>
    <mergeCell ref="AJ9:AJ10"/>
    <mergeCell ref="AM7:AM8"/>
    <mergeCell ref="AQ3:AT3"/>
    <mergeCell ref="AQ4:AT4"/>
    <mergeCell ref="AT5:AT8"/>
    <mergeCell ref="AQ6:AS6"/>
    <mergeCell ref="AT9:AT10"/>
    <mergeCell ref="AP9:AP10"/>
    <mergeCell ref="AN9:AN10"/>
    <mergeCell ref="AK7:AK8"/>
    <mergeCell ref="AI4:AL4"/>
    <mergeCell ref="AI3:AL3"/>
    <mergeCell ref="AH9:AH10"/>
    <mergeCell ref="AE7:AE8"/>
    <mergeCell ref="AE9:AE10"/>
    <mergeCell ref="AF9:AF10"/>
    <mergeCell ref="AG9:AG10"/>
    <mergeCell ref="AH5:AH8"/>
    <mergeCell ref="AM9:AM10"/>
    <mergeCell ref="AK9:AK10"/>
    <mergeCell ref="AI9:AI10"/>
    <mergeCell ref="AC9:AC10"/>
    <mergeCell ref="AM3:AP3"/>
    <mergeCell ref="F7:F8"/>
    <mergeCell ref="T7:T8"/>
    <mergeCell ref="J7:J8"/>
    <mergeCell ref="N9:N10"/>
    <mergeCell ref="I9:I10"/>
    <mergeCell ref="L9:L10"/>
    <mergeCell ref="G7:G10"/>
    <mergeCell ref="J9:J10"/>
    <mergeCell ref="K9:K10"/>
    <mergeCell ref="AO7:AO8"/>
    <mergeCell ref="AG7:AG8"/>
    <mergeCell ref="AN7:AN8"/>
    <mergeCell ref="AI7:AI8"/>
    <mergeCell ref="AJ7:AJ8"/>
    <mergeCell ref="F9:F10"/>
    <mergeCell ref="H9:H10"/>
    <mergeCell ref="I7:I8"/>
    <mergeCell ref="O9:O10"/>
    <mergeCell ref="AM4:AP4"/>
    <mergeCell ref="AE6:AG6"/>
    <mergeCell ref="AI6:AK6"/>
    <mergeCell ref="A38:AT38"/>
    <mergeCell ref="A37:AT37"/>
    <mergeCell ref="K5:M5"/>
    <mergeCell ref="O5:Q5"/>
    <mergeCell ref="S5:U5"/>
    <mergeCell ref="AI5:AK5"/>
    <mergeCell ref="AQ5:AS5"/>
    <mergeCell ref="AM5:AO5"/>
    <mergeCell ref="AO9:AO10"/>
    <mergeCell ref="AQ9:AQ10"/>
    <mergeCell ref="AA7:AA8"/>
    <mergeCell ref="AC7:AC8"/>
    <mergeCell ref="Z5:Z8"/>
    <mergeCell ref="AD5:AD8"/>
    <mergeCell ref="AA5:AC5"/>
    <mergeCell ref="AB9:AB10"/>
    <mergeCell ref="AR9:AR10"/>
    <mergeCell ref="AS7:AS8"/>
    <mergeCell ref="AQ7:AQ8"/>
    <mergeCell ref="AS9:AS10"/>
    <mergeCell ref="AR7:AR8"/>
    <mergeCell ref="W7:W8"/>
    <mergeCell ref="Y7:Y8"/>
    <mergeCell ref="AL5:AL8"/>
    <mergeCell ref="C7:C10"/>
    <mergeCell ref="D7:D8"/>
    <mergeCell ref="AA4:AD4"/>
    <mergeCell ref="C3:F3"/>
    <mergeCell ref="G3:J3"/>
    <mergeCell ref="D6:F6"/>
    <mergeCell ref="H6:J6"/>
    <mergeCell ref="K6:M6"/>
    <mergeCell ref="H5:J5"/>
    <mergeCell ref="O6:Q6"/>
    <mergeCell ref="S6:U6"/>
    <mergeCell ref="W5:Y5"/>
    <mergeCell ref="Q9:Q10"/>
    <mergeCell ref="S9:S10"/>
    <mergeCell ref="U9:U10"/>
    <mergeCell ref="U7:U8"/>
    <mergeCell ref="V9:V10"/>
    <mergeCell ref="R9:R10"/>
    <mergeCell ref="E7:E8"/>
    <mergeCell ref="D9:D10"/>
    <mergeCell ref="E9:E10"/>
    <mergeCell ref="O7:O8"/>
    <mergeCell ref="P7:P8"/>
    <mergeCell ref="AD9:AD10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52" fitToWidth="5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BC38"/>
  <sheetViews>
    <sheetView workbookViewId="0">
      <pane xSplit="2" ySplit="10" topLeftCell="C11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7.25" customHeight="1"/>
  <cols>
    <col min="1" max="1" width="9.1640625" style="3" customWidth="1"/>
    <col min="2" max="2" width="19.83203125" style="3" customWidth="1"/>
    <col min="3" max="4" width="9.6640625" style="2" bestFit="1" customWidth="1"/>
    <col min="5" max="7" width="11.1640625" style="2" customWidth="1"/>
    <col min="8" max="9" width="9.6640625" style="2" bestFit="1" customWidth="1"/>
    <col min="10" max="12" width="11.1640625" style="2" customWidth="1"/>
    <col min="13" max="15" width="9.6640625" style="2" bestFit="1" customWidth="1"/>
    <col min="16" max="16" width="12.6640625" style="2" customWidth="1"/>
    <col min="17" max="19" width="9.6640625" style="2" bestFit="1" customWidth="1"/>
    <col min="20" max="20" width="11.5" style="2" customWidth="1"/>
    <col min="21" max="23" width="9.6640625" style="2" bestFit="1" customWidth="1"/>
    <col min="24" max="24" width="15" style="2" customWidth="1"/>
    <col min="25" max="27" width="9.6640625" style="2" bestFit="1" customWidth="1"/>
    <col min="28" max="28" width="15.6640625" style="2" customWidth="1"/>
    <col min="29" max="31" width="9.6640625" style="2" bestFit="1" customWidth="1"/>
    <col min="32" max="32" width="14.33203125" style="2" customWidth="1"/>
    <col min="33" max="35" width="9.6640625" style="2" bestFit="1" customWidth="1"/>
    <col min="36" max="36" width="11.6640625" style="2" customWidth="1"/>
    <col min="37" max="47" width="9.6640625" style="2" bestFit="1" customWidth="1"/>
    <col min="48" max="48" width="11.6640625" style="2" customWidth="1"/>
    <col min="49" max="16384" width="9.33203125" style="2"/>
  </cols>
  <sheetData>
    <row r="1" spans="1:55" s="98" customFormat="1" ht="22.7" customHeight="1">
      <c r="A1" s="1" t="s">
        <v>201</v>
      </c>
    </row>
    <row r="2" spans="1:55" ht="26.25" customHeight="1">
      <c r="A2" s="75" t="s">
        <v>350</v>
      </c>
      <c r="B2" s="2"/>
    </row>
    <row r="3" spans="1:55" s="10" customFormat="1" ht="12" customHeight="1">
      <c r="A3" s="176" t="s">
        <v>351</v>
      </c>
      <c r="B3" s="195"/>
      <c r="C3" s="256" t="s">
        <v>202</v>
      </c>
      <c r="D3" s="267"/>
      <c r="E3" s="267"/>
      <c r="F3" s="267"/>
      <c r="G3" s="177"/>
      <c r="H3" s="256" t="s">
        <v>203</v>
      </c>
      <c r="I3" s="267"/>
      <c r="J3" s="267"/>
      <c r="K3" s="267"/>
      <c r="L3" s="177"/>
      <c r="M3" s="216" t="s">
        <v>204</v>
      </c>
      <c r="N3" s="176"/>
      <c r="O3" s="176"/>
      <c r="P3" s="195"/>
      <c r="Q3" s="216" t="s">
        <v>205</v>
      </c>
      <c r="R3" s="176"/>
      <c r="S3" s="176"/>
      <c r="T3" s="195"/>
      <c r="U3" s="216" t="s">
        <v>206</v>
      </c>
      <c r="V3" s="176"/>
      <c r="W3" s="176"/>
      <c r="X3" s="195"/>
      <c r="Y3" s="216" t="s">
        <v>207</v>
      </c>
      <c r="Z3" s="176"/>
      <c r="AA3" s="176"/>
      <c r="AB3" s="195"/>
      <c r="AC3" s="216" t="s">
        <v>352</v>
      </c>
      <c r="AD3" s="176"/>
      <c r="AE3" s="176"/>
      <c r="AF3" s="195"/>
      <c r="AG3" s="216" t="s">
        <v>224</v>
      </c>
      <c r="AH3" s="176"/>
      <c r="AI3" s="176"/>
      <c r="AJ3" s="195"/>
      <c r="AK3" s="216" t="s">
        <v>225</v>
      </c>
      <c r="AL3" s="176"/>
      <c r="AM3" s="176"/>
      <c r="AN3" s="195"/>
      <c r="AO3" s="216" t="s">
        <v>226</v>
      </c>
      <c r="AP3" s="176"/>
      <c r="AQ3" s="176"/>
      <c r="AR3" s="195"/>
      <c r="AS3" s="216" t="s">
        <v>220</v>
      </c>
      <c r="AT3" s="176"/>
      <c r="AU3" s="176"/>
      <c r="AV3" s="176"/>
    </row>
    <row r="4" spans="1:55" s="10" customFormat="1" ht="12" customHeight="1">
      <c r="A4" s="196"/>
      <c r="B4" s="197"/>
      <c r="C4" s="246" t="s">
        <v>62</v>
      </c>
      <c r="D4" s="180"/>
      <c r="E4" s="180"/>
      <c r="F4" s="180"/>
      <c r="G4" s="181"/>
      <c r="H4" s="246" t="s">
        <v>53</v>
      </c>
      <c r="I4" s="180"/>
      <c r="J4" s="180"/>
      <c r="K4" s="180"/>
      <c r="L4" s="181"/>
      <c r="M4" s="218" t="s">
        <v>54</v>
      </c>
      <c r="N4" s="198"/>
      <c r="O4" s="198"/>
      <c r="P4" s="199"/>
      <c r="Q4" s="218" t="s">
        <v>133</v>
      </c>
      <c r="R4" s="198"/>
      <c r="S4" s="198"/>
      <c r="T4" s="199"/>
      <c r="U4" s="218" t="s">
        <v>48</v>
      </c>
      <c r="V4" s="198"/>
      <c r="W4" s="198"/>
      <c r="X4" s="199"/>
      <c r="Y4" s="218" t="s">
        <v>49</v>
      </c>
      <c r="Z4" s="198"/>
      <c r="AA4" s="198"/>
      <c r="AB4" s="199"/>
      <c r="AC4" s="218" t="s">
        <v>92</v>
      </c>
      <c r="AD4" s="198"/>
      <c r="AE4" s="198"/>
      <c r="AF4" s="199"/>
      <c r="AG4" s="218" t="s">
        <v>26</v>
      </c>
      <c r="AH4" s="198"/>
      <c r="AI4" s="198"/>
      <c r="AJ4" s="199"/>
      <c r="AK4" s="218" t="s">
        <v>29</v>
      </c>
      <c r="AL4" s="198"/>
      <c r="AM4" s="198"/>
      <c r="AN4" s="199"/>
      <c r="AO4" s="218" t="s">
        <v>148</v>
      </c>
      <c r="AP4" s="198"/>
      <c r="AQ4" s="198"/>
      <c r="AR4" s="199"/>
      <c r="AS4" s="218" t="s">
        <v>28</v>
      </c>
      <c r="AT4" s="198"/>
      <c r="AU4" s="198"/>
      <c r="AV4" s="198"/>
    </row>
    <row r="5" spans="1:55" s="11" customFormat="1" ht="12" customHeight="1">
      <c r="A5" s="196"/>
      <c r="B5" s="197"/>
      <c r="C5" s="245" t="s">
        <v>353</v>
      </c>
      <c r="D5" s="245" t="s">
        <v>354</v>
      </c>
      <c r="E5" s="216" t="s">
        <v>355</v>
      </c>
      <c r="F5" s="176"/>
      <c r="G5" s="195"/>
      <c r="H5" s="245" t="s">
        <v>356</v>
      </c>
      <c r="I5" s="245" t="s">
        <v>354</v>
      </c>
      <c r="J5" s="216" t="s">
        <v>355</v>
      </c>
      <c r="K5" s="176"/>
      <c r="L5" s="195"/>
      <c r="M5" s="216" t="s">
        <v>357</v>
      </c>
      <c r="N5" s="176"/>
      <c r="O5" s="195"/>
      <c r="P5" s="245" t="s">
        <v>227</v>
      </c>
      <c r="Q5" s="216" t="s">
        <v>357</v>
      </c>
      <c r="R5" s="176"/>
      <c r="S5" s="195"/>
      <c r="T5" s="245" t="s">
        <v>227</v>
      </c>
      <c r="U5" s="216" t="s">
        <v>357</v>
      </c>
      <c r="V5" s="176"/>
      <c r="W5" s="195"/>
      <c r="X5" s="245" t="s">
        <v>227</v>
      </c>
      <c r="Y5" s="216" t="s">
        <v>357</v>
      </c>
      <c r="Z5" s="176"/>
      <c r="AA5" s="195"/>
      <c r="AB5" s="245" t="s">
        <v>227</v>
      </c>
      <c r="AC5" s="216" t="s">
        <v>357</v>
      </c>
      <c r="AD5" s="176"/>
      <c r="AE5" s="195"/>
      <c r="AF5" s="245" t="s">
        <v>227</v>
      </c>
      <c r="AG5" s="216" t="s">
        <v>357</v>
      </c>
      <c r="AH5" s="176"/>
      <c r="AI5" s="195"/>
      <c r="AJ5" s="245" t="s">
        <v>227</v>
      </c>
      <c r="AK5" s="216" t="s">
        <v>357</v>
      </c>
      <c r="AL5" s="176"/>
      <c r="AM5" s="195"/>
      <c r="AN5" s="245" t="s">
        <v>227</v>
      </c>
      <c r="AO5" s="216" t="s">
        <v>357</v>
      </c>
      <c r="AP5" s="176"/>
      <c r="AQ5" s="195"/>
      <c r="AR5" s="245" t="s">
        <v>227</v>
      </c>
      <c r="AS5" s="216" t="s">
        <v>357</v>
      </c>
      <c r="AT5" s="176"/>
      <c r="AU5" s="195"/>
      <c r="AV5" s="216" t="s">
        <v>227</v>
      </c>
    </row>
    <row r="6" spans="1:55" s="11" customFormat="1" ht="12" customHeight="1">
      <c r="A6" s="196"/>
      <c r="B6" s="197"/>
      <c r="C6" s="242"/>
      <c r="D6" s="242"/>
      <c r="E6" s="218" t="s">
        <v>24</v>
      </c>
      <c r="F6" s="198"/>
      <c r="G6" s="199"/>
      <c r="H6" s="242"/>
      <c r="I6" s="242"/>
      <c r="J6" s="218" t="s">
        <v>24</v>
      </c>
      <c r="K6" s="198"/>
      <c r="L6" s="199"/>
      <c r="M6" s="218" t="s">
        <v>228</v>
      </c>
      <c r="N6" s="198"/>
      <c r="O6" s="199"/>
      <c r="P6" s="242"/>
      <c r="Q6" s="218" t="s">
        <v>228</v>
      </c>
      <c r="R6" s="198"/>
      <c r="S6" s="199"/>
      <c r="T6" s="242"/>
      <c r="U6" s="218" t="s">
        <v>228</v>
      </c>
      <c r="V6" s="198"/>
      <c r="W6" s="199"/>
      <c r="X6" s="242"/>
      <c r="Y6" s="218" t="s">
        <v>228</v>
      </c>
      <c r="Z6" s="198"/>
      <c r="AA6" s="199"/>
      <c r="AB6" s="242"/>
      <c r="AC6" s="218" t="s">
        <v>228</v>
      </c>
      <c r="AD6" s="198"/>
      <c r="AE6" s="199"/>
      <c r="AF6" s="242"/>
      <c r="AG6" s="218" t="s">
        <v>228</v>
      </c>
      <c r="AH6" s="198"/>
      <c r="AI6" s="199"/>
      <c r="AJ6" s="242"/>
      <c r="AK6" s="218" t="s">
        <v>228</v>
      </c>
      <c r="AL6" s="198"/>
      <c r="AM6" s="199"/>
      <c r="AN6" s="242"/>
      <c r="AO6" s="218" t="s">
        <v>228</v>
      </c>
      <c r="AP6" s="198"/>
      <c r="AQ6" s="199"/>
      <c r="AR6" s="242"/>
      <c r="AS6" s="218" t="s">
        <v>228</v>
      </c>
      <c r="AT6" s="198"/>
      <c r="AU6" s="199"/>
      <c r="AV6" s="217"/>
    </row>
    <row r="7" spans="1:55" ht="12" customHeight="1">
      <c r="A7" s="196"/>
      <c r="B7" s="197"/>
      <c r="C7" s="242" t="s">
        <v>149</v>
      </c>
      <c r="D7" s="242" t="s">
        <v>150</v>
      </c>
      <c r="E7" s="245" t="s">
        <v>229</v>
      </c>
      <c r="F7" s="245" t="s">
        <v>358</v>
      </c>
      <c r="G7" s="245" t="s">
        <v>359</v>
      </c>
      <c r="H7" s="242" t="s">
        <v>151</v>
      </c>
      <c r="I7" s="242" t="s">
        <v>150</v>
      </c>
      <c r="J7" s="245" t="s">
        <v>229</v>
      </c>
      <c r="K7" s="245" t="s">
        <v>358</v>
      </c>
      <c r="L7" s="245" t="s">
        <v>359</v>
      </c>
      <c r="M7" s="245" t="s">
        <v>229</v>
      </c>
      <c r="N7" s="245" t="s">
        <v>358</v>
      </c>
      <c r="O7" s="245" t="s">
        <v>359</v>
      </c>
      <c r="P7" s="242"/>
      <c r="Q7" s="245" t="s">
        <v>229</v>
      </c>
      <c r="R7" s="245" t="s">
        <v>358</v>
      </c>
      <c r="S7" s="245" t="s">
        <v>359</v>
      </c>
      <c r="T7" s="242"/>
      <c r="U7" s="245" t="s">
        <v>229</v>
      </c>
      <c r="V7" s="245" t="s">
        <v>358</v>
      </c>
      <c r="W7" s="245" t="s">
        <v>359</v>
      </c>
      <c r="X7" s="242"/>
      <c r="Y7" s="245" t="s">
        <v>229</v>
      </c>
      <c r="Z7" s="245" t="s">
        <v>358</v>
      </c>
      <c r="AA7" s="245" t="s">
        <v>359</v>
      </c>
      <c r="AB7" s="242"/>
      <c r="AC7" s="245" t="s">
        <v>229</v>
      </c>
      <c r="AD7" s="245" t="s">
        <v>358</v>
      </c>
      <c r="AE7" s="245" t="s">
        <v>359</v>
      </c>
      <c r="AF7" s="242"/>
      <c r="AG7" s="245" t="s">
        <v>229</v>
      </c>
      <c r="AH7" s="245" t="s">
        <v>358</v>
      </c>
      <c r="AI7" s="245" t="s">
        <v>359</v>
      </c>
      <c r="AJ7" s="242"/>
      <c r="AK7" s="245" t="s">
        <v>229</v>
      </c>
      <c r="AL7" s="245" t="s">
        <v>358</v>
      </c>
      <c r="AM7" s="245" t="s">
        <v>359</v>
      </c>
      <c r="AN7" s="242"/>
      <c r="AO7" s="245" t="s">
        <v>229</v>
      </c>
      <c r="AP7" s="245" t="s">
        <v>358</v>
      </c>
      <c r="AQ7" s="245" t="s">
        <v>359</v>
      </c>
      <c r="AR7" s="242"/>
      <c r="AS7" s="245" t="s">
        <v>229</v>
      </c>
      <c r="AT7" s="245" t="s">
        <v>358</v>
      </c>
      <c r="AU7" s="245" t="s">
        <v>359</v>
      </c>
      <c r="AV7" s="217"/>
    </row>
    <row r="8" spans="1:55" ht="12" customHeight="1">
      <c r="A8" s="196"/>
      <c r="B8" s="197"/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242"/>
      <c r="AG8" s="242"/>
      <c r="AH8" s="242"/>
      <c r="AI8" s="242"/>
      <c r="AJ8" s="242"/>
      <c r="AK8" s="242"/>
      <c r="AL8" s="242"/>
      <c r="AM8" s="242"/>
      <c r="AN8" s="242"/>
      <c r="AO8" s="242"/>
      <c r="AP8" s="242"/>
      <c r="AQ8" s="242"/>
      <c r="AR8" s="242"/>
      <c r="AS8" s="242"/>
      <c r="AT8" s="242"/>
      <c r="AU8" s="242"/>
      <c r="AV8" s="217"/>
    </row>
    <row r="9" spans="1:55" ht="12" customHeight="1">
      <c r="A9" s="196"/>
      <c r="B9" s="197"/>
      <c r="C9" s="242"/>
      <c r="D9" s="242"/>
      <c r="E9" s="242" t="s">
        <v>81</v>
      </c>
      <c r="F9" s="242" t="s">
        <v>82</v>
      </c>
      <c r="G9" s="242" t="s">
        <v>52</v>
      </c>
      <c r="H9" s="242"/>
      <c r="I9" s="242"/>
      <c r="J9" s="242" t="s">
        <v>81</v>
      </c>
      <c r="K9" s="242" t="s">
        <v>82</v>
      </c>
      <c r="L9" s="242" t="s">
        <v>147</v>
      </c>
      <c r="M9" s="242" t="s">
        <v>81</v>
      </c>
      <c r="N9" s="242" t="s">
        <v>146</v>
      </c>
      <c r="O9" s="242" t="s">
        <v>83</v>
      </c>
      <c r="P9" s="242" t="s">
        <v>152</v>
      </c>
      <c r="Q9" s="242" t="s">
        <v>81</v>
      </c>
      <c r="R9" s="242" t="s">
        <v>146</v>
      </c>
      <c r="S9" s="242" t="s">
        <v>83</v>
      </c>
      <c r="T9" s="242" t="s">
        <v>84</v>
      </c>
      <c r="U9" s="242" t="s">
        <v>81</v>
      </c>
      <c r="V9" s="242" t="s">
        <v>146</v>
      </c>
      <c r="W9" s="242" t="s">
        <v>83</v>
      </c>
      <c r="X9" s="242" t="s">
        <v>84</v>
      </c>
      <c r="Y9" s="242" t="s">
        <v>81</v>
      </c>
      <c r="Z9" s="242" t="s">
        <v>146</v>
      </c>
      <c r="AA9" s="242" t="s">
        <v>83</v>
      </c>
      <c r="AB9" s="242" t="s">
        <v>152</v>
      </c>
      <c r="AC9" s="242" t="s">
        <v>81</v>
      </c>
      <c r="AD9" s="242" t="s">
        <v>146</v>
      </c>
      <c r="AE9" s="242" t="s">
        <v>83</v>
      </c>
      <c r="AF9" s="242" t="s">
        <v>84</v>
      </c>
      <c r="AG9" s="242" t="s">
        <v>81</v>
      </c>
      <c r="AH9" s="242" t="s">
        <v>146</v>
      </c>
      <c r="AI9" s="242" t="s">
        <v>83</v>
      </c>
      <c r="AJ9" s="242" t="s">
        <v>84</v>
      </c>
      <c r="AK9" s="242" t="s">
        <v>81</v>
      </c>
      <c r="AL9" s="242" t="s">
        <v>146</v>
      </c>
      <c r="AM9" s="242" t="s">
        <v>83</v>
      </c>
      <c r="AN9" s="242" t="s">
        <v>152</v>
      </c>
      <c r="AO9" s="242" t="s">
        <v>81</v>
      </c>
      <c r="AP9" s="242" t="s">
        <v>146</v>
      </c>
      <c r="AQ9" s="242" t="s">
        <v>83</v>
      </c>
      <c r="AR9" s="242" t="s">
        <v>84</v>
      </c>
      <c r="AS9" s="242" t="s">
        <v>81</v>
      </c>
      <c r="AT9" s="242" t="s">
        <v>146</v>
      </c>
      <c r="AU9" s="242" t="s">
        <v>83</v>
      </c>
      <c r="AV9" s="217" t="s">
        <v>84</v>
      </c>
    </row>
    <row r="10" spans="1:55" ht="12" customHeight="1">
      <c r="A10" s="198"/>
      <c r="B10" s="199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  <c r="AT10" s="243"/>
      <c r="AU10" s="243"/>
      <c r="AV10" s="218"/>
    </row>
    <row r="11" spans="1:55" s="12" customFormat="1" ht="16.5" customHeight="1">
      <c r="A11" s="54" t="s">
        <v>360</v>
      </c>
      <c r="B11" s="76" t="s">
        <v>200</v>
      </c>
      <c r="C11" s="13">
        <v>65</v>
      </c>
      <c r="D11" s="13">
        <v>247</v>
      </c>
      <c r="E11" s="13">
        <v>10162</v>
      </c>
      <c r="F11" s="13">
        <v>5363</v>
      </c>
      <c r="G11" s="13">
        <v>4799</v>
      </c>
      <c r="H11" s="13">
        <v>579</v>
      </c>
      <c r="I11" s="13">
        <v>1179</v>
      </c>
      <c r="J11" s="13">
        <v>9270</v>
      </c>
      <c r="K11" s="13">
        <v>4709</v>
      </c>
      <c r="L11" s="13">
        <v>4561</v>
      </c>
      <c r="M11" s="13">
        <v>452</v>
      </c>
      <c r="N11" s="13">
        <v>219</v>
      </c>
      <c r="O11" s="13">
        <v>233</v>
      </c>
      <c r="P11" s="13">
        <v>1181</v>
      </c>
      <c r="Q11" s="13">
        <v>195</v>
      </c>
      <c r="R11" s="13">
        <v>92</v>
      </c>
      <c r="S11" s="13">
        <v>103</v>
      </c>
      <c r="T11" s="13">
        <v>217</v>
      </c>
      <c r="U11" s="13">
        <v>844</v>
      </c>
      <c r="V11" s="13">
        <v>402</v>
      </c>
      <c r="W11" s="13">
        <v>442</v>
      </c>
      <c r="X11" s="13">
        <v>2771</v>
      </c>
      <c r="Y11" s="13">
        <v>1478</v>
      </c>
      <c r="Z11" s="13">
        <v>708</v>
      </c>
      <c r="AA11" s="13">
        <v>770</v>
      </c>
      <c r="AB11" s="13">
        <v>3454</v>
      </c>
      <c r="AC11" s="13">
        <v>9878</v>
      </c>
      <c r="AD11" s="13">
        <v>5292</v>
      </c>
      <c r="AE11" s="13">
        <v>4586</v>
      </c>
      <c r="AF11" s="13">
        <v>76311</v>
      </c>
      <c r="AG11" s="13">
        <v>387</v>
      </c>
      <c r="AH11" s="13">
        <v>207</v>
      </c>
      <c r="AI11" s="13">
        <v>173</v>
      </c>
      <c r="AJ11" s="13">
        <v>1225</v>
      </c>
      <c r="AK11" s="13">
        <v>127</v>
      </c>
      <c r="AL11" s="13">
        <v>60</v>
      </c>
      <c r="AM11" s="13">
        <v>67</v>
      </c>
      <c r="AN11" s="13">
        <v>463</v>
      </c>
      <c r="AO11" s="13">
        <v>234</v>
      </c>
      <c r="AP11" s="13">
        <v>118</v>
      </c>
      <c r="AQ11" s="13">
        <v>116</v>
      </c>
      <c r="AR11" s="13">
        <v>910</v>
      </c>
      <c r="AS11" s="13">
        <v>119</v>
      </c>
      <c r="AT11" s="13">
        <v>58</v>
      </c>
      <c r="AU11" s="13">
        <v>61</v>
      </c>
      <c r="AV11" s="13">
        <v>328</v>
      </c>
      <c r="AW11" s="14"/>
      <c r="AX11" s="14"/>
      <c r="AY11" s="14"/>
      <c r="AZ11" s="14"/>
      <c r="BA11" s="14"/>
      <c r="BB11" s="14"/>
      <c r="BC11" s="14"/>
    </row>
    <row r="12" spans="1:55" ht="16.5" customHeight="1">
      <c r="A12" s="77" t="s">
        <v>305</v>
      </c>
      <c r="B12" s="78" t="s">
        <v>109</v>
      </c>
      <c r="C12" s="6">
        <v>1</v>
      </c>
      <c r="D12" s="6">
        <v>26</v>
      </c>
      <c r="E12" s="6">
        <v>54</v>
      </c>
      <c r="F12" s="6">
        <v>32</v>
      </c>
      <c r="G12" s="6">
        <v>22</v>
      </c>
      <c r="H12" s="6">
        <v>6</v>
      </c>
      <c r="I12" s="6">
        <v>37</v>
      </c>
      <c r="J12" s="6">
        <v>59</v>
      </c>
      <c r="K12" s="6">
        <v>33</v>
      </c>
      <c r="L12" s="6">
        <v>26</v>
      </c>
      <c r="M12" s="6">
        <v>54</v>
      </c>
      <c r="N12" s="6">
        <v>33</v>
      </c>
      <c r="O12" s="6">
        <v>21</v>
      </c>
      <c r="P12" s="6">
        <v>204</v>
      </c>
      <c r="Q12" s="6">
        <v>0</v>
      </c>
      <c r="R12" s="6">
        <v>0</v>
      </c>
      <c r="S12" s="6">
        <v>0</v>
      </c>
      <c r="T12" s="6">
        <v>0</v>
      </c>
      <c r="U12" s="6">
        <v>21</v>
      </c>
      <c r="V12" s="6">
        <v>14</v>
      </c>
      <c r="W12" s="6">
        <v>7</v>
      </c>
      <c r="X12" s="6">
        <v>31</v>
      </c>
      <c r="Y12" s="6">
        <v>4</v>
      </c>
      <c r="Z12" s="6">
        <v>3</v>
      </c>
      <c r="AA12" s="6">
        <v>1</v>
      </c>
      <c r="AB12" s="6">
        <v>21</v>
      </c>
      <c r="AC12" s="6">
        <v>0</v>
      </c>
      <c r="AD12" s="6">
        <v>0</v>
      </c>
      <c r="AE12" s="6">
        <v>0</v>
      </c>
      <c r="AF12" s="6">
        <v>0</v>
      </c>
      <c r="AG12" s="6">
        <v>19</v>
      </c>
      <c r="AH12" s="6">
        <v>14</v>
      </c>
      <c r="AI12" s="6">
        <v>5</v>
      </c>
      <c r="AJ12" s="6">
        <v>21</v>
      </c>
      <c r="AK12" s="6">
        <v>5</v>
      </c>
      <c r="AL12" s="6">
        <v>2</v>
      </c>
      <c r="AM12" s="6">
        <v>3</v>
      </c>
      <c r="AN12" s="6">
        <v>18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</row>
    <row r="13" spans="1:55" ht="16.5" customHeight="1">
      <c r="A13" s="77" t="s">
        <v>306</v>
      </c>
      <c r="B13" s="78" t="s">
        <v>110</v>
      </c>
      <c r="C13" s="6">
        <v>5</v>
      </c>
      <c r="D13" s="6">
        <v>5</v>
      </c>
      <c r="E13" s="6">
        <v>1914</v>
      </c>
      <c r="F13" s="6">
        <v>1237</v>
      </c>
      <c r="G13" s="6">
        <v>677</v>
      </c>
      <c r="H13" s="6">
        <v>25</v>
      </c>
      <c r="I13" s="6">
        <v>234</v>
      </c>
      <c r="J13" s="6">
        <v>2110</v>
      </c>
      <c r="K13" s="6">
        <v>969</v>
      </c>
      <c r="L13" s="6">
        <v>1141</v>
      </c>
      <c r="M13" s="6">
        <v>10</v>
      </c>
      <c r="N13" s="6">
        <v>5</v>
      </c>
      <c r="O13" s="6">
        <v>5</v>
      </c>
      <c r="P13" s="6">
        <v>11</v>
      </c>
      <c r="Q13" s="6">
        <v>0</v>
      </c>
      <c r="R13" s="6">
        <v>0</v>
      </c>
      <c r="S13" s="6">
        <v>0</v>
      </c>
      <c r="T13" s="6">
        <v>2</v>
      </c>
      <c r="U13" s="6">
        <v>51</v>
      </c>
      <c r="V13" s="6">
        <v>26</v>
      </c>
      <c r="W13" s="6">
        <v>25</v>
      </c>
      <c r="X13" s="6">
        <v>60</v>
      </c>
      <c r="Y13" s="6">
        <v>43</v>
      </c>
      <c r="Z13" s="6">
        <v>25</v>
      </c>
      <c r="AA13" s="6">
        <v>18</v>
      </c>
      <c r="AB13" s="6">
        <v>46</v>
      </c>
      <c r="AC13" s="6">
        <v>0</v>
      </c>
      <c r="AD13" s="6">
        <v>0</v>
      </c>
      <c r="AE13" s="6">
        <v>0</v>
      </c>
      <c r="AF13" s="6">
        <v>0</v>
      </c>
      <c r="AG13" s="6">
        <v>14</v>
      </c>
      <c r="AH13" s="6">
        <v>5</v>
      </c>
      <c r="AI13" s="6">
        <v>9</v>
      </c>
      <c r="AJ13" s="6">
        <v>36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7</v>
      </c>
      <c r="AT13" s="6">
        <v>5</v>
      </c>
      <c r="AU13" s="6">
        <v>2</v>
      </c>
      <c r="AV13" s="6">
        <v>9</v>
      </c>
    </row>
    <row r="14" spans="1:55" ht="16.5" customHeight="1">
      <c r="A14" s="77" t="s">
        <v>307</v>
      </c>
      <c r="B14" s="78" t="s">
        <v>111</v>
      </c>
      <c r="C14" s="6">
        <v>1</v>
      </c>
      <c r="D14" s="6">
        <v>6</v>
      </c>
      <c r="E14" s="6">
        <v>146</v>
      </c>
      <c r="F14" s="6">
        <v>71</v>
      </c>
      <c r="G14" s="6">
        <v>75</v>
      </c>
      <c r="H14" s="6">
        <v>4</v>
      </c>
      <c r="I14" s="6">
        <v>26</v>
      </c>
      <c r="J14" s="6">
        <v>26</v>
      </c>
      <c r="K14" s="6">
        <v>5</v>
      </c>
      <c r="L14" s="6">
        <v>21</v>
      </c>
      <c r="M14" s="6">
        <v>57</v>
      </c>
      <c r="N14" s="6">
        <v>34</v>
      </c>
      <c r="O14" s="6">
        <v>23</v>
      </c>
      <c r="P14" s="6">
        <v>52</v>
      </c>
      <c r="Q14" s="6">
        <v>3</v>
      </c>
      <c r="R14" s="6">
        <v>2</v>
      </c>
      <c r="S14" s="6">
        <v>1</v>
      </c>
      <c r="T14" s="6">
        <v>3</v>
      </c>
      <c r="U14" s="6">
        <v>22</v>
      </c>
      <c r="V14" s="6">
        <v>9</v>
      </c>
      <c r="W14" s="6">
        <v>13</v>
      </c>
      <c r="X14" s="6">
        <v>26</v>
      </c>
      <c r="Y14" s="6">
        <v>43</v>
      </c>
      <c r="Z14" s="6">
        <v>25</v>
      </c>
      <c r="AA14" s="6">
        <v>18</v>
      </c>
      <c r="AB14" s="6">
        <v>41</v>
      </c>
      <c r="AC14" s="6">
        <v>2</v>
      </c>
      <c r="AD14" s="6">
        <v>1</v>
      </c>
      <c r="AE14" s="6">
        <v>1</v>
      </c>
      <c r="AF14" s="6">
        <v>6</v>
      </c>
      <c r="AG14" s="6">
        <v>40</v>
      </c>
      <c r="AH14" s="6">
        <v>28</v>
      </c>
      <c r="AI14" s="6">
        <v>5</v>
      </c>
      <c r="AJ14" s="6">
        <v>607</v>
      </c>
      <c r="AK14" s="6">
        <v>19</v>
      </c>
      <c r="AL14" s="6">
        <v>14</v>
      </c>
      <c r="AM14" s="6">
        <v>5</v>
      </c>
      <c r="AN14" s="6">
        <v>15</v>
      </c>
      <c r="AO14" s="6">
        <v>23</v>
      </c>
      <c r="AP14" s="6">
        <v>12</v>
      </c>
      <c r="AQ14" s="6">
        <v>11</v>
      </c>
      <c r="AR14" s="6">
        <v>27</v>
      </c>
      <c r="AS14" s="6">
        <v>13</v>
      </c>
      <c r="AT14" s="6">
        <v>10</v>
      </c>
      <c r="AU14" s="6">
        <v>3</v>
      </c>
      <c r="AV14" s="6">
        <v>10</v>
      </c>
    </row>
    <row r="15" spans="1:55" ht="16.5" customHeight="1">
      <c r="A15" s="77" t="s">
        <v>308</v>
      </c>
      <c r="B15" s="78" t="s">
        <v>112</v>
      </c>
      <c r="C15" s="6">
        <v>1</v>
      </c>
      <c r="D15" s="6">
        <v>1</v>
      </c>
      <c r="E15" s="6">
        <v>17</v>
      </c>
      <c r="F15" s="6">
        <v>10</v>
      </c>
      <c r="G15" s="6">
        <v>7</v>
      </c>
      <c r="H15" s="6">
        <v>106</v>
      </c>
      <c r="I15" s="6">
        <v>106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2</v>
      </c>
      <c r="Z15" s="6">
        <v>1</v>
      </c>
      <c r="AA15" s="6">
        <v>1</v>
      </c>
      <c r="AB15" s="6">
        <v>2</v>
      </c>
      <c r="AC15" s="6">
        <v>1419</v>
      </c>
      <c r="AD15" s="6">
        <v>1067</v>
      </c>
      <c r="AE15" s="6">
        <v>352</v>
      </c>
      <c r="AF15" s="6">
        <v>1419</v>
      </c>
      <c r="AG15" s="6">
        <v>4</v>
      </c>
      <c r="AH15" s="6">
        <v>3</v>
      </c>
      <c r="AI15" s="6">
        <v>1</v>
      </c>
      <c r="AJ15" s="6">
        <v>4</v>
      </c>
      <c r="AK15" s="6">
        <v>2</v>
      </c>
      <c r="AL15" s="6">
        <v>1</v>
      </c>
      <c r="AM15" s="6">
        <v>1</v>
      </c>
      <c r="AN15" s="6">
        <v>2</v>
      </c>
      <c r="AO15" s="6">
        <v>1</v>
      </c>
      <c r="AP15" s="6">
        <v>0</v>
      </c>
      <c r="AQ15" s="6">
        <v>1</v>
      </c>
      <c r="AR15" s="6">
        <v>1</v>
      </c>
      <c r="AS15" s="6">
        <v>1</v>
      </c>
      <c r="AT15" s="6">
        <v>1</v>
      </c>
      <c r="AU15" s="6">
        <v>0</v>
      </c>
      <c r="AV15" s="6">
        <v>1</v>
      </c>
    </row>
    <row r="16" spans="1:55" ht="16.5" customHeight="1">
      <c r="A16" s="77" t="s">
        <v>309</v>
      </c>
      <c r="B16" s="78" t="s">
        <v>113</v>
      </c>
      <c r="C16" s="6">
        <v>1</v>
      </c>
      <c r="D16" s="6">
        <v>1</v>
      </c>
      <c r="E16" s="6">
        <v>258</v>
      </c>
      <c r="F16" s="6">
        <v>127</v>
      </c>
      <c r="G16" s="6">
        <v>131</v>
      </c>
      <c r="H16" s="6">
        <v>2</v>
      </c>
      <c r="I16" s="6">
        <v>5</v>
      </c>
      <c r="J16" s="6">
        <v>333</v>
      </c>
      <c r="K16" s="6">
        <v>161</v>
      </c>
      <c r="L16" s="6">
        <v>172</v>
      </c>
      <c r="M16" s="6">
        <v>4</v>
      </c>
      <c r="N16" s="6">
        <v>2</v>
      </c>
      <c r="O16" s="6">
        <v>2</v>
      </c>
      <c r="P16" s="6">
        <v>4</v>
      </c>
      <c r="Q16" s="6">
        <v>5</v>
      </c>
      <c r="R16" s="6">
        <v>5</v>
      </c>
      <c r="S16" s="6">
        <v>0</v>
      </c>
      <c r="T16" s="6">
        <v>14</v>
      </c>
      <c r="U16" s="6">
        <v>0</v>
      </c>
      <c r="V16" s="6">
        <v>0</v>
      </c>
      <c r="W16" s="6">
        <v>0</v>
      </c>
      <c r="X16" s="6">
        <v>0</v>
      </c>
      <c r="Y16" s="6">
        <v>2</v>
      </c>
      <c r="Z16" s="6">
        <v>2</v>
      </c>
      <c r="AA16" s="6">
        <v>0</v>
      </c>
      <c r="AB16" s="6">
        <v>6</v>
      </c>
      <c r="AC16" s="6">
        <v>0</v>
      </c>
      <c r="AD16" s="6">
        <v>0</v>
      </c>
      <c r="AE16" s="6">
        <v>0</v>
      </c>
      <c r="AF16" s="6">
        <v>0</v>
      </c>
      <c r="AG16" s="6">
        <v>3</v>
      </c>
      <c r="AH16" s="6">
        <v>2</v>
      </c>
      <c r="AI16" s="6">
        <v>1</v>
      </c>
      <c r="AJ16" s="6">
        <v>3</v>
      </c>
      <c r="AK16" s="6">
        <v>1</v>
      </c>
      <c r="AL16" s="6">
        <v>0</v>
      </c>
      <c r="AM16" s="6">
        <v>1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10</v>
      </c>
      <c r="AT16" s="6">
        <v>6</v>
      </c>
      <c r="AU16" s="6">
        <v>4</v>
      </c>
      <c r="AV16" s="6">
        <v>18</v>
      </c>
    </row>
    <row r="17" spans="1:48" ht="16.5" customHeight="1">
      <c r="A17" s="77" t="s">
        <v>310</v>
      </c>
      <c r="B17" s="78" t="s">
        <v>114</v>
      </c>
      <c r="C17" s="6">
        <v>4</v>
      </c>
      <c r="D17" s="6">
        <v>32</v>
      </c>
      <c r="E17" s="6">
        <v>283</v>
      </c>
      <c r="F17" s="6">
        <v>159</v>
      </c>
      <c r="G17" s="6">
        <v>124</v>
      </c>
      <c r="H17" s="6">
        <v>1</v>
      </c>
      <c r="I17" s="6">
        <v>6</v>
      </c>
      <c r="J17" s="6">
        <v>74</v>
      </c>
      <c r="K17" s="6">
        <v>37</v>
      </c>
      <c r="L17" s="6">
        <v>37</v>
      </c>
      <c r="M17" s="6">
        <v>50</v>
      </c>
      <c r="N17" s="6">
        <v>28</v>
      </c>
      <c r="O17" s="6">
        <v>22</v>
      </c>
      <c r="P17" s="6">
        <v>72</v>
      </c>
      <c r="Q17" s="6">
        <v>10</v>
      </c>
      <c r="R17" s="6">
        <v>6</v>
      </c>
      <c r="S17" s="6">
        <v>4</v>
      </c>
      <c r="T17" s="6">
        <v>15</v>
      </c>
      <c r="U17" s="6">
        <v>43</v>
      </c>
      <c r="V17" s="6">
        <v>22</v>
      </c>
      <c r="W17" s="6">
        <v>21</v>
      </c>
      <c r="X17" s="6">
        <v>103</v>
      </c>
      <c r="Y17" s="6">
        <v>18</v>
      </c>
      <c r="Z17" s="6">
        <v>10</v>
      </c>
      <c r="AA17" s="6">
        <v>8</v>
      </c>
      <c r="AB17" s="6">
        <v>79</v>
      </c>
      <c r="AC17" s="6">
        <v>63</v>
      </c>
      <c r="AD17" s="6">
        <v>33</v>
      </c>
      <c r="AE17" s="6">
        <v>30</v>
      </c>
      <c r="AF17" s="6">
        <v>106</v>
      </c>
      <c r="AG17" s="6">
        <v>24</v>
      </c>
      <c r="AH17" s="6">
        <v>16</v>
      </c>
      <c r="AI17" s="6">
        <v>8</v>
      </c>
      <c r="AJ17" s="6">
        <v>72</v>
      </c>
      <c r="AK17" s="6">
        <v>7</v>
      </c>
      <c r="AL17" s="6">
        <v>4</v>
      </c>
      <c r="AM17" s="6">
        <v>3</v>
      </c>
      <c r="AN17" s="6">
        <v>36</v>
      </c>
      <c r="AO17" s="6">
        <v>4</v>
      </c>
      <c r="AP17" s="6">
        <v>2</v>
      </c>
      <c r="AQ17" s="6">
        <v>2</v>
      </c>
      <c r="AR17" s="6">
        <v>27</v>
      </c>
      <c r="AS17" s="6">
        <v>8</v>
      </c>
      <c r="AT17" s="6">
        <v>4</v>
      </c>
      <c r="AU17" s="6">
        <v>4</v>
      </c>
      <c r="AV17" s="6">
        <v>41</v>
      </c>
    </row>
    <row r="18" spans="1:48" ht="16.5" customHeight="1">
      <c r="A18" s="77" t="s">
        <v>311</v>
      </c>
      <c r="B18" s="78" t="s">
        <v>115</v>
      </c>
      <c r="C18" s="6">
        <v>1</v>
      </c>
      <c r="D18" s="6">
        <v>5</v>
      </c>
      <c r="E18" s="6">
        <v>135</v>
      </c>
      <c r="F18" s="6">
        <v>45</v>
      </c>
      <c r="G18" s="6">
        <v>90</v>
      </c>
      <c r="H18" s="6">
        <v>35</v>
      </c>
      <c r="I18" s="6">
        <v>31</v>
      </c>
      <c r="J18" s="6">
        <v>117</v>
      </c>
      <c r="K18" s="6">
        <v>21</v>
      </c>
      <c r="L18" s="6">
        <v>96</v>
      </c>
      <c r="M18" s="6">
        <v>10</v>
      </c>
      <c r="N18" s="6">
        <v>3</v>
      </c>
      <c r="O18" s="6">
        <v>7</v>
      </c>
      <c r="P18" s="6">
        <v>15</v>
      </c>
      <c r="Q18" s="6">
        <v>0</v>
      </c>
      <c r="R18" s="6">
        <v>0</v>
      </c>
      <c r="S18" s="6">
        <v>0</v>
      </c>
      <c r="T18" s="6">
        <v>0</v>
      </c>
      <c r="U18" s="6">
        <v>110</v>
      </c>
      <c r="V18" s="6">
        <v>45</v>
      </c>
      <c r="W18" s="6">
        <v>65</v>
      </c>
      <c r="X18" s="6">
        <v>269</v>
      </c>
      <c r="Y18" s="6">
        <v>7</v>
      </c>
      <c r="Z18" s="6">
        <v>2</v>
      </c>
      <c r="AA18" s="6">
        <v>5</v>
      </c>
      <c r="AB18" s="6">
        <v>32</v>
      </c>
      <c r="AC18" s="6">
        <v>75</v>
      </c>
      <c r="AD18" s="6">
        <v>35</v>
      </c>
      <c r="AE18" s="6">
        <v>40</v>
      </c>
      <c r="AF18" s="6">
        <v>157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</row>
    <row r="19" spans="1:48" ht="16.5" customHeight="1">
      <c r="A19" s="77" t="s">
        <v>312</v>
      </c>
      <c r="B19" s="78" t="s">
        <v>116</v>
      </c>
      <c r="C19" s="6">
        <v>1</v>
      </c>
      <c r="D19" s="6">
        <v>3</v>
      </c>
      <c r="E19" s="6">
        <v>20</v>
      </c>
      <c r="F19" s="6">
        <v>5</v>
      </c>
      <c r="G19" s="6">
        <v>15</v>
      </c>
      <c r="H19" s="6">
        <v>13</v>
      </c>
      <c r="I19" s="6">
        <v>13</v>
      </c>
      <c r="J19" s="6">
        <v>30</v>
      </c>
      <c r="K19" s="6">
        <v>8</v>
      </c>
      <c r="L19" s="6">
        <v>22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30</v>
      </c>
      <c r="V19" s="6">
        <v>8</v>
      </c>
      <c r="W19" s="6">
        <v>22</v>
      </c>
      <c r="X19" s="6">
        <v>30</v>
      </c>
      <c r="Y19" s="6">
        <v>30</v>
      </c>
      <c r="Z19" s="6">
        <v>8</v>
      </c>
      <c r="AA19" s="6">
        <v>22</v>
      </c>
      <c r="AB19" s="6">
        <v>30</v>
      </c>
      <c r="AC19" s="6">
        <v>0</v>
      </c>
      <c r="AD19" s="6">
        <v>0</v>
      </c>
      <c r="AE19" s="6">
        <v>0</v>
      </c>
      <c r="AF19" s="6">
        <v>0</v>
      </c>
      <c r="AG19" s="6">
        <v>5</v>
      </c>
      <c r="AH19" s="6">
        <v>3</v>
      </c>
      <c r="AI19" s="6">
        <v>2</v>
      </c>
      <c r="AJ19" s="6">
        <v>5</v>
      </c>
      <c r="AK19" s="6">
        <v>30</v>
      </c>
      <c r="AL19" s="6">
        <v>8</v>
      </c>
      <c r="AM19" s="6">
        <v>22</v>
      </c>
      <c r="AN19" s="6">
        <v>30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</row>
    <row r="20" spans="1:48" ht="16.5" customHeight="1">
      <c r="A20" s="77" t="s">
        <v>313</v>
      </c>
      <c r="B20" s="78" t="s">
        <v>117</v>
      </c>
      <c r="C20" s="6">
        <v>1</v>
      </c>
      <c r="D20" s="6">
        <v>5</v>
      </c>
      <c r="E20" s="6">
        <v>179</v>
      </c>
      <c r="F20" s="6">
        <v>71</v>
      </c>
      <c r="G20" s="6">
        <v>108</v>
      </c>
      <c r="H20" s="6">
        <v>3</v>
      </c>
      <c r="I20" s="6">
        <v>5</v>
      </c>
      <c r="J20" s="6">
        <v>179</v>
      </c>
      <c r="K20" s="6">
        <v>71</v>
      </c>
      <c r="L20" s="6">
        <v>108</v>
      </c>
      <c r="M20" s="6">
        <v>2</v>
      </c>
      <c r="N20" s="6">
        <v>1</v>
      </c>
      <c r="O20" s="6">
        <v>1</v>
      </c>
      <c r="P20" s="6">
        <v>6</v>
      </c>
      <c r="Q20" s="6">
        <v>0</v>
      </c>
      <c r="R20" s="6">
        <v>0</v>
      </c>
      <c r="S20" s="6">
        <v>0</v>
      </c>
      <c r="T20" s="6">
        <v>0</v>
      </c>
      <c r="U20" s="6">
        <v>38</v>
      </c>
      <c r="V20" s="6">
        <v>14</v>
      </c>
      <c r="W20" s="6">
        <v>24</v>
      </c>
      <c r="X20" s="6">
        <v>360</v>
      </c>
      <c r="Y20" s="6">
        <v>99</v>
      </c>
      <c r="Z20" s="6">
        <v>38</v>
      </c>
      <c r="AA20" s="6">
        <v>61</v>
      </c>
      <c r="AB20" s="6">
        <v>588</v>
      </c>
      <c r="AC20" s="6">
        <v>907</v>
      </c>
      <c r="AD20" s="6">
        <v>392</v>
      </c>
      <c r="AE20" s="6">
        <v>515</v>
      </c>
      <c r="AF20" s="6">
        <v>26892</v>
      </c>
      <c r="AG20" s="6">
        <v>17</v>
      </c>
      <c r="AH20" s="6">
        <v>9</v>
      </c>
      <c r="AI20" s="6">
        <v>8</v>
      </c>
      <c r="AJ20" s="6">
        <v>144</v>
      </c>
      <c r="AK20" s="6">
        <v>0</v>
      </c>
      <c r="AL20" s="6">
        <v>0</v>
      </c>
      <c r="AM20" s="6">
        <v>0</v>
      </c>
      <c r="AN20" s="6">
        <v>0</v>
      </c>
      <c r="AO20" s="6">
        <v>3</v>
      </c>
      <c r="AP20" s="6">
        <v>1</v>
      </c>
      <c r="AQ20" s="6">
        <v>2</v>
      </c>
      <c r="AR20" s="6">
        <v>9</v>
      </c>
      <c r="AS20" s="6">
        <v>0</v>
      </c>
      <c r="AT20" s="6">
        <v>0</v>
      </c>
      <c r="AU20" s="6">
        <v>0</v>
      </c>
      <c r="AV20" s="6">
        <v>0</v>
      </c>
    </row>
    <row r="21" spans="1:48" ht="16.5" customHeight="1">
      <c r="A21" s="77" t="s">
        <v>314</v>
      </c>
      <c r="B21" s="78" t="s">
        <v>118</v>
      </c>
      <c r="C21" s="6">
        <v>1</v>
      </c>
      <c r="D21" s="6">
        <v>2</v>
      </c>
      <c r="E21" s="6">
        <v>38</v>
      </c>
      <c r="F21" s="6">
        <v>15</v>
      </c>
      <c r="G21" s="6">
        <v>23</v>
      </c>
      <c r="H21" s="6">
        <v>1</v>
      </c>
      <c r="I21" s="6">
        <v>35</v>
      </c>
      <c r="J21" s="6">
        <v>1786</v>
      </c>
      <c r="K21" s="6">
        <v>942</v>
      </c>
      <c r="L21" s="6">
        <v>844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4</v>
      </c>
      <c r="V21" s="6">
        <v>0</v>
      </c>
      <c r="W21" s="6">
        <v>4</v>
      </c>
      <c r="X21" s="6">
        <v>4</v>
      </c>
      <c r="Y21" s="6">
        <v>4</v>
      </c>
      <c r="Z21" s="6">
        <v>0</v>
      </c>
      <c r="AA21" s="6">
        <v>4</v>
      </c>
      <c r="AB21" s="6">
        <v>7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2</v>
      </c>
      <c r="AP21" s="6">
        <v>1</v>
      </c>
      <c r="AQ21" s="6">
        <v>1</v>
      </c>
      <c r="AR21" s="6">
        <v>2</v>
      </c>
      <c r="AS21" s="6">
        <v>0</v>
      </c>
      <c r="AT21" s="6">
        <v>0</v>
      </c>
      <c r="AU21" s="6">
        <v>0</v>
      </c>
      <c r="AV21" s="6">
        <v>0</v>
      </c>
    </row>
    <row r="22" spans="1:48" ht="16.5" customHeight="1">
      <c r="A22" s="77" t="s">
        <v>315</v>
      </c>
      <c r="B22" s="78" t="s">
        <v>119</v>
      </c>
      <c r="C22" s="6">
        <v>1</v>
      </c>
      <c r="D22" s="6">
        <v>8</v>
      </c>
      <c r="E22" s="6">
        <v>28</v>
      </c>
      <c r="F22" s="6">
        <v>12</v>
      </c>
      <c r="G22" s="6">
        <v>16</v>
      </c>
      <c r="H22" s="6">
        <v>159</v>
      </c>
      <c r="I22" s="6">
        <v>412</v>
      </c>
      <c r="J22" s="6">
        <v>120</v>
      </c>
      <c r="K22" s="6">
        <v>61</v>
      </c>
      <c r="L22" s="6">
        <v>59</v>
      </c>
      <c r="M22" s="6">
        <v>29</v>
      </c>
      <c r="N22" s="6">
        <v>17</v>
      </c>
      <c r="O22" s="6">
        <v>12</v>
      </c>
      <c r="P22" s="6">
        <v>29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6</v>
      </c>
      <c r="Z22" s="6">
        <v>3</v>
      </c>
      <c r="AA22" s="6">
        <v>3</v>
      </c>
      <c r="AB22" s="6">
        <v>13</v>
      </c>
      <c r="AC22" s="6">
        <v>0</v>
      </c>
      <c r="AD22" s="6">
        <v>0</v>
      </c>
      <c r="AE22" s="6">
        <v>0</v>
      </c>
      <c r="AF22" s="6">
        <v>0</v>
      </c>
      <c r="AG22" s="6">
        <v>3</v>
      </c>
      <c r="AH22" s="6">
        <v>1</v>
      </c>
      <c r="AI22" s="6">
        <v>2</v>
      </c>
      <c r="AJ22" s="6">
        <v>20</v>
      </c>
      <c r="AK22" s="6">
        <v>4</v>
      </c>
      <c r="AL22" s="6">
        <v>3</v>
      </c>
      <c r="AM22" s="6">
        <v>1</v>
      </c>
      <c r="AN22" s="6">
        <v>20</v>
      </c>
      <c r="AO22" s="6">
        <v>2</v>
      </c>
      <c r="AP22" s="6">
        <v>0</v>
      </c>
      <c r="AQ22" s="6">
        <v>2</v>
      </c>
      <c r="AR22" s="6">
        <v>11</v>
      </c>
      <c r="AS22" s="6">
        <v>4</v>
      </c>
      <c r="AT22" s="6">
        <v>2</v>
      </c>
      <c r="AU22" s="6">
        <v>2</v>
      </c>
      <c r="AV22" s="6">
        <v>25</v>
      </c>
    </row>
    <row r="23" spans="1:48" ht="16.5" customHeight="1">
      <c r="A23" s="77" t="s">
        <v>316</v>
      </c>
      <c r="B23" s="78" t="s">
        <v>120</v>
      </c>
      <c r="C23" s="6">
        <v>3</v>
      </c>
      <c r="D23" s="6">
        <v>22</v>
      </c>
      <c r="E23" s="6">
        <v>1611</v>
      </c>
      <c r="F23" s="6">
        <v>607</v>
      </c>
      <c r="G23" s="6">
        <v>1004</v>
      </c>
      <c r="H23" s="6">
        <v>3</v>
      </c>
      <c r="I23" s="6">
        <v>22</v>
      </c>
      <c r="J23" s="6">
        <v>282</v>
      </c>
      <c r="K23" s="6">
        <v>107</v>
      </c>
      <c r="L23" s="6">
        <v>175</v>
      </c>
      <c r="M23" s="6">
        <v>71</v>
      </c>
      <c r="N23" s="6">
        <v>26</v>
      </c>
      <c r="O23" s="6">
        <v>45</v>
      </c>
      <c r="P23" s="6">
        <v>71</v>
      </c>
      <c r="Q23" s="6">
        <v>104</v>
      </c>
      <c r="R23" s="6">
        <v>40</v>
      </c>
      <c r="S23" s="6">
        <v>64</v>
      </c>
      <c r="T23" s="6">
        <v>104</v>
      </c>
      <c r="U23" s="6">
        <v>127</v>
      </c>
      <c r="V23" s="6">
        <v>62</v>
      </c>
      <c r="W23" s="6">
        <v>65</v>
      </c>
      <c r="X23" s="6">
        <v>296</v>
      </c>
      <c r="Y23" s="6">
        <v>267</v>
      </c>
      <c r="Z23" s="6">
        <v>114</v>
      </c>
      <c r="AA23" s="6">
        <v>153</v>
      </c>
      <c r="AB23" s="6">
        <v>447</v>
      </c>
      <c r="AC23" s="6">
        <v>312</v>
      </c>
      <c r="AD23" s="6">
        <v>140</v>
      </c>
      <c r="AE23" s="6">
        <v>172</v>
      </c>
      <c r="AF23" s="6">
        <v>5238</v>
      </c>
      <c r="AG23" s="6">
        <v>136</v>
      </c>
      <c r="AH23" s="6">
        <v>51</v>
      </c>
      <c r="AI23" s="6">
        <v>85</v>
      </c>
      <c r="AJ23" s="6">
        <v>136</v>
      </c>
      <c r="AK23" s="6">
        <v>14</v>
      </c>
      <c r="AL23" s="6">
        <v>8</v>
      </c>
      <c r="AM23" s="6">
        <v>6</v>
      </c>
      <c r="AN23" s="6">
        <v>67</v>
      </c>
      <c r="AO23" s="6">
        <v>102</v>
      </c>
      <c r="AP23" s="6">
        <v>55</v>
      </c>
      <c r="AQ23" s="6">
        <v>47</v>
      </c>
      <c r="AR23" s="6">
        <v>156</v>
      </c>
      <c r="AS23" s="6">
        <v>14</v>
      </c>
      <c r="AT23" s="6">
        <v>9</v>
      </c>
      <c r="AU23" s="6">
        <v>5</v>
      </c>
      <c r="AV23" s="6">
        <v>22</v>
      </c>
    </row>
    <row r="24" spans="1:48" ht="16.5" customHeight="1">
      <c r="A24" s="77" t="s">
        <v>317</v>
      </c>
      <c r="B24" s="78" t="s">
        <v>121</v>
      </c>
      <c r="C24" s="6">
        <v>1</v>
      </c>
      <c r="D24" s="6">
        <v>1</v>
      </c>
      <c r="E24" s="6">
        <v>63</v>
      </c>
      <c r="F24" s="6">
        <v>28</v>
      </c>
      <c r="G24" s="6">
        <v>35</v>
      </c>
      <c r="H24" s="6">
        <v>2</v>
      </c>
      <c r="I24" s="6">
        <v>2</v>
      </c>
      <c r="J24" s="6">
        <v>63</v>
      </c>
      <c r="K24" s="6">
        <v>28</v>
      </c>
      <c r="L24" s="6">
        <v>35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63</v>
      </c>
      <c r="V24" s="6">
        <v>28</v>
      </c>
      <c r="W24" s="6">
        <v>35</v>
      </c>
      <c r="X24" s="6">
        <v>63</v>
      </c>
      <c r="Y24" s="6">
        <v>4</v>
      </c>
      <c r="Z24" s="6">
        <v>3</v>
      </c>
      <c r="AA24" s="6">
        <v>1</v>
      </c>
      <c r="AB24" s="6">
        <v>4</v>
      </c>
      <c r="AC24" s="6">
        <v>0</v>
      </c>
      <c r="AD24" s="6">
        <v>0</v>
      </c>
      <c r="AE24" s="6">
        <v>0</v>
      </c>
      <c r="AF24" s="6">
        <v>0</v>
      </c>
      <c r="AG24" s="6">
        <v>3</v>
      </c>
      <c r="AH24" s="6">
        <v>3</v>
      </c>
      <c r="AI24" s="6">
        <v>0</v>
      </c>
      <c r="AJ24" s="6">
        <v>3</v>
      </c>
      <c r="AK24" s="6">
        <v>3</v>
      </c>
      <c r="AL24" s="6">
        <v>2</v>
      </c>
      <c r="AM24" s="6">
        <v>1</v>
      </c>
      <c r="AN24" s="6">
        <v>3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</row>
    <row r="25" spans="1:48" ht="16.5" customHeight="1">
      <c r="A25" s="77" t="s">
        <v>318</v>
      </c>
      <c r="B25" s="78" t="s">
        <v>122</v>
      </c>
      <c r="C25" s="6">
        <v>17</v>
      </c>
      <c r="D25" s="6">
        <v>18</v>
      </c>
      <c r="E25" s="6">
        <v>46</v>
      </c>
      <c r="F25" s="6">
        <v>15</v>
      </c>
      <c r="G25" s="6">
        <v>31</v>
      </c>
      <c r="H25" s="6">
        <v>17</v>
      </c>
      <c r="I25" s="6">
        <v>17</v>
      </c>
      <c r="J25" s="6">
        <v>0</v>
      </c>
      <c r="K25" s="6">
        <v>0</v>
      </c>
      <c r="L25" s="6">
        <v>0</v>
      </c>
      <c r="M25" s="6">
        <v>3</v>
      </c>
      <c r="N25" s="6">
        <v>2</v>
      </c>
      <c r="O25" s="6">
        <v>1</v>
      </c>
      <c r="P25" s="6">
        <v>5</v>
      </c>
      <c r="Q25" s="6">
        <v>3</v>
      </c>
      <c r="R25" s="6">
        <v>2</v>
      </c>
      <c r="S25" s="6">
        <v>1</v>
      </c>
      <c r="T25" s="6">
        <v>7</v>
      </c>
      <c r="U25" s="6">
        <v>3</v>
      </c>
      <c r="V25" s="6">
        <v>2</v>
      </c>
      <c r="W25" s="6">
        <v>1</v>
      </c>
      <c r="X25" s="6">
        <v>8</v>
      </c>
      <c r="Y25" s="6">
        <v>4</v>
      </c>
      <c r="Z25" s="6">
        <v>3</v>
      </c>
      <c r="AA25" s="6">
        <v>1</v>
      </c>
      <c r="AB25" s="6">
        <v>8</v>
      </c>
      <c r="AC25" s="6">
        <v>617</v>
      </c>
      <c r="AD25" s="6">
        <v>359</v>
      </c>
      <c r="AE25" s="6">
        <v>258</v>
      </c>
      <c r="AF25" s="6">
        <v>617</v>
      </c>
      <c r="AG25" s="6">
        <v>32</v>
      </c>
      <c r="AH25" s="6">
        <v>16</v>
      </c>
      <c r="AI25" s="6">
        <v>16</v>
      </c>
      <c r="AJ25" s="6">
        <v>32</v>
      </c>
      <c r="AK25" s="6">
        <v>0</v>
      </c>
      <c r="AL25" s="6">
        <v>0</v>
      </c>
      <c r="AM25" s="6">
        <v>0</v>
      </c>
      <c r="AN25" s="6">
        <v>0</v>
      </c>
      <c r="AO25" s="6">
        <v>3</v>
      </c>
      <c r="AP25" s="6">
        <v>2</v>
      </c>
      <c r="AQ25" s="6">
        <v>1</v>
      </c>
      <c r="AR25" s="6">
        <v>3</v>
      </c>
      <c r="AS25" s="6">
        <v>0</v>
      </c>
      <c r="AT25" s="6">
        <v>0</v>
      </c>
      <c r="AU25" s="6">
        <v>0</v>
      </c>
      <c r="AV25" s="6">
        <v>0</v>
      </c>
    </row>
    <row r="26" spans="1:48" ht="16.5" customHeight="1">
      <c r="A26" s="77" t="s">
        <v>319</v>
      </c>
      <c r="B26" s="78" t="s">
        <v>123</v>
      </c>
      <c r="C26" s="6">
        <v>4</v>
      </c>
      <c r="D26" s="6">
        <v>1</v>
      </c>
      <c r="E26" s="6">
        <v>7</v>
      </c>
      <c r="F26" s="6">
        <v>4</v>
      </c>
      <c r="G26" s="6">
        <v>3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24</v>
      </c>
      <c r="Z26" s="6">
        <v>10</v>
      </c>
      <c r="AA26" s="6">
        <v>14</v>
      </c>
      <c r="AB26" s="6">
        <v>28</v>
      </c>
      <c r="AC26" s="6">
        <v>103</v>
      </c>
      <c r="AD26" s="6">
        <v>49</v>
      </c>
      <c r="AE26" s="6">
        <v>54</v>
      </c>
      <c r="AF26" s="6">
        <v>9423</v>
      </c>
      <c r="AG26" s="6">
        <v>5</v>
      </c>
      <c r="AH26" s="6">
        <v>2</v>
      </c>
      <c r="AI26" s="6">
        <v>3</v>
      </c>
      <c r="AJ26" s="6">
        <v>5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</row>
    <row r="27" spans="1:48" ht="16.5" customHeight="1">
      <c r="A27" s="77" t="s">
        <v>320</v>
      </c>
      <c r="B27" s="78" t="s">
        <v>124</v>
      </c>
      <c r="C27" s="6">
        <v>1</v>
      </c>
      <c r="D27" s="6">
        <v>8</v>
      </c>
      <c r="E27" s="6">
        <v>81</v>
      </c>
      <c r="F27" s="6">
        <v>36</v>
      </c>
      <c r="G27" s="6">
        <v>45</v>
      </c>
      <c r="H27" s="6">
        <v>97</v>
      </c>
      <c r="I27" s="6">
        <v>97</v>
      </c>
      <c r="J27" s="6">
        <v>2</v>
      </c>
      <c r="K27" s="6">
        <v>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3</v>
      </c>
      <c r="R27" s="6">
        <v>1</v>
      </c>
      <c r="S27" s="6">
        <v>2</v>
      </c>
      <c r="T27" s="6">
        <v>3</v>
      </c>
      <c r="U27" s="6">
        <v>4</v>
      </c>
      <c r="V27" s="6">
        <v>2</v>
      </c>
      <c r="W27" s="6">
        <v>2</v>
      </c>
      <c r="X27" s="6">
        <v>4</v>
      </c>
      <c r="Y27" s="6">
        <v>12</v>
      </c>
      <c r="Z27" s="6">
        <v>6</v>
      </c>
      <c r="AA27" s="6">
        <v>6</v>
      </c>
      <c r="AB27" s="6">
        <v>12</v>
      </c>
      <c r="AC27" s="6">
        <v>2522</v>
      </c>
      <c r="AD27" s="6">
        <v>1329</v>
      </c>
      <c r="AE27" s="6">
        <v>1193</v>
      </c>
      <c r="AF27" s="6">
        <v>3556</v>
      </c>
      <c r="AG27" s="6">
        <v>2</v>
      </c>
      <c r="AH27" s="6">
        <v>2</v>
      </c>
      <c r="AI27" s="6">
        <v>0</v>
      </c>
      <c r="AJ27" s="6">
        <v>2</v>
      </c>
      <c r="AK27" s="6">
        <v>0</v>
      </c>
      <c r="AL27" s="6">
        <v>0</v>
      </c>
      <c r="AM27" s="6">
        <v>0</v>
      </c>
      <c r="AN27" s="6">
        <v>0</v>
      </c>
      <c r="AO27" s="6">
        <v>3</v>
      </c>
      <c r="AP27" s="6">
        <v>3</v>
      </c>
      <c r="AQ27" s="6">
        <v>0</v>
      </c>
      <c r="AR27" s="6">
        <v>3</v>
      </c>
      <c r="AS27" s="6">
        <v>1</v>
      </c>
      <c r="AT27" s="6">
        <v>1</v>
      </c>
      <c r="AU27" s="6">
        <v>0</v>
      </c>
      <c r="AV27" s="6">
        <v>2</v>
      </c>
    </row>
    <row r="28" spans="1:48" ht="16.5" customHeight="1">
      <c r="A28" s="77" t="s">
        <v>321</v>
      </c>
      <c r="B28" s="78" t="s">
        <v>125</v>
      </c>
      <c r="C28" s="6">
        <v>1</v>
      </c>
      <c r="D28" s="6">
        <v>8</v>
      </c>
      <c r="E28" s="6">
        <v>16</v>
      </c>
      <c r="F28" s="6">
        <v>10</v>
      </c>
      <c r="G28" s="6">
        <v>6</v>
      </c>
      <c r="H28" s="6">
        <v>11</v>
      </c>
      <c r="I28" s="6">
        <v>11</v>
      </c>
      <c r="J28" s="6">
        <v>72</v>
      </c>
      <c r="K28" s="6">
        <v>59</v>
      </c>
      <c r="L28" s="6">
        <v>13</v>
      </c>
      <c r="M28" s="6">
        <v>2</v>
      </c>
      <c r="N28" s="6">
        <v>1</v>
      </c>
      <c r="O28" s="6">
        <v>1</v>
      </c>
      <c r="P28" s="6">
        <v>2</v>
      </c>
      <c r="Q28" s="6">
        <v>1</v>
      </c>
      <c r="R28" s="6">
        <v>1</v>
      </c>
      <c r="S28" s="6">
        <v>0</v>
      </c>
      <c r="T28" s="6">
        <v>1</v>
      </c>
      <c r="U28" s="6">
        <v>7</v>
      </c>
      <c r="V28" s="6">
        <v>4</v>
      </c>
      <c r="W28" s="6">
        <v>3</v>
      </c>
      <c r="X28" s="6">
        <v>7</v>
      </c>
      <c r="Y28" s="6">
        <v>2</v>
      </c>
      <c r="Z28" s="6">
        <v>0</v>
      </c>
      <c r="AA28" s="6">
        <v>2</v>
      </c>
      <c r="AB28" s="6">
        <v>2</v>
      </c>
      <c r="AC28" s="6">
        <v>1194</v>
      </c>
      <c r="AD28" s="6">
        <v>673</v>
      </c>
      <c r="AE28" s="6">
        <v>521</v>
      </c>
      <c r="AF28" s="6">
        <v>22287</v>
      </c>
      <c r="AG28" s="6">
        <v>0</v>
      </c>
      <c r="AH28" s="6">
        <v>0</v>
      </c>
      <c r="AI28" s="6">
        <v>0</v>
      </c>
      <c r="AJ28" s="6">
        <v>0</v>
      </c>
      <c r="AK28" s="6">
        <v>2</v>
      </c>
      <c r="AL28" s="6">
        <v>1</v>
      </c>
      <c r="AM28" s="6">
        <v>1</v>
      </c>
      <c r="AN28" s="6">
        <v>2</v>
      </c>
      <c r="AO28" s="6">
        <v>6</v>
      </c>
      <c r="AP28" s="6">
        <v>3</v>
      </c>
      <c r="AQ28" s="6">
        <v>3</v>
      </c>
      <c r="AR28" s="6">
        <v>6</v>
      </c>
      <c r="AS28" s="6">
        <v>0</v>
      </c>
      <c r="AT28" s="6">
        <v>0</v>
      </c>
      <c r="AU28" s="6">
        <v>0</v>
      </c>
      <c r="AV28" s="6">
        <v>0</v>
      </c>
    </row>
    <row r="29" spans="1:48" ht="16.5" customHeight="1">
      <c r="A29" s="77" t="s">
        <v>322</v>
      </c>
      <c r="B29" s="78" t="s">
        <v>126</v>
      </c>
      <c r="C29" s="6">
        <v>1</v>
      </c>
      <c r="D29" s="6">
        <v>9</v>
      </c>
      <c r="E29" s="6">
        <v>80</v>
      </c>
      <c r="F29" s="6">
        <v>46</v>
      </c>
      <c r="G29" s="6">
        <v>34</v>
      </c>
      <c r="H29" s="6">
        <v>4</v>
      </c>
      <c r="I29" s="6">
        <v>13</v>
      </c>
      <c r="J29" s="6">
        <v>22</v>
      </c>
      <c r="K29" s="6">
        <v>13</v>
      </c>
      <c r="L29" s="6">
        <v>9</v>
      </c>
      <c r="M29" s="6">
        <v>16</v>
      </c>
      <c r="N29" s="6">
        <v>8</v>
      </c>
      <c r="O29" s="6">
        <v>8</v>
      </c>
      <c r="P29" s="6">
        <v>21</v>
      </c>
      <c r="Q29" s="6">
        <v>0</v>
      </c>
      <c r="R29" s="6">
        <v>0</v>
      </c>
      <c r="S29" s="6">
        <v>0</v>
      </c>
      <c r="T29" s="6">
        <v>0</v>
      </c>
      <c r="U29" s="6">
        <v>14</v>
      </c>
      <c r="V29" s="6">
        <v>8</v>
      </c>
      <c r="W29" s="6">
        <v>6</v>
      </c>
      <c r="X29" s="6">
        <v>28</v>
      </c>
      <c r="Y29" s="6">
        <v>13</v>
      </c>
      <c r="Z29" s="6">
        <v>8</v>
      </c>
      <c r="AA29" s="6">
        <v>5</v>
      </c>
      <c r="AB29" s="6">
        <v>16</v>
      </c>
      <c r="AC29" s="6">
        <v>18</v>
      </c>
      <c r="AD29" s="6">
        <v>10</v>
      </c>
      <c r="AE29" s="6">
        <v>8</v>
      </c>
      <c r="AF29" s="6">
        <v>36</v>
      </c>
      <c r="AG29" s="6">
        <v>15</v>
      </c>
      <c r="AH29" s="6">
        <v>10</v>
      </c>
      <c r="AI29" s="6">
        <v>5</v>
      </c>
      <c r="AJ29" s="6">
        <v>18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</row>
    <row r="30" spans="1:48" ht="16.5" customHeight="1">
      <c r="A30" s="77" t="s">
        <v>323</v>
      </c>
      <c r="B30" s="78" t="s">
        <v>87</v>
      </c>
      <c r="C30" s="6">
        <v>1</v>
      </c>
      <c r="D30" s="6">
        <v>5</v>
      </c>
      <c r="E30" s="6">
        <v>14</v>
      </c>
      <c r="F30" s="6">
        <v>10</v>
      </c>
      <c r="G30" s="6">
        <v>4</v>
      </c>
      <c r="H30" s="6">
        <v>8</v>
      </c>
      <c r="I30" s="6">
        <v>19</v>
      </c>
      <c r="J30" s="6">
        <v>60</v>
      </c>
      <c r="K30" s="6">
        <v>28</v>
      </c>
      <c r="L30" s="6">
        <v>32</v>
      </c>
      <c r="M30" s="6">
        <v>8</v>
      </c>
      <c r="N30" s="6">
        <v>2</v>
      </c>
      <c r="O30" s="6">
        <v>6</v>
      </c>
      <c r="P30" s="6">
        <v>30</v>
      </c>
      <c r="Q30" s="6">
        <v>0</v>
      </c>
      <c r="R30" s="6">
        <v>0</v>
      </c>
      <c r="S30" s="6">
        <v>0</v>
      </c>
      <c r="T30" s="6">
        <v>0</v>
      </c>
      <c r="U30" s="6">
        <v>119</v>
      </c>
      <c r="V30" s="6">
        <v>61</v>
      </c>
      <c r="W30" s="6">
        <v>58</v>
      </c>
      <c r="X30" s="6">
        <v>508</v>
      </c>
      <c r="Y30" s="6">
        <v>6</v>
      </c>
      <c r="Z30" s="6">
        <v>6</v>
      </c>
      <c r="AA30" s="6">
        <v>0</v>
      </c>
      <c r="AB30" s="6">
        <v>19</v>
      </c>
      <c r="AC30" s="6">
        <v>744</v>
      </c>
      <c r="AD30" s="6">
        <v>297</v>
      </c>
      <c r="AE30" s="6">
        <v>447</v>
      </c>
      <c r="AF30" s="6">
        <v>1695</v>
      </c>
      <c r="AG30" s="6">
        <v>12</v>
      </c>
      <c r="AH30" s="6">
        <v>10</v>
      </c>
      <c r="AI30" s="6">
        <v>2</v>
      </c>
      <c r="AJ30" s="6">
        <v>46</v>
      </c>
      <c r="AK30" s="6">
        <v>3</v>
      </c>
      <c r="AL30" s="6">
        <v>2</v>
      </c>
      <c r="AM30" s="6">
        <v>1</v>
      </c>
      <c r="AN30" s="6">
        <v>12</v>
      </c>
      <c r="AO30" s="6">
        <v>6</v>
      </c>
      <c r="AP30" s="6">
        <v>4</v>
      </c>
      <c r="AQ30" s="6">
        <v>2</v>
      </c>
      <c r="AR30" s="6">
        <v>26</v>
      </c>
      <c r="AS30" s="6">
        <v>5</v>
      </c>
      <c r="AT30" s="6">
        <v>0</v>
      </c>
      <c r="AU30" s="6">
        <v>5</v>
      </c>
      <c r="AV30" s="6">
        <v>20</v>
      </c>
    </row>
    <row r="31" spans="1:48" ht="16.5" customHeight="1">
      <c r="A31" s="77" t="s">
        <v>324</v>
      </c>
      <c r="B31" s="78" t="s">
        <v>127</v>
      </c>
      <c r="C31" s="6">
        <v>1</v>
      </c>
      <c r="D31" s="6">
        <v>3</v>
      </c>
      <c r="E31" s="6">
        <v>53</v>
      </c>
      <c r="F31" s="6">
        <v>16</v>
      </c>
      <c r="G31" s="6">
        <v>37</v>
      </c>
      <c r="H31" s="6">
        <v>1</v>
      </c>
      <c r="I31" s="6">
        <v>2</v>
      </c>
      <c r="J31" s="6">
        <v>39</v>
      </c>
      <c r="K31" s="6">
        <v>9</v>
      </c>
      <c r="L31" s="6">
        <v>30</v>
      </c>
      <c r="M31" s="6">
        <v>60</v>
      </c>
      <c r="N31" s="6">
        <v>16</v>
      </c>
      <c r="O31" s="6">
        <v>44</v>
      </c>
      <c r="P31" s="6">
        <v>235</v>
      </c>
      <c r="Q31" s="6">
        <v>0</v>
      </c>
      <c r="R31" s="6">
        <v>0</v>
      </c>
      <c r="S31" s="6">
        <v>0</v>
      </c>
      <c r="T31" s="6">
        <v>0</v>
      </c>
      <c r="U31" s="6">
        <v>21</v>
      </c>
      <c r="V31" s="6">
        <v>8</v>
      </c>
      <c r="W31" s="6">
        <v>13</v>
      </c>
      <c r="X31" s="6">
        <v>64</v>
      </c>
      <c r="Y31" s="6">
        <v>21</v>
      </c>
      <c r="Z31" s="6">
        <v>7</v>
      </c>
      <c r="AA31" s="6">
        <v>14</v>
      </c>
      <c r="AB31" s="6">
        <v>59</v>
      </c>
      <c r="AC31" s="6">
        <v>233</v>
      </c>
      <c r="AD31" s="6">
        <v>78</v>
      </c>
      <c r="AE31" s="6">
        <v>155</v>
      </c>
      <c r="AF31" s="6">
        <v>1009</v>
      </c>
      <c r="AG31" s="6">
        <v>0</v>
      </c>
      <c r="AH31" s="6">
        <v>0</v>
      </c>
      <c r="AI31" s="6">
        <v>0</v>
      </c>
      <c r="AJ31" s="6">
        <v>0</v>
      </c>
      <c r="AK31" s="6">
        <v>13</v>
      </c>
      <c r="AL31" s="6">
        <v>6</v>
      </c>
      <c r="AM31" s="6">
        <v>7</v>
      </c>
      <c r="AN31" s="6">
        <v>29</v>
      </c>
      <c r="AO31" s="6">
        <v>0</v>
      </c>
      <c r="AP31" s="6">
        <v>0</v>
      </c>
      <c r="AQ31" s="6">
        <v>0</v>
      </c>
      <c r="AR31" s="6">
        <v>0</v>
      </c>
      <c r="AS31" s="6">
        <v>30</v>
      </c>
      <c r="AT31" s="6">
        <v>7</v>
      </c>
      <c r="AU31" s="6">
        <v>23</v>
      </c>
      <c r="AV31" s="6">
        <v>80</v>
      </c>
    </row>
    <row r="32" spans="1:48" ht="16.5" customHeight="1">
      <c r="A32" s="77" t="s">
        <v>325</v>
      </c>
      <c r="B32" s="78" t="s">
        <v>88</v>
      </c>
      <c r="C32" s="6">
        <v>6</v>
      </c>
      <c r="D32" s="6">
        <v>56</v>
      </c>
      <c r="E32" s="6">
        <v>1023</v>
      </c>
      <c r="F32" s="6">
        <v>567</v>
      </c>
      <c r="G32" s="6">
        <v>456</v>
      </c>
      <c r="H32" s="6">
        <v>73</v>
      </c>
      <c r="I32" s="6">
        <v>76</v>
      </c>
      <c r="J32" s="6">
        <v>0</v>
      </c>
      <c r="K32" s="6">
        <v>0</v>
      </c>
      <c r="L32" s="6">
        <v>0</v>
      </c>
      <c r="M32" s="6">
        <v>1</v>
      </c>
      <c r="N32" s="6">
        <v>1</v>
      </c>
      <c r="O32" s="6">
        <v>0</v>
      </c>
      <c r="P32" s="6">
        <v>2</v>
      </c>
      <c r="Q32" s="6">
        <v>0</v>
      </c>
      <c r="R32" s="6">
        <v>0</v>
      </c>
      <c r="S32" s="6">
        <v>0</v>
      </c>
      <c r="T32" s="6">
        <v>0</v>
      </c>
      <c r="U32" s="6">
        <v>103</v>
      </c>
      <c r="V32" s="6">
        <v>54</v>
      </c>
      <c r="W32" s="6">
        <v>49</v>
      </c>
      <c r="X32" s="6">
        <v>246</v>
      </c>
      <c r="Y32" s="6">
        <v>592</v>
      </c>
      <c r="Z32" s="6">
        <v>308</v>
      </c>
      <c r="AA32" s="6">
        <v>284</v>
      </c>
      <c r="AB32" s="6">
        <v>1049</v>
      </c>
      <c r="AC32" s="6">
        <v>1605</v>
      </c>
      <c r="AD32" s="6">
        <v>794</v>
      </c>
      <c r="AE32" s="6">
        <v>811</v>
      </c>
      <c r="AF32" s="6">
        <v>2884</v>
      </c>
      <c r="AG32" s="6">
        <v>12</v>
      </c>
      <c r="AH32" s="6">
        <v>9</v>
      </c>
      <c r="AI32" s="6">
        <v>3</v>
      </c>
      <c r="AJ32" s="6">
        <v>30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7</v>
      </c>
      <c r="AT32" s="6">
        <v>2</v>
      </c>
      <c r="AU32" s="6">
        <v>5</v>
      </c>
      <c r="AV32" s="6">
        <v>10</v>
      </c>
    </row>
    <row r="33" spans="1:55" s="12" customFormat="1" ht="16.5" customHeight="1">
      <c r="A33" s="48" t="s">
        <v>361</v>
      </c>
      <c r="B33" s="31" t="s">
        <v>86</v>
      </c>
      <c r="C33" s="14">
        <v>1</v>
      </c>
      <c r="D33" s="14">
        <v>11</v>
      </c>
      <c r="E33" s="14">
        <v>200</v>
      </c>
      <c r="F33" s="14">
        <v>85</v>
      </c>
      <c r="G33" s="14">
        <v>115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11</v>
      </c>
      <c r="N33" s="14">
        <v>5</v>
      </c>
      <c r="O33" s="14">
        <v>6</v>
      </c>
      <c r="P33" s="14">
        <v>11</v>
      </c>
      <c r="Q33" s="14">
        <v>3</v>
      </c>
      <c r="R33" s="14">
        <v>1</v>
      </c>
      <c r="S33" s="14">
        <v>2</v>
      </c>
      <c r="T33" s="14">
        <v>4</v>
      </c>
      <c r="U33" s="14">
        <v>0</v>
      </c>
      <c r="V33" s="14">
        <v>0</v>
      </c>
      <c r="W33" s="14">
        <v>0</v>
      </c>
      <c r="X33" s="14">
        <v>0</v>
      </c>
      <c r="Y33" s="14">
        <v>211</v>
      </c>
      <c r="Z33" s="14">
        <v>91</v>
      </c>
      <c r="AA33" s="14">
        <v>120</v>
      </c>
      <c r="AB33" s="14">
        <v>393</v>
      </c>
      <c r="AC33" s="14">
        <v>0</v>
      </c>
      <c r="AD33" s="14">
        <v>0</v>
      </c>
      <c r="AE33" s="14">
        <v>0</v>
      </c>
      <c r="AF33" s="14">
        <v>0</v>
      </c>
      <c r="AG33" s="14">
        <v>12</v>
      </c>
      <c r="AH33" s="14">
        <v>5</v>
      </c>
      <c r="AI33" s="14">
        <v>7</v>
      </c>
      <c r="AJ33" s="14">
        <v>12</v>
      </c>
      <c r="AK33" s="14">
        <v>20</v>
      </c>
      <c r="AL33" s="14">
        <v>7</v>
      </c>
      <c r="AM33" s="14">
        <v>13</v>
      </c>
      <c r="AN33" s="14">
        <v>225</v>
      </c>
      <c r="AO33" s="14">
        <v>48</v>
      </c>
      <c r="AP33" s="14">
        <v>21</v>
      </c>
      <c r="AQ33" s="14">
        <v>27</v>
      </c>
      <c r="AR33" s="14">
        <v>596</v>
      </c>
      <c r="AS33" s="14">
        <v>5</v>
      </c>
      <c r="AT33" s="14">
        <v>2</v>
      </c>
      <c r="AU33" s="14">
        <v>3</v>
      </c>
      <c r="AV33" s="14">
        <v>74</v>
      </c>
      <c r="AW33" s="14"/>
      <c r="AX33" s="14"/>
      <c r="AY33" s="14"/>
      <c r="AZ33" s="14"/>
      <c r="BA33" s="14"/>
      <c r="BB33" s="14"/>
      <c r="BC33" s="14"/>
    </row>
    <row r="34" spans="1:55" s="12" customFormat="1" ht="16.5" customHeight="1">
      <c r="A34" s="48" t="s">
        <v>362</v>
      </c>
      <c r="B34" s="31" t="s">
        <v>89</v>
      </c>
      <c r="C34" s="14">
        <v>8</v>
      </c>
      <c r="D34" s="14">
        <v>10</v>
      </c>
      <c r="E34" s="14">
        <v>3896</v>
      </c>
      <c r="F34" s="14">
        <v>2155</v>
      </c>
      <c r="G34" s="14">
        <v>1741</v>
      </c>
      <c r="H34" s="14">
        <v>8</v>
      </c>
      <c r="I34" s="14">
        <v>10</v>
      </c>
      <c r="J34" s="14">
        <v>3896</v>
      </c>
      <c r="K34" s="14">
        <v>2155</v>
      </c>
      <c r="L34" s="14">
        <v>1741</v>
      </c>
      <c r="M34" s="14">
        <v>64</v>
      </c>
      <c r="N34" s="14">
        <v>35</v>
      </c>
      <c r="O34" s="14">
        <v>29</v>
      </c>
      <c r="P34" s="14">
        <v>411</v>
      </c>
      <c r="Q34" s="14">
        <v>63</v>
      </c>
      <c r="R34" s="14">
        <v>34</v>
      </c>
      <c r="S34" s="14">
        <v>29</v>
      </c>
      <c r="T34" s="14">
        <v>64</v>
      </c>
      <c r="U34" s="14">
        <v>64</v>
      </c>
      <c r="V34" s="14">
        <v>35</v>
      </c>
      <c r="W34" s="14">
        <v>29</v>
      </c>
      <c r="X34" s="14">
        <v>664</v>
      </c>
      <c r="Y34" s="14">
        <v>64</v>
      </c>
      <c r="Z34" s="14">
        <v>35</v>
      </c>
      <c r="AA34" s="14">
        <v>29</v>
      </c>
      <c r="AB34" s="14">
        <v>552</v>
      </c>
      <c r="AC34" s="14">
        <v>64</v>
      </c>
      <c r="AD34" s="14">
        <v>35</v>
      </c>
      <c r="AE34" s="14">
        <v>29</v>
      </c>
      <c r="AF34" s="14">
        <v>986</v>
      </c>
      <c r="AG34" s="14">
        <v>29</v>
      </c>
      <c r="AH34" s="14">
        <v>18</v>
      </c>
      <c r="AI34" s="14">
        <v>11</v>
      </c>
      <c r="AJ34" s="14">
        <v>29</v>
      </c>
      <c r="AK34" s="14">
        <v>4</v>
      </c>
      <c r="AL34" s="14">
        <v>2</v>
      </c>
      <c r="AM34" s="14">
        <v>2</v>
      </c>
      <c r="AN34" s="14">
        <v>4</v>
      </c>
      <c r="AO34" s="14">
        <v>31</v>
      </c>
      <c r="AP34" s="14">
        <v>14</v>
      </c>
      <c r="AQ34" s="14">
        <v>17</v>
      </c>
      <c r="AR34" s="14">
        <v>43</v>
      </c>
      <c r="AS34" s="14">
        <v>14</v>
      </c>
      <c r="AT34" s="14">
        <v>9</v>
      </c>
      <c r="AU34" s="14">
        <v>5</v>
      </c>
      <c r="AV34" s="14">
        <v>16</v>
      </c>
      <c r="AW34" s="14"/>
      <c r="AX34" s="14"/>
      <c r="AY34" s="14"/>
      <c r="AZ34" s="14"/>
      <c r="BA34" s="14"/>
      <c r="BB34" s="14"/>
      <c r="BC34" s="14"/>
    </row>
    <row r="35" spans="1:55" ht="16.5" customHeight="1">
      <c r="A35" s="77" t="s">
        <v>328</v>
      </c>
      <c r="B35" s="78" t="s">
        <v>128</v>
      </c>
      <c r="C35" s="6">
        <v>2</v>
      </c>
      <c r="D35" s="6">
        <v>1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</row>
    <row r="36" spans="1:55" ht="16.5" customHeight="1">
      <c r="A36" s="79" t="s">
        <v>329</v>
      </c>
      <c r="B36" s="80" t="s">
        <v>140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</row>
    <row r="37" spans="1:55" ht="18" customHeight="1">
      <c r="A37" s="81" t="s">
        <v>330</v>
      </c>
      <c r="B37" s="81"/>
      <c r="C37" s="81"/>
      <c r="D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</row>
    <row r="38" spans="1:55" ht="17.25" customHeight="1">
      <c r="A38" s="60" t="s">
        <v>141</v>
      </c>
    </row>
  </sheetData>
  <mergeCells count="137">
    <mergeCell ref="AV5:AV8"/>
    <mergeCell ref="AV9:AV10"/>
    <mergeCell ref="AS3:AV3"/>
    <mergeCell ref="AO3:AR3"/>
    <mergeCell ref="AO4:AR4"/>
    <mergeCell ref="AS4:AV4"/>
    <mergeCell ref="AS6:AU6"/>
    <mergeCell ref="AT9:AT10"/>
    <mergeCell ref="AP9:AP10"/>
    <mergeCell ref="AS9:AS10"/>
    <mergeCell ref="AR9:AR10"/>
    <mergeCell ref="AU7:AU8"/>
    <mergeCell ref="AU9:AU10"/>
    <mergeCell ref="AP7:AP8"/>
    <mergeCell ref="AQ7:AQ8"/>
    <mergeCell ref="AS7:AS8"/>
    <mergeCell ref="AT7:AT8"/>
    <mergeCell ref="AR5:AR8"/>
    <mergeCell ref="AO6:AQ6"/>
    <mergeCell ref="AO7:AO8"/>
    <mergeCell ref="AO9:AO10"/>
    <mergeCell ref="AQ9:AQ10"/>
    <mergeCell ref="AS5:AU5"/>
    <mergeCell ref="AN9:AN10"/>
    <mergeCell ref="AH7:AH8"/>
    <mergeCell ref="AK9:AK10"/>
    <mergeCell ref="AL9:AL10"/>
    <mergeCell ref="AK4:AN4"/>
    <mergeCell ref="AK7:AK8"/>
    <mergeCell ref="AL7:AL8"/>
    <mergeCell ref="Y7:Y8"/>
    <mergeCell ref="AN5:AN8"/>
    <mergeCell ref="AK6:AM6"/>
    <mergeCell ref="AM7:AM8"/>
    <mergeCell ref="AK5:AM5"/>
    <mergeCell ref="AG5:AI5"/>
    <mergeCell ref="AC7:AC8"/>
    <mergeCell ref="AD7:AD8"/>
    <mergeCell ref="AA7:AA8"/>
    <mergeCell ref="AA9:AA10"/>
    <mergeCell ref="AM9:AM10"/>
    <mergeCell ref="AC4:AF4"/>
    <mergeCell ref="AC5:AE5"/>
    <mergeCell ref="AG4:AJ4"/>
    <mergeCell ref="AJ9:AJ10"/>
    <mergeCell ref="AF9:AF10"/>
    <mergeCell ref="AJ5:AJ8"/>
    <mergeCell ref="AG3:AJ3"/>
    <mergeCell ref="AC3:AF3"/>
    <mergeCell ref="AE7:AE8"/>
    <mergeCell ref="AE9:AE10"/>
    <mergeCell ref="AD9:AD10"/>
    <mergeCell ref="AC9:AC10"/>
    <mergeCell ref="AB9:AB10"/>
    <mergeCell ref="Z7:Z8"/>
    <mergeCell ref="AI7:AI8"/>
    <mergeCell ref="AH9:AH10"/>
    <mergeCell ref="Y9:Y10"/>
    <mergeCell ref="AF5:AF8"/>
    <mergeCell ref="AG9:AG10"/>
    <mergeCell ref="AB5:AB8"/>
    <mergeCell ref="T9:T10"/>
    <mergeCell ref="Z9:Z10"/>
    <mergeCell ref="P9:P10"/>
    <mergeCell ref="N7:N8"/>
    <mergeCell ref="O7:O8"/>
    <mergeCell ref="Q9:Q10"/>
    <mergeCell ref="R9:R10"/>
    <mergeCell ref="U9:U10"/>
    <mergeCell ref="V7:V8"/>
    <mergeCell ref="A3:B10"/>
    <mergeCell ref="C4:G4"/>
    <mergeCell ref="S7:S8"/>
    <mergeCell ref="X9:X10"/>
    <mergeCell ref="F9:F10"/>
    <mergeCell ref="I7:I10"/>
    <mergeCell ref="J7:J8"/>
    <mergeCell ref="E9:E10"/>
    <mergeCell ref="I5:I6"/>
    <mergeCell ref="U3:X3"/>
    <mergeCell ref="M7:M8"/>
    <mergeCell ref="M3:P3"/>
    <mergeCell ref="M4:P4"/>
    <mergeCell ref="P5:P8"/>
    <mergeCell ref="K7:K8"/>
    <mergeCell ref="L7:L8"/>
    <mergeCell ref="L9:L10"/>
    <mergeCell ref="H4:L4"/>
    <mergeCell ref="J5:L5"/>
    <mergeCell ref="J9:J10"/>
    <mergeCell ref="K9:K10"/>
    <mergeCell ref="Q6:S6"/>
    <mergeCell ref="S9:S10"/>
    <mergeCell ref="R7:R8"/>
    <mergeCell ref="AK3:AN3"/>
    <mergeCell ref="Y3:AB3"/>
    <mergeCell ref="AO5:AQ5"/>
    <mergeCell ref="Y6:AA6"/>
    <mergeCell ref="T5:T8"/>
    <mergeCell ref="C5:C6"/>
    <mergeCell ref="D5:D6"/>
    <mergeCell ref="J6:L6"/>
    <mergeCell ref="H7:H10"/>
    <mergeCell ref="G9:G10"/>
    <mergeCell ref="M9:M10"/>
    <mergeCell ref="M6:O6"/>
    <mergeCell ref="O9:O10"/>
    <mergeCell ref="N9:N10"/>
    <mergeCell ref="AI9:AI10"/>
    <mergeCell ref="Y4:AB4"/>
    <mergeCell ref="AC6:AE6"/>
    <mergeCell ref="AG6:AI6"/>
    <mergeCell ref="Y5:AA5"/>
    <mergeCell ref="G7:G8"/>
    <mergeCell ref="AG7:AG8"/>
    <mergeCell ref="X5:X8"/>
    <mergeCell ref="U6:W6"/>
    <mergeCell ref="U7:U8"/>
    <mergeCell ref="C7:C10"/>
    <mergeCell ref="D7:D10"/>
    <mergeCell ref="E7:E8"/>
    <mergeCell ref="F7:F8"/>
    <mergeCell ref="C3:G3"/>
    <mergeCell ref="H3:L3"/>
    <mergeCell ref="M5:O5"/>
    <mergeCell ref="Q5:S5"/>
    <mergeCell ref="U5:W5"/>
    <mergeCell ref="W9:W10"/>
    <mergeCell ref="W7:W8"/>
    <mergeCell ref="Q7:Q8"/>
    <mergeCell ref="V9:V10"/>
    <mergeCell ref="E5:G5"/>
    <mergeCell ref="H5:H6"/>
    <mergeCell ref="E6:G6"/>
    <mergeCell ref="U4:X4"/>
    <mergeCell ref="Q3:T3"/>
    <mergeCell ref="Q4:T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13" fitToWidth="5" orientation="landscape" r:id="rId1"/>
  <headerFooter alignWithMargins="0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Z37"/>
  <sheetViews>
    <sheetView workbookViewId="0">
      <pane xSplit="1" ySplit="6" topLeftCell="B7" activePane="bottomRight" state="frozenSplit"/>
      <selection sqref="A1:XFD1"/>
      <selection pane="topRight" sqref="A1:XFD1"/>
      <selection pane="bottomLeft" sqref="A1:XFD1"/>
      <selection pane="bottomRight" sqref="A1:XFD1"/>
    </sheetView>
  </sheetViews>
  <sheetFormatPr defaultRowHeight="12"/>
  <cols>
    <col min="1" max="1" width="11.5" style="2" customWidth="1"/>
    <col min="2" max="2" width="8.6640625" style="2" customWidth="1"/>
    <col min="3" max="3" width="10" style="2" customWidth="1"/>
    <col min="4" max="4" width="7.5" style="2" customWidth="1"/>
    <col min="5" max="5" width="10.33203125" style="2" customWidth="1"/>
    <col min="6" max="6" width="4.5" style="2" customWidth="1"/>
    <col min="7" max="7" width="7" style="2" customWidth="1"/>
    <col min="8" max="8" width="5.33203125" style="2" customWidth="1"/>
    <col min="9" max="9" width="6.6640625" style="2" customWidth="1"/>
    <col min="10" max="10" width="8.1640625" style="2" customWidth="1"/>
    <col min="11" max="11" width="5.6640625" style="2" customWidth="1"/>
    <col min="12" max="12" width="11.5" style="2" customWidth="1"/>
    <col min="13" max="13" width="6.1640625" style="2" customWidth="1"/>
    <col min="14" max="14" width="10" style="2" customWidth="1"/>
    <col min="15" max="15" width="5.33203125" style="2" customWidth="1"/>
    <col min="16" max="16" width="8" style="2" customWidth="1"/>
    <col min="17" max="17" width="5.33203125" style="2" customWidth="1"/>
    <col min="18" max="18" width="6.33203125" style="2" customWidth="1"/>
    <col min="19" max="19" width="5.33203125" style="2" customWidth="1"/>
    <col min="20" max="20" width="6.33203125" style="2" customWidth="1"/>
    <col min="21" max="21" width="5.33203125" style="2" customWidth="1"/>
    <col min="22" max="22" width="6.33203125" style="2" customWidth="1"/>
    <col min="23" max="23" width="6.6640625" style="2" customWidth="1"/>
    <col min="24" max="24" width="11.33203125" style="2" customWidth="1"/>
    <col min="25" max="25" width="7.33203125" style="2" customWidth="1"/>
    <col min="26" max="26" width="5.6640625" style="2" customWidth="1"/>
    <col min="27" max="16384" width="9.33203125" style="2"/>
  </cols>
  <sheetData>
    <row r="1" spans="1:26" s="96" customFormat="1" ht="22.7" customHeight="1">
      <c r="A1" s="97" t="s">
        <v>602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</row>
    <row r="2" spans="1:26" ht="26.25" customHeight="1">
      <c r="A2" s="37" t="s">
        <v>348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1:26" hidden="1">
      <c r="A3" s="275"/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</row>
    <row r="4" spans="1:26" s="68" customFormat="1" ht="16.5" customHeight="1">
      <c r="A4" s="244" t="s">
        <v>294</v>
      </c>
      <c r="B4" s="256" t="s">
        <v>295</v>
      </c>
      <c r="C4" s="177"/>
      <c r="D4" s="256" t="s">
        <v>296</v>
      </c>
      <c r="E4" s="177"/>
      <c r="F4" s="216" t="s">
        <v>297</v>
      </c>
      <c r="G4" s="195"/>
      <c r="H4" s="216" t="s">
        <v>298</v>
      </c>
      <c r="I4" s="176"/>
      <c r="J4" s="195"/>
      <c r="K4" s="216" t="s">
        <v>299</v>
      </c>
      <c r="L4" s="195"/>
      <c r="M4" s="216" t="s">
        <v>349</v>
      </c>
      <c r="N4" s="195"/>
      <c r="O4" s="247" t="s">
        <v>301</v>
      </c>
      <c r="P4" s="276"/>
      <c r="Q4" s="276"/>
      <c r="R4" s="276"/>
      <c r="S4" s="276"/>
      <c r="T4" s="276"/>
      <c r="U4" s="276"/>
      <c r="V4" s="277"/>
      <c r="W4" s="216" t="s">
        <v>302</v>
      </c>
      <c r="X4" s="195"/>
      <c r="Y4" s="244" t="s">
        <v>303</v>
      </c>
    </row>
    <row r="5" spans="1:26" s="68" customFormat="1" ht="16.5" customHeight="1">
      <c r="A5" s="244"/>
      <c r="B5" s="246"/>
      <c r="C5" s="181"/>
      <c r="D5" s="246"/>
      <c r="E5" s="181"/>
      <c r="F5" s="218"/>
      <c r="G5" s="199"/>
      <c r="H5" s="218"/>
      <c r="I5" s="198"/>
      <c r="J5" s="199"/>
      <c r="K5" s="218"/>
      <c r="L5" s="199"/>
      <c r="M5" s="218"/>
      <c r="N5" s="199"/>
      <c r="O5" s="244" t="s">
        <v>249</v>
      </c>
      <c r="P5" s="244"/>
      <c r="Q5" s="244" t="s">
        <v>250</v>
      </c>
      <c r="R5" s="244"/>
      <c r="S5" s="244" t="s">
        <v>251</v>
      </c>
      <c r="T5" s="244"/>
      <c r="U5" s="244" t="s">
        <v>220</v>
      </c>
      <c r="V5" s="244"/>
      <c r="W5" s="218"/>
      <c r="X5" s="199"/>
      <c r="Y5" s="244"/>
    </row>
    <row r="6" spans="1:26" s="68" customFormat="1" ht="36" customHeight="1">
      <c r="A6" s="244"/>
      <c r="B6" s="49" t="s">
        <v>345</v>
      </c>
      <c r="C6" s="49" t="s">
        <v>254</v>
      </c>
      <c r="D6" s="49" t="s">
        <v>346</v>
      </c>
      <c r="E6" s="49" t="s">
        <v>347</v>
      </c>
      <c r="F6" s="49" t="s">
        <v>257</v>
      </c>
      <c r="G6" s="49" t="s">
        <v>258</v>
      </c>
      <c r="H6" s="49" t="s">
        <v>259</v>
      </c>
      <c r="I6" s="49" t="s">
        <v>260</v>
      </c>
      <c r="J6" s="49" t="s">
        <v>261</v>
      </c>
      <c r="K6" s="49" t="s">
        <v>262</v>
      </c>
      <c r="L6" s="49" t="s">
        <v>222</v>
      </c>
      <c r="M6" s="49" t="s">
        <v>262</v>
      </c>
      <c r="N6" s="49" t="s">
        <v>222</v>
      </c>
      <c r="O6" s="49" t="s">
        <v>263</v>
      </c>
      <c r="P6" s="49" t="s">
        <v>222</v>
      </c>
      <c r="Q6" s="49" t="s">
        <v>221</v>
      </c>
      <c r="R6" s="49" t="s">
        <v>222</v>
      </c>
      <c r="S6" s="49" t="s">
        <v>221</v>
      </c>
      <c r="T6" s="49" t="s">
        <v>222</v>
      </c>
      <c r="U6" s="49" t="s">
        <v>221</v>
      </c>
      <c r="V6" s="49" t="s">
        <v>222</v>
      </c>
      <c r="W6" s="49" t="s">
        <v>221</v>
      </c>
      <c r="X6" s="49" t="s">
        <v>264</v>
      </c>
      <c r="Y6" s="244"/>
    </row>
    <row r="7" spans="1:26">
      <c r="A7" s="69" t="s">
        <v>253</v>
      </c>
      <c r="B7" s="70">
        <v>10134</v>
      </c>
      <c r="C7" s="71">
        <v>1150651</v>
      </c>
      <c r="D7" s="70">
        <v>1945</v>
      </c>
      <c r="E7" s="71">
        <v>290568</v>
      </c>
      <c r="F7" s="71">
        <v>153</v>
      </c>
      <c r="G7" s="71">
        <v>3980</v>
      </c>
      <c r="H7" s="70">
        <v>270</v>
      </c>
      <c r="I7" s="70">
        <v>2926</v>
      </c>
      <c r="J7" s="70">
        <v>93849</v>
      </c>
      <c r="K7" s="70">
        <v>270</v>
      </c>
      <c r="L7" s="70">
        <v>4577820</v>
      </c>
      <c r="M7" s="70">
        <v>4307</v>
      </c>
      <c r="N7" s="70">
        <v>3189775</v>
      </c>
      <c r="O7" s="70">
        <v>64</v>
      </c>
      <c r="P7" s="70">
        <v>12972</v>
      </c>
      <c r="Q7" s="70">
        <v>84</v>
      </c>
      <c r="R7" s="70">
        <v>384</v>
      </c>
      <c r="S7" s="70">
        <v>189</v>
      </c>
      <c r="T7" s="70">
        <v>868</v>
      </c>
      <c r="U7" s="70">
        <v>238</v>
      </c>
      <c r="V7" s="70">
        <v>432</v>
      </c>
      <c r="W7" s="70">
        <v>9204</v>
      </c>
      <c r="X7" s="70">
        <v>2084298</v>
      </c>
      <c r="Y7" s="70">
        <v>368</v>
      </c>
      <c r="Z7" s="72"/>
    </row>
    <row r="8" spans="1:26">
      <c r="A8" s="69" t="s">
        <v>265</v>
      </c>
      <c r="B8" s="70">
        <v>80</v>
      </c>
      <c r="C8" s="71">
        <v>10894</v>
      </c>
      <c r="D8" s="70">
        <v>0</v>
      </c>
      <c r="E8" s="71">
        <v>5</v>
      </c>
      <c r="F8" s="71">
        <v>1</v>
      </c>
      <c r="G8" s="71">
        <v>45</v>
      </c>
      <c r="H8" s="70">
        <v>49</v>
      </c>
      <c r="I8" s="70">
        <v>421</v>
      </c>
      <c r="J8" s="70">
        <v>13016</v>
      </c>
      <c r="K8" s="70">
        <v>11</v>
      </c>
      <c r="L8" s="70">
        <v>79056</v>
      </c>
      <c r="M8" s="70">
        <v>87</v>
      </c>
      <c r="N8" s="70">
        <v>69293</v>
      </c>
      <c r="O8" s="70">
        <v>1</v>
      </c>
      <c r="P8" s="70">
        <v>280</v>
      </c>
      <c r="Q8" s="70">
        <v>3</v>
      </c>
      <c r="R8" s="70">
        <v>3</v>
      </c>
      <c r="S8" s="70">
        <v>1</v>
      </c>
      <c r="T8" s="70">
        <v>1</v>
      </c>
      <c r="U8" s="70">
        <v>0</v>
      </c>
      <c r="V8" s="70">
        <v>0</v>
      </c>
      <c r="W8" s="70">
        <v>296</v>
      </c>
      <c r="X8" s="70">
        <v>3495</v>
      </c>
      <c r="Y8" s="70">
        <v>26</v>
      </c>
      <c r="Z8" s="72"/>
    </row>
    <row r="9" spans="1:26">
      <c r="A9" s="69" t="s">
        <v>266</v>
      </c>
      <c r="B9" s="70">
        <v>402</v>
      </c>
      <c r="C9" s="71">
        <v>21560</v>
      </c>
      <c r="D9" s="70">
        <v>54</v>
      </c>
      <c r="E9" s="71">
        <v>6686</v>
      </c>
      <c r="F9" s="71">
        <v>3</v>
      </c>
      <c r="G9" s="71">
        <v>65</v>
      </c>
      <c r="H9" s="70">
        <v>3</v>
      </c>
      <c r="I9" s="70">
        <v>14</v>
      </c>
      <c r="J9" s="70">
        <v>629</v>
      </c>
      <c r="K9" s="70">
        <v>4</v>
      </c>
      <c r="L9" s="70">
        <v>31928</v>
      </c>
      <c r="M9" s="70">
        <v>178</v>
      </c>
      <c r="N9" s="70">
        <v>139281</v>
      </c>
      <c r="O9" s="70">
        <v>5</v>
      </c>
      <c r="P9" s="70">
        <v>2150</v>
      </c>
      <c r="Q9" s="70">
        <v>0</v>
      </c>
      <c r="R9" s="70">
        <v>0</v>
      </c>
      <c r="S9" s="70">
        <v>0</v>
      </c>
      <c r="T9" s="70">
        <v>0</v>
      </c>
      <c r="U9" s="70">
        <v>9</v>
      </c>
      <c r="V9" s="70">
        <v>10</v>
      </c>
      <c r="W9" s="70">
        <v>361</v>
      </c>
      <c r="X9" s="70">
        <v>35517</v>
      </c>
      <c r="Y9" s="70">
        <v>0</v>
      </c>
      <c r="Z9" s="72"/>
    </row>
    <row r="10" spans="1:26">
      <c r="A10" s="69" t="s">
        <v>267</v>
      </c>
      <c r="B10" s="70">
        <v>54</v>
      </c>
      <c r="C10" s="71">
        <v>3815</v>
      </c>
      <c r="D10" s="70">
        <v>112</v>
      </c>
      <c r="E10" s="71">
        <v>115</v>
      </c>
      <c r="F10" s="71">
        <v>1</v>
      </c>
      <c r="G10" s="71">
        <v>30</v>
      </c>
      <c r="H10" s="70">
        <v>2</v>
      </c>
      <c r="I10" s="70">
        <v>93</v>
      </c>
      <c r="J10" s="70">
        <v>4025</v>
      </c>
      <c r="K10" s="70">
        <v>11</v>
      </c>
      <c r="L10" s="70">
        <v>190520</v>
      </c>
      <c r="M10" s="70">
        <v>157</v>
      </c>
      <c r="N10" s="70">
        <v>107015</v>
      </c>
      <c r="O10" s="70">
        <v>1</v>
      </c>
      <c r="P10" s="70">
        <v>60</v>
      </c>
      <c r="Q10" s="70">
        <v>2</v>
      </c>
      <c r="R10" s="70">
        <v>2</v>
      </c>
      <c r="S10" s="70">
        <v>1</v>
      </c>
      <c r="T10" s="70">
        <v>1</v>
      </c>
      <c r="U10" s="70">
        <v>0</v>
      </c>
      <c r="V10" s="70">
        <v>0</v>
      </c>
      <c r="W10" s="70">
        <v>157</v>
      </c>
      <c r="X10" s="70">
        <v>44128</v>
      </c>
      <c r="Y10" s="70">
        <v>1</v>
      </c>
      <c r="Z10" s="72"/>
    </row>
    <row r="11" spans="1:26">
      <c r="A11" s="69" t="s">
        <v>268</v>
      </c>
      <c r="B11" s="70">
        <v>240</v>
      </c>
      <c r="C11" s="71">
        <v>12816</v>
      </c>
      <c r="D11" s="70">
        <v>55</v>
      </c>
      <c r="E11" s="71">
        <v>630</v>
      </c>
      <c r="F11" s="71">
        <v>1</v>
      </c>
      <c r="G11" s="71">
        <v>30</v>
      </c>
      <c r="H11" s="70">
        <v>8</v>
      </c>
      <c r="I11" s="70">
        <v>59</v>
      </c>
      <c r="J11" s="70">
        <v>2035</v>
      </c>
      <c r="K11" s="70">
        <v>13</v>
      </c>
      <c r="L11" s="70">
        <v>28860</v>
      </c>
      <c r="M11" s="70">
        <v>161</v>
      </c>
      <c r="N11" s="70">
        <v>40175</v>
      </c>
      <c r="O11" s="70">
        <v>1</v>
      </c>
      <c r="P11" s="70">
        <v>16</v>
      </c>
      <c r="Q11" s="70">
        <v>4</v>
      </c>
      <c r="R11" s="70">
        <v>4</v>
      </c>
      <c r="S11" s="70">
        <v>3</v>
      </c>
      <c r="T11" s="70">
        <v>3</v>
      </c>
      <c r="U11" s="70">
        <v>0</v>
      </c>
      <c r="V11" s="70">
        <v>0</v>
      </c>
      <c r="W11" s="70">
        <v>28</v>
      </c>
      <c r="X11" s="70">
        <v>6960</v>
      </c>
      <c r="Y11" s="70">
        <v>0</v>
      </c>
      <c r="Z11" s="72"/>
    </row>
    <row r="12" spans="1:26">
      <c r="A12" s="69" t="s">
        <v>269</v>
      </c>
      <c r="B12" s="70">
        <v>74</v>
      </c>
      <c r="C12" s="71">
        <v>14012</v>
      </c>
      <c r="D12" s="70">
        <v>0</v>
      </c>
      <c r="E12" s="71">
        <v>0</v>
      </c>
      <c r="F12" s="71">
        <v>7</v>
      </c>
      <c r="G12" s="71">
        <v>180</v>
      </c>
      <c r="H12" s="70">
        <v>51</v>
      </c>
      <c r="I12" s="70">
        <v>213</v>
      </c>
      <c r="J12" s="70">
        <v>4410</v>
      </c>
      <c r="K12" s="70">
        <v>11</v>
      </c>
      <c r="L12" s="70">
        <v>11223</v>
      </c>
      <c r="M12" s="70">
        <v>199</v>
      </c>
      <c r="N12" s="70">
        <v>113487</v>
      </c>
      <c r="O12" s="70">
        <v>1</v>
      </c>
      <c r="P12" s="70">
        <v>380</v>
      </c>
      <c r="Q12" s="70">
        <v>4</v>
      </c>
      <c r="R12" s="70">
        <v>0</v>
      </c>
      <c r="S12" s="70">
        <v>1</v>
      </c>
      <c r="T12" s="70">
        <v>1</v>
      </c>
      <c r="U12" s="70">
        <v>5</v>
      </c>
      <c r="V12" s="70">
        <v>10</v>
      </c>
      <c r="W12" s="70">
        <v>191</v>
      </c>
      <c r="X12" s="70">
        <v>58956</v>
      </c>
      <c r="Y12" s="70">
        <v>0</v>
      </c>
      <c r="Z12" s="72"/>
    </row>
    <row r="13" spans="1:26">
      <c r="A13" s="69" t="s">
        <v>270</v>
      </c>
      <c r="B13" s="70">
        <v>1595</v>
      </c>
      <c r="C13" s="71">
        <v>28642</v>
      </c>
      <c r="D13" s="70">
        <v>32</v>
      </c>
      <c r="E13" s="71">
        <v>10080</v>
      </c>
      <c r="F13" s="71">
        <v>46</v>
      </c>
      <c r="G13" s="71">
        <v>450</v>
      </c>
      <c r="H13" s="70">
        <v>7</v>
      </c>
      <c r="I13" s="70">
        <v>294</v>
      </c>
      <c r="J13" s="70">
        <v>6825</v>
      </c>
      <c r="K13" s="70">
        <v>14</v>
      </c>
      <c r="L13" s="70">
        <v>116039</v>
      </c>
      <c r="M13" s="70">
        <v>337</v>
      </c>
      <c r="N13" s="70">
        <v>27330</v>
      </c>
      <c r="O13" s="70">
        <v>1</v>
      </c>
      <c r="P13" s="70">
        <v>226</v>
      </c>
      <c r="Q13" s="70">
        <v>3</v>
      </c>
      <c r="R13" s="70">
        <v>3</v>
      </c>
      <c r="S13" s="70">
        <v>5</v>
      </c>
      <c r="T13" s="70">
        <v>5</v>
      </c>
      <c r="U13" s="70">
        <v>16</v>
      </c>
      <c r="V13" s="70">
        <v>20</v>
      </c>
      <c r="W13" s="70">
        <v>575</v>
      </c>
      <c r="X13" s="70">
        <v>43494</v>
      </c>
      <c r="Y13" s="70">
        <v>0</v>
      </c>
      <c r="Z13" s="72"/>
    </row>
    <row r="14" spans="1:26">
      <c r="A14" s="69" t="s">
        <v>271</v>
      </c>
      <c r="B14" s="70">
        <v>928</v>
      </c>
      <c r="C14" s="71">
        <v>15938</v>
      </c>
      <c r="D14" s="70">
        <v>0</v>
      </c>
      <c r="E14" s="71">
        <v>0</v>
      </c>
      <c r="F14" s="71">
        <v>2</v>
      </c>
      <c r="G14" s="71">
        <v>32</v>
      </c>
      <c r="H14" s="70">
        <v>7</v>
      </c>
      <c r="I14" s="70">
        <v>106</v>
      </c>
      <c r="J14" s="70">
        <v>3833</v>
      </c>
      <c r="K14" s="70">
        <v>20</v>
      </c>
      <c r="L14" s="70">
        <v>40650</v>
      </c>
      <c r="M14" s="70">
        <v>414</v>
      </c>
      <c r="N14" s="70">
        <v>147008</v>
      </c>
      <c r="O14" s="70">
        <v>1</v>
      </c>
      <c r="P14" s="70">
        <v>26</v>
      </c>
      <c r="Q14" s="70">
        <v>2</v>
      </c>
      <c r="R14" s="70">
        <v>2</v>
      </c>
      <c r="S14" s="70">
        <v>0</v>
      </c>
      <c r="T14" s="70">
        <v>0</v>
      </c>
      <c r="U14" s="70">
        <v>0</v>
      </c>
      <c r="V14" s="70">
        <v>0</v>
      </c>
      <c r="W14" s="70">
        <v>163</v>
      </c>
      <c r="X14" s="70">
        <v>10228</v>
      </c>
      <c r="Y14" s="70">
        <v>12</v>
      </c>
      <c r="Z14" s="72"/>
    </row>
    <row r="15" spans="1:26">
      <c r="A15" s="69" t="s">
        <v>272</v>
      </c>
      <c r="B15" s="70">
        <v>612</v>
      </c>
      <c r="C15" s="71">
        <v>120717</v>
      </c>
      <c r="D15" s="70">
        <v>605</v>
      </c>
      <c r="E15" s="71">
        <v>102852</v>
      </c>
      <c r="F15" s="71">
        <v>0</v>
      </c>
      <c r="G15" s="71">
        <v>0</v>
      </c>
      <c r="H15" s="70">
        <v>45</v>
      </c>
      <c r="I15" s="70">
        <v>106</v>
      </c>
      <c r="J15" s="70">
        <v>3220</v>
      </c>
      <c r="K15" s="70">
        <v>9</v>
      </c>
      <c r="L15" s="70">
        <v>8120</v>
      </c>
      <c r="M15" s="70">
        <v>197</v>
      </c>
      <c r="N15" s="70">
        <v>397537</v>
      </c>
      <c r="O15" s="70">
        <v>1</v>
      </c>
      <c r="P15" s="70">
        <v>22</v>
      </c>
      <c r="Q15" s="70">
        <v>2</v>
      </c>
      <c r="R15" s="70">
        <v>2</v>
      </c>
      <c r="S15" s="70">
        <v>0</v>
      </c>
      <c r="T15" s="70">
        <v>0</v>
      </c>
      <c r="U15" s="70">
        <v>71</v>
      </c>
      <c r="V15" s="70">
        <v>71</v>
      </c>
      <c r="W15" s="70">
        <v>602</v>
      </c>
      <c r="X15" s="70">
        <v>105052</v>
      </c>
      <c r="Y15" s="70">
        <v>235</v>
      </c>
      <c r="Z15" s="72"/>
    </row>
    <row r="16" spans="1:26">
      <c r="A16" s="69" t="s">
        <v>273</v>
      </c>
      <c r="B16" s="70">
        <v>534</v>
      </c>
      <c r="C16" s="71">
        <v>120473</v>
      </c>
      <c r="D16" s="70">
        <v>0</v>
      </c>
      <c r="E16" s="71">
        <v>17640</v>
      </c>
      <c r="F16" s="71">
        <v>18</v>
      </c>
      <c r="G16" s="71">
        <v>552</v>
      </c>
      <c r="H16" s="70">
        <v>7</v>
      </c>
      <c r="I16" s="70">
        <v>66</v>
      </c>
      <c r="J16" s="70">
        <v>1863</v>
      </c>
      <c r="K16" s="70">
        <v>20</v>
      </c>
      <c r="L16" s="70">
        <v>7200</v>
      </c>
      <c r="M16" s="70">
        <v>399</v>
      </c>
      <c r="N16" s="70">
        <v>194453</v>
      </c>
      <c r="O16" s="70">
        <v>1</v>
      </c>
      <c r="P16" s="70">
        <v>2862</v>
      </c>
      <c r="Q16" s="70">
        <v>3</v>
      </c>
      <c r="R16" s="70">
        <v>9</v>
      </c>
      <c r="S16" s="70">
        <v>2</v>
      </c>
      <c r="T16" s="70">
        <v>6</v>
      </c>
      <c r="U16" s="70">
        <v>3</v>
      </c>
      <c r="V16" s="70">
        <v>8</v>
      </c>
      <c r="W16" s="70">
        <v>388</v>
      </c>
      <c r="X16" s="70">
        <v>128747</v>
      </c>
      <c r="Y16" s="70">
        <v>0</v>
      </c>
      <c r="Z16" s="72"/>
    </row>
    <row r="17" spans="1:26">
      <c r="A17" s="69" t="s">
        <v>274</v>
      </c>
      <c r="B17" s="70">
        <v>299</v>
      </c>
      <c r="C17" s="71">
        <v>27799</v>
      </c>
      <c r="D17" s="70">
        <v>0</v>
      </c>
      <c r="E17" s="71">
        <v>0</v>
      </c>
      <c r="F17" s="71">
        <v>17</v>
      </c>
      <c r="G17" s="71">
        <v>597</v>
      </c>
      <c r="H17" s="70">
        <v>31</v>
      </c>
      <c r="I17" s="70">
        <v>162</v>
      </c>
      <c r="J17" s="70">
        <v>4478</v>
      </c>
      <c r="K17" s="70">
        <v>16</v>
      </c>
      <c r="L17" s="70">
        <v>47390</v>
      </c>
      <c r="M17" s="70">
        <v>298</v>
      </c>
      <c r="N17" s="70">
        <v>67520</v>
      </c>
      <c r="O17" s="70">
        <v>1</v>
      </c>
      <c r="P17" s="70">
        <v>28</v>
      </c>
      <c r="Q17" s="70">
        <v>0</v>
      </c>
      <c r="R17" s="70">
        <v>0</v>
      </c>
      <c r="S17" s="70">
        <v>1</v>
      </c>
      <c r="T17" s="70">
        <v>1</v>
      </c>
      <c r="U17" s="70">
        <v>3</v>
      </c>
      <c r="V17" s="70">
        <v>9</v>
      </c>
      <c r="W17" s="70">
        <v>288</v>
      </c>
      <c r="X17" s="70">
        <v>98084</v>
      </c>
      <c r="Y17" s="70">
        <v>9</v>
      </c>
      <c r="Z17" s="72"/>
    </row>
    <row r="18" spans="1:26">
      <c r="A18" s="69" t="s">
        <v>275</v>
      </c>
      <c r="B18" s="70">
        <v>219</v>
      </c>
      <c r="C18" s="71">
        <v>20190</v>
      </c>
      <c r="D18" s="70">
        <v>0</v>
      </c>
      <c r="E18" s="71">
        <v>0</v>
      </c>
      <c r="F18" s="71">
        <v>1</v>
      </c>
      <c r="G18" s="71">
        <v>25</v>
      </c>
      <c r="H18" s="70">
        <v>11</v>
      </c>
      <c r="I18" s="70">
        <v>50</v>
      </c>
      <c r="J18" s="70">
        <v>1404</v>
      </c>
      <c r="K18" s="70">
        <v>24</v>
      </c>
      <c r="L18" s="70">
        <v>84835</v>
      </c>
      <c r="M18" s="70">
        <v>432</v>
      </c>
      <c r="N18" s="70">
        <v>104585</v>
      </c>
      <c r="O18" s="70">
        <v>1</v>
      </c>
      <c r="P18" s="70">
        <v>41</v>
      </c>
      <c r="Q18" s="70">
        <v>2</v>
      </c>
      <c r="R18" s="70">
        <v>4</v>
      </c>
      <c r="S18" s="70">
        <v>1</v>
      </c>
      <c r="T18" s="70">
        <v>2</v>
      </c>
      <c r="U18" s="70">
        <v>5</v>
      </c>
      <c r="V18" s="70">
        <v>9</v>
      </c>
      <c r="W18" s="70">
        <v>701</v>
      </c>
      <c r="X18" s="70">
        <v>110330</v>
      </c>
      <c r="Y18" s="70">
        <v>34</v>
      </c>
      <c r="Z18" s="72"/>
    </row>
    <row r="19" spans="1:26">
      <c r="A19" s="69" t="s">
        <v>276</v>
      </c>
      <c r="B19" s="70">
        <v>365</v>
      </c>
      <c r="C19" s="71">
        <v>15670</v>
      </c>
      <c r="D19" s="70">
        <v>20</v>
      </c>
      <c r="E19" s="71">
        <v>4440</v>
      </c>
      <c r="F19" s="71">
        <v>19</v>
      </c>
      <c r="G19" s="71">
        <v>522</v>
      </c>
      <c r="H19" s="70">
        <v>1</v>
      </c>
      <c r="I19" s="70">
        <v>41</v>
      </c>
      <c r="J19" s="70">
        <v>1365</v>
      </c>
      <c r="K19" s="70">
        <v>22</v>
      </c>
      <c r="L19" s="70">
        <v>236089</v>
      </c>
      <c r="M19" s="70">
        <v>259</v>
      </c>
      <c r="N19" s="70">
        <v>55124</v>
      </c>
      <c r="O19" s="70">
        <v>1</v>
      </c>
      <c r="P19" s="70">
        <v>62</v>
      </c>
      <c r="Q19" s="70">
        <v>14</v>
      </c>
      <c r="R19" s="70">
        <v>74</v>
      </c>
      <c r="S19" s="70">
        <v>82</v>
      </c>
      <c r="T19" s="70">
        <v>261</v>
      </c>
      <c r="U19" s="70">
        <v>16</v>
      </c>
      <c r="V19" s="70">
        <v>104</v>
      </c>
      <c r="W19" s="70">
        <v>1421</v>
      </c>
      <c r="X19" s="70">
        <v>322774</v>
      </c>
      <c r="Y19" s="70">
        <v>0</v>
      </c>
      <c r="Z19" s="72"/>
    </row>
    <row r="20" spans="1:26">
      <c r="A20" s="69" t="s">
        <v>277</v>
      </c>
      <c r="B20" s="70">
        <v>699</v>
      </c>
      <c r="C20" s="71">
        <v>122312</v>
      </c>
      <c r="D20" s="70">
        <v>0</v>
      </c>
      <c r="E20" s="71">
        <v>0</v>
      </c>
      <c r="F20" s="71">
        <v>1</v>
      </c>
      <c r="G20" s="71">
        <v>18</v>
      </c>
      <c r="H20" s="70">
        <v>6</v>
      </c>
      <c r="I20" s="70">
        <v>121</v>
      </c>
      <c r="J20" s="70">
        <v>3794</v>
      </c>
      <c r="K20" s="70">
        <v>18</v>
      </c>
      <c r="L20" s="70">
        <v>97490</v>
      </c>
      <c r="M20" s="70">
        <v>397</v>
      </c>
      <c r="N20" s="70">
        <v>266100</v>
      </c>
      <c r="O20" s="70">
        <v>1</v>
      </c>
      <c r="P20" s="70">
        <v>37</v>
      </c>
      <c r="Q20" s="70">
        <v>5</v>
      </c>
      <c r="R20" s="70">
        <v>13</v>
      </c>
      <c r="S20" s="70">
        <v>0</v>
      </c>
      <c r="T20" s="70">
        <v>0</v>
      </c>
      <c r="U20" s="70">
        <v>0</v>
      </c>
      <c r="V20" s="70">
        <v>0</v>
      </c>
      <c r="W20" s="70">
        <v>540</v>
      </c>
      <c r="X20" s="70">
        <v>130184</v>
      </c>
      <c r="Y20" s="70">
        <v>3</v>
      </c>
      <c r="Z20" s="72"/>
    </row>
    <row r="21" spans="1:26">
      <c r="A21" s="69" t="s">
        <v>278</v>
      </c>
      <c r="B21" s="70">
        <v>384</v>
      </c>
      <c r="C21" s="71">
        <v>48425</v>
      </c>
      <c r="D21" s="70">
        <v>0</v>
      </c>
      <c r="E21" s="71">
        <v>0</v>
      </c>
      <c r="F21" s="71">
        <v>1</v>
      </c>
      <c r="G21" s="71">
        <v>22</v>
      </c>
      <c r="H21" s="70">
        <v>1</v>
      </c>
      <c r="I21" s="70">
        <v>22</v>
      </c>
      <c r="J21" s="70">
        <v>710</v>
      </c>
      <c r="K21" s="70">
        <v>9</v>
      </c>
      <c r="L21" s="70">
        <v>36200</v>
      </c>
      <c r="M21" s="70">
        <v>67</v>
      </c>
      <c r="N21" s="70">
        <v>172136</v>
      </c>
      <c r="O21" s="70">
        <v>17</v>
      </c>
      <c r="P21" s="70">
        <v>11</v>
      </c>
      <c r="Q21" s="70">
        <v>0</v>
      </c>
      <c r="R21" s="70">
        <v>0</v>
      </c>
      <c r="S21" s="70">
        <v>0</v>
      </c>
      <c r="T21" s="70">
        <v>0</v>
      </c>
      <c r="U21" s="70">
        <v>0</v>
      </c>
      <c r="V21" s="70">
        <v>0</v>
      </c>
      <c r="W21" s="70">
        <v>875</v>
      </c>
      <c r="X21" s="70">
        <v>118638</v>
      </c>
      <c r="Y21" s="70">
        <v>0</v>
      </c>
      <c r="Z21" s="72"/>
    </row>
    <row r="22" spans="1:26">
      <c r="A22" s="69" t="s">
        <v>279</v>
      </c>
      <c r="B22" s="70">
        <v>194</v>
      </c>
      <c r="C22" s="71">
        <v>39877</v>
      </c>
      <c r="D22" s="70">
        <v>0</v>
      </c>
      <c r="E22" s="71">
        <v>0</v>
      </c>
      <c r="F22" s="71">
        <v>3</v>
      </c>
      <c r="G22" s="71">
        <v>68</v>
      </c>
      <c r="H22" s="70">
        <v>3</v>
      </c>
      <c r="I22" s="70">
        <v>35</v>
      </c>
      <c r="J22" s="70">
        <v>1442</v>
      </c>
      <c r="K22" s="70">
        <v>5</v>
      </c>
      <c r="L22" s="70">
        <v>17741</v>
      </c>
      <c r="M22" s="70">
        <v>105</v>
      </c>
      <c r="N22" s="70">
        <v>27860</v>
      </c>
      <c r="O22" s="70">
        <v>6</v>
      </c>
      <c r="P22" s="70">
        <v>48</v>
      </c>
      <c r="Q22" s="70">
        <v>0</v>
      </c>
      <c r="R22" s="70">
        <v>0</v>
      </c>
      <c r="S22" s="70">
        <v>0</v>
      </c>
      <c r="T22" s="70">
        <v>0</v>
      </c>
      <c r="U22" s="70">
        <v>0</v>
      </c>
      <c r="V22" s="70">
        <v>0</v>
      </c>
      <c r="W22" s="70">
        <v>305</v>
      </c>
      <c r="X22" s="70">
        <v>116426</v>
      </c>
      <c r="Y22" s="70">
        <v>0</v>
      </c>
      <c r="Z22" s="72"/>
    </row>
    <row r="23" spans="1:26">
      <c r="A23" s="69" t="s">
        <v>280</v>
      </c>
      <c r="B23" s="70">
        <v>365</v>
      </c>
      <c r="C23" s="71">
        <v>41231</v>
      </c>
      <c r="D23" s="70">
        <v>0</v>
      </c>
      <c r="E23" s="71">
        <v>0</v>
      </c>
      <c r="F23" s="71">
        <v>1</v>
      </c>
      <c r="G23" s="71">
        <v>95</v>
      </c>
      <c r="H23" s="70">
        <v>0</v>
      </c>
      <c r="I23" s="70">
        <v>12</v>
      </c>
      <c r="J23" s="70">
        <v>168</v>
      </c>
      <c r="K23" s="70">
        <v>3</v>
      </c>
      <c r="L23" s="70">
        <v>23069</v>
      </c>
      <c r="M23" s="70">
        <v>87</v>
      </c>
      <c r="N23" s="70">
        <v>66678</v>
      </c>
      <c r="O23" s="70">
        <v>1</v>
      </c>
      <c r="P23" s="70">
        <v>56</v>
      </c>
      <c r="Q23" s="70">
        <v>0</v>
      </c>
      <c r="R23" s="70">
        <v>0</v>
      </c>
      <c r="S23" s="70">
        <v>4</v>
      </c>
      <c r="T23" s="70">
        <v>4</v>
      </c>
      <c r="U23" s="70">
        <v>0</v>
      </c>
      <c r="V23" s="70">
        <v>0</v>
      </c>
      <c r="W23" s="70">
        <v>300</v>
      </c>
      <c r="X23" s="70">
        <v>93865</v>
      </c>
      <c r="Y23" s="70">
        <v>13</v>
      </c>
      <c r="Z23" s="72"/>
    </row>
    <row r="24" spans="1:26">
      <c r="A24" s="69" t="s">
        <v>281</v>
      </c>
      <c r="B24" s="70">
        <v>6</v>
      </c>
      <c r="C24" s="71">
        <v>948</v>
      </c>
      <c r="D24" s="70">
        <v>0</v>
      </c>
      <c r="E24" s="71">
        <v>0</v>
      </c>
      <c r="F24" s="71">
        <v>1</v>
      </c>
      <c r="G24" s="71">
        <v>142</v>
      </c>
      <c r="H24" s="70">
        <v>1</v>
      </c>
      <c r="I24" s="70">
        <v>70</v>
      </c>
      <c r="J24" s="70">
        <v>2164</v>
      </c>
      <c r="K24" s="70">
        <v>5</v>
      </c>
      <c r="L24" s="70">
        <v>109000</v>
      </c>
      <c r="M24" s="70">
        <v>108</v>
      </c>
      <c r="N24" s="70">
        <v>93000</v>
      </c>
      <c r="O24" s="70">
        <v>1</v>
      </c>
      <c r="P24" s="70">
        <v>49</v>
      </c>
      <c r="Q24" s="70">
        <v>4</v>
      </c>
      <c r="R24" s="70">
        <v>14</v>
      </c>
      <c r="S24" s="70">
        <v>0</v>
      </c>
      <c r="T24" s="70">
        <v>14</v>
      </c>
      <c r="U24" s="70">
        <v>3</v>
      </c>
      <c r="V24" s="70">
        <v>14</v>
      </c>
      <c r="W24" s="70">
        <v>0</v>
      </c>
      <c r="X24" s="70">
        <v>0</v>
      </c>
      <c r="Y24" s="70">
        <v>0</v>
      </c>
      <c r="Z24" s="72"/>
    </row>
    <row r="25" spans="1:26">
      <c r="A25" s="69" t="s">
        <v>282</v>
      </c>
      <c r="B25" s="70">
        <v>106</v>
      </c>
      <c r="C25" s="71">
        <v>7699</v>
      </c>
      <c r="D25" s="70">
        <v>30</v>
      </c>
      <c r="E25" s="71">
        <v>5513</v>
      </c>
      <c r="F25" s="71">
        <v>1</v>
      </c>
      <c r="G25" s="71">
        <v>30</v>
      </c>
      <c r="H25" s="70">
        <v>2</v>
      </c>
      <c r="I25" s="70">
        <v>127</v>
      </c>
      <c r="J25" s="70">
        <v>4675</v>
      </c>
      <c r="K25" s="70">
        <v>2</v>
      </c>
      <c r="L25" s="70">
        <v>143958</v>
      </c>
      <c r="M25" s="70">
        <v>88</v>
      </c>
      <c r="N25" s="70">
        <v>161030</v>
      </c>
      <c r="O25" s="70">
        <v>1</v>
      </c>
      <c r="P25" s="70">
        <v>100</v>
      </c>
      <c r="Q25" s="70">
        <v>3</v>
      </c>
      <c r="R25" s="70">
        <v>18</v>
      </c>
      <c r="S25" s="70">
        <v>0</v>
      </c>
      <c r="T25" s="70">
        <v>0</v>
      </c>
      <c r="U25" s="70">
        <v>0</v>
      </c>
      <c r="V25" s="70">
        <v>0</v>
      </c>
      <c r="W25" s="70">
        <v>62</v>
      </c>
      <c r="X25" s="70">
        <v>13651</v>
      </c>
      <c r="Y25" s="70">
        <v>0</v>
      </c>
      <c r="Z25" s="72"/>
    </row>
    <row r="26" spans="1:26">
      <c r="A26" s="69" t="s">
        <v>283</v>
      </c>
      <c r="B26" s="70">
        <v>406</v>
      </c>
      <c r="C26" s="71">
        <v>35290</v>
      </c>
      <c r="D26" s="70">
        <v>0</v>
      </c>
      <c r="E26" s="71">
        <v>0</v>
      </c>
      <c r="F26" s="71">
        <v>2</v>
      </c>
      <c r="G26" s="71">
        <v>56</v>
      </c>
      <c r="H26" s="70">
        <v>9</v>
      </c>
      <c r="I26" s="70">
        <v>176</v>
      </c>
      <c r="J26" s="70">
        <v>5990</v>
      </c>
      <c r="K26" s="70">
        <v>2</v>
      </c>
      <c r="L26" s="70">
        <v>265968</v>
      </c>
      <c r="M26" s="70">
        <v>53</v>
      </c>
      <c r="N26" s="70">
        <v>1775</v>
      </c>
      <c r="O26" s="70">
        <v>7</v>
      </c>
      <c r="P26" s="70">
        <v>90</v>
      </c>
      <c r="Q26" s="70">
        <v>8</v>
      </c>
      <c r="R26" s="70">
        <v>72</v>
      </c>
      <c r="S26" s="70">
        <v>0</v>
      </c>
      <c r="T26" s="70">
        <v>0</v>
      </c>
      <c r="U26" s="70">
        <v>0</v>
      </c>
      <c r="V26" s="70">
        <v>0</v>
      </c>
      <c r="W26" s="70">
        <v>203</v>
      </c>
      <c r="X26" s="70">
        <v>43928</v>
      </c>
      <c r="Y26" s="70">
        <v>0</v>
      </c>
      <c r="Z26" s="72"/>
    </row>
    <row r="27" spans="1:26">
      <c r="A27" s="69" t="s">
        <v>284</v>
      </c>
      <c r="B27" s="70">
        <v>451</v>
      </c>
      <c r="C27" s="71">
        <v>23030</v>
      </c>
      <c r="D27" s="70">
        <v>8</v>
      </c>
      <c r="E27" s="71">
        <v>10</v>
      </c>
      <c r="F27" s="71">
        <v>1</v>
      </c>
      <c r="G27" s="71">
        <v>28</v>
      </c>
      <c r="H27" s="70">
        <v>1</v>
      </c>
      <c r="I27" s="70">
        <v>83</v>
      </c>
      <c r="J27" s="70">
        <v>2593</v>
      </c>
      <c r="K27" s="70">
        <v>1</v>
      </c>
      <c r="L27" s="70">
        <v>152000</v>
      </c>
      <c r="M27" s="70">
        <v>23</v>
      </c>
      <c r="N27" s="70">
        <v>355000</v>
      </c>
      <c r="O27" s="70">
        <v>1</v>
      </c>
      <c r="P27" s="70">
        <v>57</v>
      </c>
      <c r="Q27" s="70">
        <v>0</v>
      </c>
      <c r="R27" s="70">
        <v>0</v>
      </c>
      <c r="S27" s="70">
        <v>0</v>
      </c>
      <c r="T27" s="70">
        <v>0</v>
      </c>
      <c r="U27" s="70">
        <v>5</v>
      </c>
      <c r="V27" s="70">
        <v>8</v>
      </c>
      <c r="W27" s="70">
        <v>122</v>
      </c>
      <c r="X27" s="70">
        <v>37067</v>
      </c>
      <c r="Y27" s="70">
        <v>3</v>
      </c>
      <c r="Z27" s="72"/>
    </row>
    <row r="28" spans="1:26">
      <c r="A28" s="69" t="s">
        <v>285</v>
      </c>
      <c r="B28" s="70">
        <v>203</v>
      </c>
      <c r="C28" s="71">
        <v>26266</v>
      </c>
      <c r="D28" s="70">
        <v>220</v>
      </c>
      <c r="E28" s="71">
        <v>12049</v>
      </c>
      <c r="F28" s="71">
        <v>1</v>
      </c>
      <c r="G28" s="71">
        <v>42</v>
      </c>
      <c r="H28" s="70">
        <v>4</v>
      </c>
      <c r="I28" s="70">
        <v>158</v>
      </c>
      <c r="J28" s="70">
        <v>4891</v>
      </c>
      <c r="K28" s="70">
        <v>3</v>
      </c>
      <c r="L28" s="70">
        <v>15851</v>
      </c>
      <c r="M28" s="70">
        <v>128</v>
      </c>
      <c r="N28" s="70">
        <v>505552</v>
      </c>
      <c r="O28" s="70">
        <v>1</v>
      </c>
      <c r="P28" s="70">
        <v>618</v>
      </c>
      <c r="Q28" s="70">
        <v>2</v>
      </c>
      <c r="R28" s="70">
        <v>8</v>
      </c>
      <c r="S28" s="70">
        <v>0</v>
      </c>
      <c r="T28" s="70">
        <v>0</v>
      </c>
      <c r="U28" s="70">
        <v>83</v>
      </c>
      <c r="V28" s="70">
        <v>113</v>
      </c>
      <c r="W28" s="70">
        <v>230</v>
      </c>
      <c r="X28" s="70">
        <v>21720</v>
      </c>
      <c r="Y28" s="70">
        <v>0</v>
      </c>
      <c r="Z28" s="72"/>
    </row>
    <row r="29" spans="1:26">
      <c r="A29" s="69" t="s">
        <v>286</v>
      </c>
      <c r="B29" s="70">
        <v>1648</v>
      </c>
      <c r="C29" s="71">
        <v>173385</v>
      </c>
      <c r="D29" s="70">
        <v>109</v>
      </c>
      <c r="E29" s="71">
        <v>24644</v>
      </c>
      <c r="F29" s="71">
        <v>14</v>
      </c>
      <c r="G29" s="71">
        <v>421</v>
      </c>
      <c r="H29" s="70">
        <v>20</v>
      </c>
      <c r="I29" s="70">
        <v>155</v>
      </c>
      <c r="J29" s="70">
        <v>6119</v>
      </c>
      <c r="K29" s="70">
        <v>13</v>
      </c>
      <c r="L29" s="70">
        <v>288979</v>
      </c>
      <c r="M29" s="70">
        <v>21</v>
      </c>
      <c r="N29" s="70">
        <v>2048</v>
      </c>
      <c r="O29" s="70">
        <v>2</v>
      </c>
      <c r="P29" s="70">
        <v>237</v>
      </c>
      <c r="Q29" s="70">
        <v>18</v>
      </c>
      <c r="R29" s="70">
        <v>151</v>
      </c>
      <c r="S29" s="70">
        <v>53</v>
      </c>
      <c r="T29" s="70">
        <v>518</v>
      </c>
      <c r="U29" s="70">
        <v>3</v>
      </c>
      <c r="V29" s="70">
        <v>37</v>
      </c>
      <c r="W29" s="70">
        <v>138</v>
      </c>
      <c r="X29" s="70">
        <v>22689</v>
      </c>
      <c r="Y29" s="70">
        <v>27</v>
      </c>
      <c r="Z29" s="72"/>
    </row>
    <row r="30" spans="1:26">
      <c r="A30" s="69" t="s">
        <v>287</v>
      </c>
      <c r="B30" s="70">
        <v>270</v>
      </c>
      <c r="C30" s="71">
        <v>219662</v>
      </c>
      <c r="D30" s="70">
        <v>700</v>
      </c>
      <c r="E30" s="71">
        <v>105904</v>
      </c>
      <c r="F30" s="71">
        <v>1</v>
      </c>
      <c r="G30" s="71">
        <v>100</v>
      </c>
      <c r="H30" s="70">
        <v>1</v>
      </c>
      <c r="I30" s="70">
        <v>342</v>
      </c>
      <c r="J30" s="70">
        <v>14200</v>
      </c>
      <c r="K30" s="70">
        <v>30</v>
      </c>
      <c r="L30" s="70">
        <v>2544554</v>
      </c>
      <c r="M30" s="70">
        <v>85</v>
      </c>
      <c r="N30" s="70">
        <v>60704</v>
      </c>
      <c r="O30" s="70">
        <v>8</v>
      </c>
      <c r="P30" s="70">
        <v>5516</v>
      </c>
      <c r="Q30" s="70">
        <v>5</v>
      </c>
      <c r="R30" s="70">
        <v>5</v>
      </c>
      <c r="S30" s="70">
        <v>35</v>
      </c>
      <c r="T30" s="70">
        <v>51</v>
      </c>
      <c r="U30" s="70">
        <v>16</v>
      </c>
      <c r="V30" s="70">
        <v>19</v>
      </c>
      <c r="W30" s="70">
        <v>1258</v>
      </c>
      <c r="X30" s="70">
        <v>518365</v>
      </c>
      <c r="Y30" s="70">
        <v>0</v>
      </c>
      <c r="Z30" s="72"/>
    </row>
    <row r="31" spans="1:26">
      <c r="A31" s="69" t="s">
        <v>288</v>
      </c>
      <c r="B31" s="70">
        <v>0</v>
      </c>
      <c r="C31" s="71">
        <v>0</v>
      </c>
      <c r="D31" s="70">
        <v>0</v>
      </c>
      <c r="E31" s="71">
        <v>0</v>
      </c>
      <c r="F31" s="71">
        <v>10</v>
      </c>
      <c r="G31" s="71">
        <v>430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17</v>
      </c>
      <c r="N31" s="70">
        <v>14784</v>
      </c>
      <c r="O31" s="70">
        <v>2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0</v>
      </c>
      <c r="Z31" s="72"/>
    </row>
    <row r="32" spans="1:26">
      <c r="A32" s="69" t="s">
        <v>289</v>
      </c>
      <c r="B32" s="70">
        <v>0</v>
      </c>
      <c r="C32" s="71">
        <v>0</v>
      </c>
      <c r="D32" s="70">
        <v>0</v>
      </c>
      <c r="E32" s="71">
        <v>0</v>
      </c>
      <c r="F32" s="71">
        <v>0</v>
      </c>
      <c r="G32" s="71">
        <v>0</v>
      </c>
      <c r="H32" s="70">
        <v>0</v>
      </c>
      <c r="I32" s="70">
        <v>0</v>
      </c>
      <c r="J32" s="70">
        <v>0</v>
      </c>
      <c r="K32" s="70">
        <v>4</v>
      </c>
      <c r="L32" s="70">
        <v>1100</v>
      </c>
      <c r="M32" s="70">
        <v>10</v>
      </c>
      <c r="N32" s="70">
        <v>300</v>
      </c>
      <c r="O32" s="70">
        <v>0</v>
      </c>
      <c r="P32" s="70">
        <v>0</v>
      </c>
      <c r="Q32" s="70">
        <v>0</v>
      </c>
      <c r="R32" s="70"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0">
        <v>0</v>
      </c>
      <c r="Y32" s="70">
        <v>5</v>
      </c>
      <c r="Z32" s="72"/>
    </row>
    <row r="33" spans="1:25">
      <c r="A33" s="272" t="s">
        <v>290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idden="1">
      <c r="A34" s="73"/>
      <c r="B34" s="72" t="e">
        <f>B7-#REF!-#REF!</f>
        <v>#REF!</v>
      </c>
      <c r="C34" s="72" t="e">
        <f>C7-#REF!-#REF!</f>
        <v>#REF!</v>
      </c>
      <c r="D34" s="72" t="e">
        <f>D7-#REF!-#REF!</f>
        <v>#REF!</v>
      </c>
      <c r="E34" s="72" t="e">
        <f>E7-#REF!-#REF!</f>
        <v>#REF!</v>
      </c>
      <c r="F34" s="72" t="e">
        <f>F7-#REF!-#REF!</f>
        <v>#REF!</v>
      </c>
      <c r="G34" s="72" t="e">
        <f>G7-#REF!-#REF!</f>
        <v>#REF!</v>
      </c>
      <c r="H34" s="72" t="e">
        <f>H7-#REF!-#REF!</f>
        <v>#REF!</v>
      </c>
      <c r="I34" s="72" t="e">
        <f>I7-#REF!-#REF!</f>
        <v>#REF!</v>
      </c>
      <c r="J34" s="72" t="e">
        <f>J7-#REF!-#REF!</f>
        <v>#REF!</v>
      </c>
      <c r="K34" s="72" t="e">
        <f>K7-#REF!-#REF!</f>
        <v>#REF!</v>
      </c>
      <c r="L34" s="72" t="e">
        <f>L7-#REF!-#REF!</f>
        <v>#REF!</v>
      </c>
      <c r="M34" s="72" t="e">
        <f>M7-#REF!-#REF!</f>
        <v>#REF!</v>
      </c>
      <c r="N34" s="72" t="e">
        <f>N7-#REF!-#REF!</f>
        <v>#REF!</v>
      </c>
      <c r="O34" s="72" t="e">
        <f>O7-#REF!-#REF!</f>
        <v>#REF!</v>
      </c>
      <c r="P34" s="72" t="e">
        <f>P7-#REF!-#REF!</f>
        <v>#REF!</v>
      </c>
      <c r="Q34" s="72" t="e">
        <f>Q7-#REF!-#REF!</f>
        <v>#REF!</v>
      </c>
      <c r="R34" s="72" t="e">
        <f>R7-#REF!-#REF!</f>
        <v>#REF!</v>
      </c>
      <c r="S34" s="72" t="e">
        <f>S7-#REF!-#REF!</f>
        <v>#REF!</v>
      </c>
      <c r="T34" s="72" t="e">
        <f>T7-#REF!-#REF!</f>
        <v>#REF!</v>
      </c>
      <c r="U34" s="72" t="e">
        <f>U7-#REF!-#REF!</f>
        <v>#REF!</v>
      </c>
      <c r="V34" s="72" t="e">
        <f>V7-#REF!-#REF!</f>
        <v>#REF!</v>
      </c>
      <c r="W34" s="72" t="e">
        <f>W7-#REF!-#REF!</f>
        <v>#REF!</v>
      </c>
      <c r="X34" s="72" t="e">
        <f>X7-#REF!-#REF!</f>
        <v>#REF!</v>
      </c>
      <c r="Y34" s="72" t="e">
        <f>Y7-#REF!-#REF!</f>
        <v>#REF!</v>
      </c>
    </row>
    <row r="35" spans="1:25" hidden="1">
      <c r="A35" s="74" t="s">
        <v>291</v>
      </c>
      <c r="B35" s="72" t="e">
        <f>#REF!-#REF!-B29-B30</f>
        <v>#REF!</v>
      </c>
      <c r="C35" s="72" t="e">
        <f>#REF!-#REF!-C29-C30</f>
        <v>#REF!</v>
      </c>
      <c r="D35" s="72" t="e">
        <f>#REF!-#REF!-D29-D30</f>
        <v>#REF!</v>
      </c>
      <c r="E35" s="72" t="e">
        <f>#REF!-#REF!-E29-E30</f>
        <v>#REF!</v>
      </c>
      <c r="F35" s="72" t="e">
        <f>#REF!-#REF!-F29-F30</f>
        <v>#REF!</v>
      </c>
      <c r="G35" s="72" t="e">
        <f>#REF!-#REF!-G29-G30</f>
        <v>#REF!</v>
      </c>
      <c r="H35" s="72" t="e">
        <f>#REF!-#REF!-H29-H30</f>
        <v>#REF!</v>
      </c>
      <c r="I35" s="72" t="e">
        <f>#REF!-#REF!-I29-I30</f>
        <v>#REF!</v>
      </c>
      <c r="J35" s="72" t="e">
        <f>#REF!-#REF!-J29-J30</f>
        <v>#REF!</v>
      </c>
      <c r="K35" s="72" t="e">
        <f>#REF!-#REF!-K29-K30</f>
        <v>#REF!</v>
      </c>
      <c r="L35" s="72" t="e">
        <f>#REF!-#REF!-L29-L30</f>
        <v>#REF!</v>
      </c>
      <c r="M35" s="72" t="e">
        <f>#REF!-#REF!-M29-M30</f>
        <v>#REF!</v>
      </c>
      <c r="N35" s="72" t="e">
        <f>#REF!-#REF!-N29-N30</f>
        <v>#REF!</v>
      </c>
      <c r="O35" s="72" t="e">
        <f>#REF!-#REF!-O29-O30</f>
        <v>#REF!</v>
      </c>
      <c r="P35" s="72" t="e">
        <f>#REF!-#REF!-P29-P30</f>
        <v>#REF!</v>
      </c>
      <c r="Q35" s="72" t="e">
        <f>#REF!-#REF!-Q29-Q30</f>
        <v>#REF!</v>
      </c>
      <c r="R35" s="72" t="e">
        <f>#REF!-#REF!-R29-R30</f>
        <v>#REF!</v>
      </c>
      <c r="S35" s="72" t="e">
        <f>#REF!-#REF!-S29-S30</f>
        <v>#REF!</v>
      </c>
      <c r="T35" s="72" t="e">
        <f>#REF!-#REF!-T29-T30</f>
        <v>#REF!</v>
      </c>
      <c r="U35" s="72" t="e">
        <f>#REF!-#REF!-U29-U30</f>
        <v>#REF!</v>
      </c>
      <c r="V35" s="72" t="e">
        <f>#REF!-#REF!-V29-V30</f>
        <v>#REF!</v>
      </c>
      <c r="W35" s="72" t="e">
        <f>#REF!-#REF!-W29-W30</f>
        <v>#REF!</v>
      </c>
      <c r="X35" s="72" t="e">
        <f>#REF!-#REF!-X29-X30</f>
        <v>#REF!</v>
      </c>
      <c r="Y35" s="72" t="e">
        <f>#REF!-#REF!-Y29-Y30</f>
        <v>#REF!</v>
      </c>
    </row>
    <row r="36" spans="1:25" hidden="1">
      <c r="A36" s="74" t="s">
        <v>292</v>
      </c>
      <c r="B36" s="72" t="e">
        <f>#REF!-SUM(B8:B28)</f>
        <v>#REF!</v>
      </c>
      <c r="C36" s="72" t="e">
        <f>#REF!-SUM(C8:C28)</f>
        <v>#REF!</v>
      </c>
      <c r="D36" s="72" t="e">
        <f>#REF!-SUM(D8:D28)</f>
        <v>#REF!</v>
      </c>
      <c r="E36" s="72" t="e">
        <f>#REF!-SUM(E8:E28)</f>
        <v>#REF!</v>
      </c>
      <c r="F36" s="72" t="e">
        <f>#REF!-SUM(F8:F28)</f>
        <v>#REF!</v>
      </c>
      <c r="G36" s="72" t="e">
        <f>#REF!-SUM(G8:G28)</f>
        <v>#REF!</v>
      </c>
      <c r="H36" s="72" t="e">
        <f>#REF!-SUM(H8:H28)</f>
        <v>#REF!</v>
      </c>
      <c r="I36" s="72" t="e">
        <f>#REF!-SUM(I8:I28)</f>
        <v>#REF!</v>
      </c>
      <c r="J36" s="72" t="e">
        <f>#REF!-SUM(J8:J28)</f>
        <v>#REF!</v>
      </c>
      <c r="K36" s="72" t="e">
        <f>#REF!-SUM(K8:K28)</f>
        <v>#REF!</v>
      </c>
      <c r="L36" s="72" t="e">
        <f>#REF!-SUM(L8:L28)</f>
        <v>#REF!</v>
      </c>
      <c r="M36" s="72" t="e">
        <f>#REF!-SUM(M8:M28)</f>
        <v>#REF!</v>
      </c>
      <c r="N36" s="72" t="e">
        <f>#REF!-SUM(N8:N28)</f>
        <v>#REF!</v>
      </c>
      <c r="O36" s="72" t="e">
        <f>#REF!-SUM(O8:O28)</f>
        <v>#REF!</v>
      </c>
      <c r="P36" s="72" t="e">
        <f>#REF!-SUM(P8:P28)</f>
        <v>#REF!</v>
      </c>
      <c r="Q36" s="72" t="e">
        <f>#REF!-SUM(Q8:Q28)</f>
        <v>#REF!</v>
      </c>
      <c r="R36" s="72" t="e">
        <f>#REF!-SUM(R8:R28)</f>
        <v>#REF!</v>
      </c>
      <c r="S36" s="72" t="e">
        <f>#REF!-SUM(S8:S28)</f>
        <v>#REF!</v>
      </c>
      <c r="T36" s="72" t="e">
        <f>#REF!-SUM(T8:T28)</f>
        <v>#REF!</v>
      </c>
      <c r="U36" s="72" t="e">
        <f>#REF!-SUM(U8:U28)</f>
        <v>#REF!</v>
      </c>
      <c r="V36" s="72" t="e">
        <f>#REF!-SUM(V8:V28)</f>
        <v>#REF!</v>
      </c>
      <c r="W36" s="72" t="e">
        <f>#REF!-SUM(W8:W28)</f>
        <v>#REF!</v>
      </c>
      <c r="X36" s="72" t="e">
        <f>#REF!-SUM(X8:X28)</f>
        <v>#REF!</v>
      </c>
      <c r="Y36" s="72" t="e">
        <f>#REF!-SUM(Y8:Y28)</f>
        <v>#REF!</v>
      </c>
    </row>
    <row r="37" spans="1:25" hidden="1">
      <c r="A37" s="74" t="s">
        <v>293</v>
      </c>
      <c r="B37" s="72" t="e">
        <f>#REF!-B31-B32</f>
        <v>#REF!</v>
      </c>
      <c r="C37" s="72" t="e">
        <f>#REF!-C31-C32</f>
        <v>#REF!</v>
      </c>
      <c r="D37" s="72" t="e">
        <f>#REF!-D31-D32</f>
        <v>#REF!</v>
      </c>
      <c r="E37" s="72" t="e">
        <f>#REF!-E31-E32</f>
        <v>#REF!</v>
      </c>
      <c r="F37" s="72" t="e">
        <f>#REF!-F31-F32</f>
        <v>#REF!</v>
      </c>
      <c r="G37" s="72" t="e">
        <f>#REF!-G31-G32</f>
        <v>#REF!</v>
      </c>
      <c r="H37" s="72" t="e">
        <f>#REF!-H31-H32</f>
        <v>#REF!</v>
      </c>
      <c r="I37" s="72" t="e">
        <f>#REF!-I31-I32</f>
        <v>#REF!</v>
      </c>
      <c r="J37" s="72" t="e">
        <f>#REF!-J31-J32</f>
        <v>#REF!</v>
      </c>
      <c r="K37" s="72" t="e">
        <f>#REF!-K31-K32</f>
        <v>#REF!</v>
      </c>
      <c r="L37" s="72" t="e">
        <f>#REF!-L31-L32</f>
        <v>#REF!</v>
      </c>
      <c r="M37" s="72" t="e">
        <f>#REF!-M31-M32</f>
        <v>#REF!</v>
      </c>
      <c r="N37" s="72" t="e">
        <f>#REF!-N31-N32</f>
        <v>#REF!</v>
      </c>
      <c r="O37" s="72" t="e">
        <f>#REF!-O31-O32</f>
        <v>#REF!</v>
      </c>
      <c r="P37" s="72" t="e">
        <f>#REF!-P31-P32</f>
        <v>#REF!</v>
      </c>
      <c r="Q37" s="72" t="e">
        <f>#REF!-Q31-Q32</f>
        <v>#REF!</v>
      </c>
      <c r="R37" s="72" t="e">
        <f>#REF!-R31-R32</f>
        <v>#REF!</v>
      </c>
      <c r="S37" s="72" t="e">
        <f>#REF!-S31-S32</f>
        <v>#REF!</v>
      </c>
      <c r="T37" s="72" t="e">
        <f>#REF!-T31-T32</f>
        <v>#REF!</v>
      </c>
      <c r="U37" s="72" t="e">
        <f>#REF!-U31-U32</f>
        <v>#REF!</v>
      </c>
      <c r="V37" s="72" t="e">
        <f>#REF!-V31-V32</f>
        <v>#REF!</v>
      </c>
      <c r="W37" s="72" t="e">
        <f>#REF!-W31-W32</f>
        <v>#REF!</v>
      </c>
      <c r="X37" s="72" t="e">
        <f>#REF!-X31-X32</f>
        <v>#REF!</v>
      </c>
      <c r="Y37" s="72" t="e">
        <f>#REF!-Y31-Y32</f>
        <v>#REF!</v>
      </c>
    </row>
  </sheetData>
  <mergeCells count="16">
    <mergeCell ref="A33:Y33"/>
    <mergeCell ref="A4:A6"/>
    <mergeCell ref="A3:Y3"/>
    <mergeCell ref="Y4:Y6"/>
    <mergeCell ref="O4:V4"/>
    <mergeCell ref="W4:X5"/>
    <mergeCell ref="F4:G5"/>
    <mergeCell ref="H4:J5"/>
    <mergeCell ref="K4:L5"/>
    <mergeCell ref="M4:N5"/>
    <mergeCell ref="S5:T5"/>
    <mergeCell ref="U5:V5"/>
    <mergeCell ref="O5:P5"/>
    <mergeCell ref="Q5:R5"/>
    <mergeCell ref="B4:C5"/>
    <mergeCell ref="D4:E5"/>
  </mergeCells>
  <phoneticPr fontId="4" type="noConversion"/>
  <printOptions horizontalCentered="1"/>
  <pageMargins left="0.2" right="0.22" top="0.39370078740157483" bottom="0.27559055118110237" header="0.31496062992125984" footer="0.23622047244094491"/>
  <pageSetup paperSize="9" orientation="landscape" horizontalDpi="1200" r:id="rId1"/>
  <headerFooter alignWithMargins="0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Z37"/>
  <sheetViews>
    <sheetView workbookViewId="0">
      <pane xSplit="1" ySplit="7" topLeftCell="B1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2"/>
  <cols>
    <col min="1" max="1" width="11.5" style="2" customWidth="1"/>
    <col min="2" max="2" width="8.6640625" style="2" customWidth="1"/>
    <col min="3" max="3" width="10" style="2" customWidth="1"/>
    <col min="4" max="4" width="7.5" style="2" customWidth="1"/>
    <col min="5" max="5" width="10.33203125" style="2" customWidth="1"/>
    <col min="6" max="6" width="4.5" style="2" customWidth="1"/>
    <col min="7" max="7" width="7" style="2" customWidth="1"/>
    <col min="8" max="8" width="5.33203125" style="2" customWidth="1"/>
    <col min="9" max="9" width="6.6640625" style="2" customWidth="1"/>
    <col min="10" max="10" width="8.1640625" style="2" customWidth="1"/>
    <col min="11" max="11" width="5.6640625" style="2" customWidth="1"/>
    <col min="12" max="12" width="11.5" style="2" customWidth="1"/>
    <col min="13" max="13" width="6.1640625" style="2" customWidth="1"/>
    <col min="14" max="14" width="10" style="2" customWidth="1"/>
    <col min="15" max="15" width="5.33203125" style="2" customWidth="1"/>
    <col min="16" max="16" width="8" style="2" customWidth="1"/>
    <col min="17" max="17" width="5.33203125" style="2" customWidth="1"/>
    <col min="18" max="18" width="6.33203125" style="2" customWidth="1"/>
    <col min="19" max="19" width="5.33203125" style="2" customWidth="1"/>
    <col min="20" max="20" width="6.33203125" style="2" customWidth="1"/>
    <col min="21" max="21" width="5.33203125" style="2" customWidth="1"/>
    <col min="22" max="22" width="6.33203125" style="2" customWidth="1"/>
    <col min="23" max="23" width="6.6640625" style="2" customWidth="1"/>
    <col min="24" max="24" width="11.33203125" style="2" customWidth="1"/>
    <col min="25" max="25" width="7.33203125" style="2" customWidth="1"/>
    <col min="26" max="26" width="5.6640625" style="2" customWidth="1"/>
    <col min="27" max="16384" width="9.33203125" style="2"/>
  </cols>
  <sheetData>
    <row r="1" spans="1:26" s="96" customFormat="1" ht="22.7" customHeight="1">
      <c r="A1" s="97" t="s">
        <v>602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</row>
    <row r="2" spans="1:26" ht="26.25" customHeight="1">
      <c r="A2" s="37" t="s">
        <v>334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1:26" hidden="1">
      <c r="A3" s="275"/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</row>
    <row r="4" spans="1:26" s="68" customFormat="1" ht="16.5" customHeight="1">
      <c r="A4" s="244" t="s">
        <v>335</v>
      </c>
      <c r="B4" s="256" t="s">
        <v>336</v>
      </c>
      <c r="C4" s="177"/>
      <c r="D4" s="256" t="s">
        <v>337</v>
      </c>
      <c r="E4" s="177"/>
      <c r="F4" s="216" t="s">
        <v>338</v>
      </c>
      <c r="G4" s="195"/>
      <c r="H4" s="216" t="s">
        <v>339</v>
      </c>
      <c r="I4" s="176"/>
      <c r="J4" s="195"/>
      <c r="K4" s="216" t="s">
        <v>340</v>
      </c>
      <c r="L4" s="195"/>
      <c r="M4" s="216" t="s">
        <v>341</v>
      </c>
      <c r="N4" s="195"/>
      <c r="O4" s="247" t="s">
        <v>342</v>
      </c>
      <c r="P4" s="276"/>
      <c r="Q4" s="276"/>
      <c r="R4" s="276"/>
      <c r="S4" s="276"/>
      <c r="T4" s="276"/>
      <c r="U4" s="276"/>
      <c r="V4" s="277"/>
      <c r="W4" s="216" t="s">
        <v>343</v>
      </c>
      <c r="X4" s="195"/>
      <c r="Y4" s="244" t="s">
        <v>344</v>
      </c>
    </row>
    <row r="5" spans="1:26" s="68" customFormat="1" ht="16.5" customHeight="1">
      <c r="A5" s="244"/>
      <c r="B5" s="246"/>
      <c r="C5" s="181"/>
      <c r="D5" s="246"/>
      <c r="E5" s="181"/>
      <c r="F5" s="218"/>
      <c r="G5" s="199"/>
      <c r="H5" s="218"/>
      <c r="I5" s="198"/>
      <c r="J5" s="199"/>
      <c r="K5" s="218"/>
      <c r="L5" s="199"/>
      <c r="M5" s="218"/>
      <c r="N5" s="199"/>
      <c r="O5" s="244" t="s">
        <v>249</v>
      </c>
      <c r="P5" s="244"/>
      <c r="Q5" s="244" t="s">
        <v>250</v>
      </c>
      <c r="R5" s="244"/>
      <c r="S5" s="244" t="s">
        <v>251</v>
      </c>
      <c r="T5" s="244"/>
      <c r="U5" s="244" t="s">
        <v>220</v>
      </c>
      <c r="V5" s="244"/>
      <c r="W5" s="218"/>
      <c r="X5" s="199"/>
      <c r="Y5" s="244"/>
    </row>
    <row r="6" spans="1:26" s="68" customFormat="1" ht="36" customHeight="1">
      <c r="A6" s="244"/>
      <c r="B6" s="49" t="s">
        <v>345</v>
      </c>
      <c r="C6" s="49" t="s">
        <v>254</v>
      </c>
      <c r="D6" s="49" t="s">
        <v>346</v>
      </c>
      <c r="E6" s="49" t="s">
        <v>347</v>
      </c>
      <c r="F6" s="49" t="s">
        <v>257</v>
      </c>
      <c r="G6" s="49" t="s">
        <v>258</v>
      </c>
      <c r="H6" s="49" t="s">
        <v>259</v>
      </c>
      <c r="I6" s="49" t="s">
        <v>260</v>
      </c>
      <c r="J6" s="49" t="s">
        <v>261</v>
      </c>
      <c r="K6" s="49" t="s">
        <v>262</v>
      </c>
      <c r="L6" s="49" t="s">
        <v>222</v>
      </c>
      <c r="M6" s="49" t="s">
        <v>262</v>
      </c>
      <c r="N6" s="49" t="s">
        <v>222</v>
      </c>
      <c r="O6" s="49" t="s">
        <v>263</v>
      </c>
      <c r="P6" s="49" t="s">
        <v>222</v>
      </c>
      <c r="Q6" s="49" t="s">
        <v>221</v>
      </c>
      <c r="R6" s="49" t="s">
        <v>222</v>
      </c>
      <c r="S6" s="49" t="s">
        <v>221</v>
      </c>
      <c r="T6" s="49" t="s">
        <v>222</v>
      </c>
      <c r="U6" s="49" t="s">
        <v>221</v>
      </c>
      <c r="V6" s="49" t="s">
        <v>222</v>
      </c>
      <c r="W6" s="49" t="s">
        <v>221</v>
      </c>
      <c r="X6" s="49" t="s">
        <v>264</v>
      </c>
      <c r="Y6" s="244"/>
    </row>
    <row r="7" spans="1:26">
      <c r="A7" s="69" t="s">
        <v>253</v>
      </c>
      <c r="B7" s="70">
        <v>8571</v>
      </c>
      <c r="C7" s="71">
        <v>933536</v>
      </c>
      <c r="D7" s="70">
        <v>1466</v>
      </c>
      <c r="E7" s="71">
        <v>256262</v>
      </c>
      <c r="F7" s="71">
        <v>120</v>
      </c>
      <c r="G7" s="71">
        <v>4187</v>
      </c>
      <c r="H7" s="70">
        <v>317</v>
      </c>
      <c r="I7" s="70">
        <v>2951</v>
      </c>
      <c r="J7" s="70">
        <v>97060</v>
      </c>
      <c r="K7" s="70">
        <v>266</v>
      </c>
      <c r="L7" s="70">
        <v>3599352</v>
      </c>
      <c r="M7" s="70">
        <v>3866</v>
      </c>
      <c r="N7" s="70">
        <v>1898897</v>
      </c>
      <c r="O7" s="70">
        <v>69</v>
      </c>
      <c r="P7" s="70">
        <v>13683</v>
      </c>
      <c r="Q7" s="70">
        <v>96</v>
      </c>
      <c r="R7" s="70">
        <v>2035</v>
      </c>
      <c r="S7" s="70">
        <v>149</v>
      </c>
      <c r="T7" s="70">
        <v>957</v>
      </c>
      <c r="U7" s="70">
        <v>201</v>
      </c>
      <c r="V7" s="70">
        <v>663</v>
      </c>
      <c r="W7" s="70">
        <v>7326</v>
      </c>
      <c r="X7" s="70">
        <v>1453595</v>
      </c>
      <c r="Y7" s="70">
        <v>179</v>
      </c>
      <c r="Z7" s="72"/>
    </row>
    <row r="8" spans="1:26">
      <c r="A8" s="69" t="s">
        <v>265</v>
      </c>
      <c r="B8" s="70">
        <v>118</v>
      </c>
      <c r="C8" s="71">
        <v>10752</v>
      </c>
      <c r="D8" s="70">
        <v>0</v>
      </c>
      <c r="E8" s="71">
        <v>0</v>
      </c>
      <c r="F8" s="71">
        <v>1</v>
      </c>
      <c r="G8" s="71">
        <v>80</v>
      </c>
      <c r="H8" s="70">
        <v>44</v>
      </c>
      <c r="I8" s="70">
        <v>354</v>
      </c>
      <c r="J8" s="70">
        <v>10750</v>
      </c>
      <c r="K8" s="70">
        <v>9</v>
      </c>
      <c r="L8" s="70">
        <v>3500</v>
      </c>
      <c r="M8" s="70">
        <v>175</v>
      </c>
      <c r="N8" s="70">
        <v>123750</v>
      </c>
      <c r="O8" s="70">
        <v>1</v>
      </c>
      <c r="P8" s="70">
        <v>417</v>
      </c>
      <c r="Q8" s="70">
        <v>0</v>
      </c>
      <c r="R8" s="70">
        <v>0</v>
      </c>
      <c r="S8" s="70">
        <v>0</v>
      </c>
      <c r="T8" s="70">
        <v>0</v>
      </c>
      <c r="U8" s="70">
        <v>0</v>
      </c>
      <c r="V8" s="70">
        <v>0</v>
      </c>
      <c r="W8" s="70">
        <v>72</v>
      </c>
      <c r="X8" s="70">
        <v>1647</v>
      </c>
      <c r="Y8" s="70">
        <v>0</v>
      </c>
      <c r="Z8" s="72"/>
    </row>
    <row r="9" spans="1:26">
      <c r="A9" s="69" t="s">
        <v>266</v>
      </c>
      <c r="B9" s="70">
        <v>423</v>
      </c>
      <c r="C9" s="71">
        <v>25893</v>
      </c>
      <c r="D9" s="70">
        <v>69</v>
      </c>
      <c r="E9" s="71">
        <v>12506</v>
      </c>
      <c r="F9" s="71">
        <v>5</v>
      </c>
      <c r="G9" s="71">
        <v>139</v>
      </c>
      <c r="H9" s="70">
        <v>0</v>
      </c>
      <c r="I9" s="70">
        <v>3</v>
      </c>
      <c r="J9" s="70">
        <v>147</v>
      </c>
      <c r="K9" s="70">
        <v>4</v>
      </c>
      <c r="L9" s="70">
        <v>27360</v>
      </c>
      <c r="M9" s="70">
        <v>147</v>
      </c>
      <c r="N9" s="70">
        <v>83500</v>
      </c>
      <c r="O9" s="70">
        <v>5</v>
      </c>
      <c r="P9" s="70">
        <v>2752</v>
      </c>
      <c r="Q9" s="70">
        <v>7</v>
      </c>
      <c r="R9" s="70">
        <v>9</v>
      </c>
      <c r="S9" s="70">
        <v>0</v>
      </c>
      <c r="T9" s="70">
        <v>0</v>
      </c>
      <c r="U9" s="70">
        <v>9</v>
      </c>
      <c r="V9" s="70">
        <v>11</v>
      </c>
      <c r="W9" s="70">
        <v>368</v>
      </c>
      <c r="X9" s="70">
        <v>37430</v>
      </c>
      <c r="Y9" s="70">
        <v>0</v>
      </c>
      <c r="Z9" s="72"/>
    </row>
    <row r="10" spans="1:26">
      <c r="A10" s="69" t="s">
        <v>267</v>
      </c>
      <c r="B10" s="70">
        <v>62</v>
      </c>
      <c r="C10" s="71">
        <v>6348</v>
      </c>
      <c r="D10" s="70">
        <v>7</v>
      </c>
      <c r="E10" s="71">
        <v>280</v>
      </c>
      <c r="F10" s="71">
        <v>1</v>
      </c>
      <c r="G10" s="71">
        <v>22</v>
      </c>
      <c r="H10" s="70">
        <v>12</v>
      </c>
      <c r="I10" s="70">
        <v>126</v>
      </c>
      <c r="J10" s="70">
        <v>5049</v>
      </c>
      <c r="K10" s="70">
        <v>13</v>
      </c>
      <c r="L10" s="70">
        <v>155762</v>
      </c>
      <c r="M10" s="70">
        <v>128</v>
      </c>
      <c r="N10" s="70">
        <v>30500</v>
      </c>
      <c r="O10" s="70">
        <v>1</v>
      </c>
      <c r="P10" s="70">
        <v>1074</v>
      </c>
      <c r="Q10" s="70">
        <v>0</v>
      </c>
      <c r="R10" s="70">
        <v>0</v>
      </c>
      <c r="S10" s="70">
        <v>4</v>
      </c>
      <c r="T10" s="70">
        <v>12</v>
      </c>
      <c r="U10" s="70">
        <v>8</v>
      </c>
      <c r="V10" s="70">
        <v>34</v>
      </c>
      <c r="W10" s="70">
        <v>106</v>
      </c>
      <c r="X10" s="70">
        <v>58392</v>
      </c>
      <c r="Y10" s="70">
        <v>6</v>
      </c>
      <c r="Z10" s="72"/>
    </row>
    <row r="11" spans="1:26">
      <c r="A11" s="69" t="s">
        <v>268</v>
      </c>
      <c r="B11" s="70">
        <v>246</v>
      </c>
      <c r="C11" s="71">
        <v>12734</v>
      </c>
      <c r="D11" s="70">
        <v>50</v>
      </c>
      <c r="E11" s="71">
        <v>660</v>
      </c>
      <c r="F11" s="71">
        <v>1</v>
      </c>
      <c r="G11" s="71">
        <v>32</v>
      </c>
      <c r="H11" s="70">
        <v>8</v>
      </c>
      <c r="I11" s="70">
        <v>58</v>
      </c>
      <c r="J11" s="70">
        <v>1979</v>
      </c>
      <c r="K11" s="70">
        <v>13</v>
      </c>
      <c r="L11" s="70">
        <v>29120</v>
      </c>
      <c r="M11" s="70">
        <v>146</v>
      </c>
      <c r="N11" s="70">
        <v>32120</v>
      </c>
      <c r="O11" s="70">
        <v>1</v>
      </c>
      <c r="P11" s="70">
        <v>17</v>
      </c>
      <c r="Q11" s="70">
        <v>6</v>
      </c>
      <c r="R11" s="70">
        <v>6</v>
      </c>
      <c r="S11" s="70">
        <v>0</v>
      </c>
      <c r="T11" s="70">
        <v>0</v>
      </c>
      <c r="U11" s="70">
        <v>2</v>
      </c>
      <c r="V11" s="70">
        <v>2</v>
      </c>
      <c r="W11" s="70">
        <v>20</v>
      </c>
      <c r="X11" s="70">
        <v>2400</v>
      </c>
      <c r="Y11" s="70">
        <v>0</v>
      </c>
      <c r="Z11" s="72"/>
    </row>
    <row r="12" spans="1:26">
      <c r="A12" s="69" t="s">
        <v>269</v>
      </c>
      <c r="B12" s="70">
        <v>47</v>
      </c>
      <c r="C12" s="71">
        <v>16442</v>
      </c>
      <c r="D12" s="70">
        <v>0</v>
      </c>
      <c r="E12" s="71">
        <v>0</v>
      </c>
      <c r="F12" s="71">
        <v>0</v>
      </c>
      <c r="G12" s="71">
        <v>450</v>
      </c>
      <c r="H12" s="70">
        <v>87</v>
      </c>
      <c r="I12" s="70">
        <v>256</v>
      </c>
      <c r="J12" s="70">
        <v>8166</v>
      </c>
      <c r="K12" s="70">
        <v>13</v>
      </c>
      <c r="L12" s="70">
        <v>10528</v>
      </c>
      <c r="M12" s="70">
        <v>177</v>
      </c>
      <c r="N12" s="70">
        <v>40622</v>
      </c>
      <c r="O12" s="70">
        <v>1</v>
      </c>
      <c r="P12" s="70">
        <v>134</v>
      </c>
      <c r="Q12" s="70">
        <v>0</v>
      </c>
      <c r="R12" s="70">
        <v>0</v>
      </c>
      <c r="S12" s="70">
        <v>1</v>
      </c>
      <c r="T12" s="70">
        <v>1</v>
      </c>
      <c r="U12" s="70">
        <v>14</v>
      </c>
      <c r="V12" s="70">
        <v>36</v>
      </c>
      <c r="W12" s="70">
        <v>166</v>
      </c>
      <c r="X12" s="70">
        <v>44280</v>
      </c>
      <c r="Y12" s="70">
        <v>6</v>
      </c>
      <c r="Z12" s="72"/>
    </row>
    <row r="13" spans="1:26">
      <c r="A13" s="69" t="s">
        <v>270</v>
      </c>
      <c r="B13" s="70">
        <v>1254</v>
      </c>
      <c r="C13" s="71">
        <v>31464</v>
      </c>
      <c r="D13" s="70">
        <v>23</v>
      </c>
      <c r="E13" s="71">
        <v>9360</v>
      </c>
      <c r="F13" s="71">
        <v>20</v>
      </c>
      <c r="G13" s="71">
        <v>519</v>
      </c>
      <c r="H13" s="70">
        <v>7</v>
      </c>
      <c r="I13" s="70">
        <v>261</v>
      </c>
      <c r="J13" s="70">
        <v>6076</v>
      </c>
      <c r="K13" s="70">
        <v>14</v>
      </c>
      <c r="L13" s="70">
        <v>107714</v>
      </c>
      <c r="M13" s="70">
        <v>295</v>
      </c>
      <c r="N13" s="70">
        <v>91450</v>
      </c>
      <c r="O13" s="70">
        <v>2</v>
      </c>
      <c r="P13" s="70">
        <v>360</v>
      </c>
      <c r="Q13" s="70">
        <v>0</v>
      </c>
      <c r="R13" s="70">
        <v>0</v>
      </c>
      <c r="S13" s="70">
        <v>0</v>
      </c>
      <c r="T13" s="70">
        <v>0</v>
      </c>
      <c r="U13" s="70">
        <v>0</v>
      </c>
      <c r="V13" s="70">
        <v>0</v>
      </c>
      <c r="W13" s="70">
        <v>792</v>
      </c>
      <c r="X13" s="70">
        <v>52256</v>
      </c>
      <c r="Y13" s="70">
        <v>0</v>
      </c>
      <c r="Z13" s="72"/>
    </row>
    <row r="14" spans="1:26">
      <c r="A14" s="69" t="s">
        <v>271</v>
      </c>
      <c r="B14" s="70">
        <v>604</v>
      </c>
      <c r="C14" s="71">
        <v>21613</v>
      </c>
      <c r="D14" s="70">
        <v>0</v>
      </c>
      <c r="E14" s="71">
        <v>0</v>
      </c>
      <c r="F14" s="71">
        <v>1</v>
      </c>
      <c r="G14" s="71">
        <v>9</v>
      </c>
      <c r="H14" s="70">
        <v>6</v>
      </c>
      <c r="I14" s="70">
        <v>70</v>
      </c>
      <c r="J14" s="70">
        <v>2388</v>
      </c>
      <c r="K14" s="70">
        <v>18</v>
      </c>
      <c r="L14" s="70">
        <v>10300</v>
      </c>
      <c r="M14" s="70">
        <v>435</v>
      </c>
      <c r="N14" s="70">
        <v>61000</v>
      </c>
      <c r="O14" s="70">
        <v>1</v>
      </c>
      <c r="P14" s="70">
        <v>43</v>
      </c>
      <c r="Q14" s="70">
        <v>8</v>
      </c>
      <c r="R14" s="70">
        <v>24</v>
      </c>
      <c r="S14" s="70">
        <v>26</v>
      </c>
      <c r="T14" s="70">
        <v>78</v>
      </c>
      <c r="U14" s="70">
        <v>0</v>
      </c>
      <c r="V14" s="70">
        <v>0</v>
      </c>
      <c r="W14" s="70">
        <v>0</v>
      </c>
      <c r="X14" s="70">
        <v>0</v>
      </c>
      <c r="Y14" s="70">
        <v>0</v>
      </c>
      <c r="Z14" s="72"/>
    </row>
    <row r="15" spans="1:26">
      <c r="A15" s="69" t="s">
        <v>272</v>
      </c>
      <c r="B15" s="70">
        <v>366</v>
      </c>
      <c r="C15" s="71">
        <v>53730</v>
      </c>
      <c r="D15" s="70">
        <v>254</v>
      </c>
      <c r="E15" s="71">
        <v>30168</v>
      </c>
      <c r="F15" s="71">
        <v>0</v>
      </c>
      <c r="G15" s="71">
        <v>0</v>
      </c>
      <c r="H15" s="70">
        <v>33</v>
      </c>
      <c r="I15" s="70">
        <v>161</v>
      </c>
      <c r="J15" s="70">
        <v>5635</v>
      </c>
      <c r="K15" s="70">
        <v>9</v>
      </c>
      <c r="L15" s="70">
        <v>7833</v>
      </c>
      <c r="M15" s="70">
        <v>144</v>
      </c>
      <c r="N15" s="70">
        <v>28680</v>
      </c>
      <c r="O15" s="70">
        <v>1</v>
      </c>
      <c r="P15" s="70">
        <v>33</v>
      </c>
      <c r="Q15" s="70">
        <v>22</v>
      </c>
      <c r="R15" s="70">
        <v>22</v>
      </c>
      <c r="S15" s="70">
        <v>0</v>
      </c>
      <c r="T15" s="70">
        <v>0</v>
      </c>
      <c r="U15" s="70">
        <v>27</v>
      </c>
      <c r="V15" s="70">
        <v>27</v>
      </c>
      <c r="W15" s="70">
        <v>136</v>
      </c>
      <c r="X15" s="70">
        <v>11736</v>
      </c>
      <c r="Y15" s="70">
        <v>66</v>
      </c>
      <c r="Z15" s="72"/>
    </row>
    <row r="16" spans="1:26">
      <c r="A16" s="69" t="s">
        <v>273</v>
      </c>
      <c r="B16" s="70">
        <v>585</v>
      </c>
      <c r="C16" s="71">
        <v>103477</v>
      </c>
      <c r="D16" s="70">
        <v>98</v>
      </c>
      <c r="E16" s="71">
        <v>47080</v>
      </c>
      <c r="F16" s="71">
        <v>20</v>
      </c>
      <c r="G16" s="71">
        <v>517</v>
      </c>
      <c r="H16" s="70">
        <v>10</v>
      </c>
      <c r="I16" s="70">
        <v>71</v>
      </c>
      <c r="J16" s="70">
        <v>1959</v>
      </c>
      <c r="K16" s="70">
        <v>20</v>
      </c>
      <c r="L16" s="70">
        <v>18000</v>
      </c>
      <c r="M16" s="70">
        <v>383</v>
      </c>
      <c r="N16" s="70">
        <v>219540</v>
      </c>
      <c r="O16" s="70">
        <v>2</v>
      </c>
      <c r="P16" s="70">
        <v>2412</v>
      </c>
      <c r="Q16" s="70">
        <v>17</v>
      </c>
      <c r="R16" s="70">
        <v>1656</v>
      </c>
      <c r="S16" s="70">
        <v>5</v>
      </c>
      <c r="T16" s="70">
        <v>216</v>
      </c>
      <c r="U16" s="70">
        <v>3</v>
      </c>
      <c r="V16" s="70">
        <v>108</v>
      </c>
      <c r="W16" s="70">
        <v>377</v>
      </c>
      <c r="X16" s="70">
        <v>104104</v>
      </c>
      <c r="Y16" s="70">
        <v>0</v>
      </c>
      <c r="Z16" s="72"/>
    </row>
    <row r="17" spans="1:26">
      <c r="A17" s="69" t="s">
        <v>274</v>
      </c>
      <c r="B17" s="70">
        <v>250</v>
      </c>
      <c r="C17" s="71">
        <v>20642</v>
      </c>
      <c r="D17" s="70">
        <v>0</v>
      </c>
      <c r="E17" s="71">
        <v>0</v>
      </c>
      <c r="F17" s="71">
        <v>16</v>
      </c>
      <c r="G17" s="71">
        <v>598</v>
      </c>
      <c r="H17" s="70">
        <v>29</v>
      </c>
      <c r="I17" s="70">
        <v>142</v>
      </c>
      <c r="J17" s="70">
        <v>4427</v>
      </c>
      <c r="K17" s="70">
        <v>14</v>
      </c>
      <c r="L17" s="70">
        <v>6355</v>
      </c>
      <c r="M17" s="70">
        <v>280</v>
      </c>
      <c r="N17" s="70">
        <v>10900</v>
      </c>
      <c r="O17" s="70">
        <v>1</v>
      </c>
      <c r="P17" s="70">
        <v>20</v>
      </c>
      <c r="Q17" s="70">
        <v>0</v>
      </c>
      <c r="R17" s="70">
        <v>0</v>
      </c>
      <c r="S17" s="70">
        <v>0</v>
      </c>
      <c r="T17" s="70">
        <v>0</v>
      </c>
      <c r="U17" s="70">
        <v>0</v>
      </c>
      <c r="V17" s="70">
        <v>0</v>
      </c>
      <c r="W17" s="70">
        <v>1415</v>
      </c>
      <c r="X17" s="70">
        <v>76033</v>
      </c>
      <c r="Y17" s="70">
        <v>52</v>
      </c>
      <c r="Z17" s="72"/>
    </row>
    <row r="18" spans="1:26">
      <c r="A18" s="69" t="s">
        <v>275</v>
      </c>
      <c r="B18" s="70">
        <v>153</v>
      </c>
      <c r="C18" s="71">
        <v>12976</v>
      </c>
      <c r="D18" s="70">
        <v>0</v>
      </c>
      <c r="E18" s="71">
        <v>0</v>
      </c>
      <c r="F18" s="71">
        <v>0</v>
      </c>
      <c r="G18" s="71">
        <v>0</v>
      </c>
      <c r="H18" s="70">
        <v>0</v>
      </c>
      <c r="I18" s="70">
        <v>69</v>
      </c>
      <c r="J18" s="70">
        <v>2367</v>
      </c>
      <c r="K18" s="70">
        <v>24</v>
      </c>
      <c r="L18" s="70">
        <v>56554</v>
      </c>
      <c r="M18" s="70">
        <v>362</v>
      </c>
      <c r="N18" s="70">
        <v>336782</v>
      </c>
      <c r="O18" s="70">
        <v>1</v>
      </c>
      <c r="P18" s="70">
        <v>103</v>
      </c>
      <c r="Q18" s="70">
        <v>4</v>
      </c>
      <c r="R18" s="70">
        <v>17</v>
      </c>
      <c r="S18" s="70">
        <v>4</v>
      </c>
      <c r="T18" s="70">
        <v>5</v>
      </c>
      <c r="U18" s="70">
        <v>17</v>
      </c>
      <c r="V18" s="70">
        <v>27</v>
      </c>
      <c r="W18" s="70">
        <v>147</v>
      </c>
      <c r="X18" s="70">
        <v>31810</v>
      </c>
      <c r="Y18" s="70">
        <v>22</v>
      </c>
      <c r="Z18" s="72"/>
    </row>
    <row r="19" spans="1:26">
      <c r="A19" s="69" t="s">
        <v>276</v>
      </c>
      <c r="B19" s="70">
        <v>230</v>
      </c>
      <c r="C19" s="71">
        <v>26007</v>
      </c>
      <c r="D19" s="70">
        <v>58</v>
      </c>
      <c r="E19" s="71">
        <v>4361</v>
      </c>
      <c r="F19" s="71">
        <v>23</v>
      </c>
      <c r="G19" s="71">
        <v>659</v>
      </c>
      <c r="H19" s="70">
        <v>1</v>
      </c>
      <c r="I19" s="70">
        <v>44</v>
      </c>
      <c r="J19" s="70">
        <v>1474</v>
      </c>
      <c r="K19" s="70">
        <v>21</v>
      </c>
      <c r="L19" s="70">
        <v>344837</v>
      </c>
      <c r="M19" s="70">
        <v>182</v>
      </c>
      <c r="N19" s="70">
        <v>7550</v>
      </c>
      <c r="O19" s="70">
        <v>1</v>
      </c>
      <c r="P19" s="70">
        <v>490</v>
      </c>
      <c r="Q19" s="70">
        <v>7</v>
      </c>
      <c r="R19" s="70">
        <v>105</v>
      </c>
      <c r="S19" s="70">
        <v>29</v>
      </c>
      <c r="T19" s="70">
        <v>80</v>
      </c>
      <c r="U19" s="70">
        <v>31</v>
      </c>
      <c r="V19" s="70">
        <v>76</v>
      </c>
      <c r="W19" s="70">
        <v>719</v>
      </c>
      <c r="X19" s="70">
        <v>177360</v>
      </c>
      <c r="Y19" s="70">
        <v>0</v>
      </c>
      <c r="Z19" s="72"/>
    </row>
    <row r="20" spans="1:26">
      <c r="A20" s="69" t="s">
        <v>277</v>
      </c>
      <c r="B20" s="70">
        <v>409</v>
      </c>
      <c r="C20" s="71">
        <v>119255</v>
      </c>
      <c r="D20" s="70">
        <v>0</v>
      </c>
      <c r="E20" s="71">
        <v>0</v>
      </c>
      <c r="F20" s="71">
        <v>1</v>
      </c>
      <c r="G20" s="71">
        <v>17</v>
      </c>
      <c r="H20" s="70">
        <v>5</v>
      </c>
      <c r="I20" s="70">
        <v>111</v>
      </c>
      <c r="J20" s="70">
        <v>3357</v>
      </c>
      <c r="K20" s="70">
        <v>13</v>
      </c>
      <c r="L20" s="70">
        <v>29889</v>
      </c>
      <c r="M20" s="70">
        <v>361</v>
      </c>
      <c r="N20" s="70">
        <v>144400</v>
      </c>
      <c r="O20" s="70">
        <v>1</v>
      </c>
      <c r="P20" s="70">
        <v>32</v>
      </c>
      <c r="Q20" s="70">
        <v>0</v>
      </c>
      <c r="R20" s="70">
        <v>0</v>
      </c>
      <c r="S20" s="70">
        <v>0</v>
      </c>
      <c r="T20" s="70">
        <v>0</v>
      </c>
      <c r="U20" s="70">
        <v>0</v>
      </c>
      <c r="V20" s="70">
        <v>0</v>
      </c>
      <c r="W20" s="70">
        <v>422</v>
      </c>
      <c r="X20" s="70">
        <v>91841</v>
      </c>
      <c r="Y20" s="70">
        <v>5</v>
      </c>
      <c r="Z20" s="72"/>
    </row>
    <row r="21" spans="1:26">
      <c r="A21" s="69" t="s">
        <v>278</v>
      </c>
      <c r="B21" s="70">
        <v>100</v>
      </c>
      <c r="C21" s="71">
        <v>26190</v>
      </c>
      <c r="D21" s="70">
        <v>0</v>
      </c>
      <c r="E21" s="71">
        <v>0</v>
      </c>
      <c r="F21" s="71">
        <v>1</v>
      </c>
      <c r="G21" s="71">
        <v>22</v>
      </c>
      <c r="H21" s="70">
        <v>1</v>
      </c>
      <c r="I21" s="70">
        <v>8</v>
      </c>
      <c r="J21" s="70">
        <v>242</v>
      </c>
      <c r="K21" s="70">
        <v>9</v>
      </c>
      <c r="L21" s="70">
        <v>37990</v>
      </c>
      <c r="M21" s="70">
        <v>50</v>
      </c>
      <c r="N21" s="70">
        <v>155000</v>
      </c>
      <c r="O21" s="70">
        <v>17</v>
      </c>
      <c r="P21" s="70">
        <v>413</v>
      </c>
      <c r="Q21" s="70">
        <v>2</v>
      </c>
      <c r="R21" s="70">
        <v>4</v>
      </c>
      <c r="S21" s="70">
        <v>1</v>
      </c>
      <c r="T21" s="70">
        <v>2</v>
      </c>
      <c r="U21" s="70">
        <v>3</v>
      </c>
      <c r="V21" s="70">
        <v>5</v>
      </c>
      <c r="W21" s="70">
        <v>276</v>
      </c>
      <c r="X21" s="70">
        <v>80400</v>
      </c>
      <c r="Y21" s="70">
        <v>0</v>
      </c>
      <c r="Z21" s="72"/>
    </row>
    <row r="22" spans="1:26">
      <c r="A22" s="69" t="s">
        <v>279</v>
      </c>
      <c r="B22" s="70">
        <v>194</v>
      </c>
      <c r="C22" s="71">
        <v>36852</v>
      </c>
      <c r="D22" s="70">
        <v>0</v>
      </c>
      <c r="E22" s="71">
        <v>0</v>
      </c>
      <c r="F22" s="71">
        <v>3</v>
      </c>
      <c r="G22" s="71">
        <v>68</v>
      </c>
      <c r="H22" s="70">
        <v>3</v>
      </c>
      <c r="I22" s="70">
        <v>32</v>
      </c>
      <c r="J22" s="70">
        <v>1390</v>
      </c>
      <c r="K22" s="70">
        <v>5</v>
      </c>
      <c r="L22" s="70">
        <v>8501</v>
      </c>
      <c r="M22" s="70">
        <v>86</v>
      </c>
      <c r="N22" s="70">
        <v>1975</v>
      </c>
      <c r="O22" s="70">
        <v>8</v>
      </c>
      <c r="P22" s="70">
        <v>1070</v>
      </c>
      <c r="Q22" s="70">
        <v>0</v>
      </c>
      <c r="R22" s="70">
        <v>0</v>
      </c>
      <c r="S22" s="70">
        <v>0</v>
      </c>
      <c r="T22" s="70">
        <v>0</v>
      </c>
      <c r="U22" s="70">
        <v>0</v>
      </c>
      <c r="V22" s="70">
        <v>0</v>
      </c>
      <c r="W22" s="70">
        <v>319</v>
      </c>
      <c r="X22" s="70">
        <v>101026</v>
      </c>
      <c r="Y22" s="70">
        <v>0</v>
      </c>
      <c r="Z22" s="72"/>
    </row>
    <row r="23" spans="1:26">
      <c r="A23" s="69" t="s">
        <v>280</v>
      </c>
      <c r="B23" s="70">
        <v>291</v>
      </c>
      <c r="C23" s="71">
        <v>23334</v>
      </c>
      <c r="D23" s="70">
        <v>0</v>
      </c>
      <c r="E23" s="71">
        <v>0</v>
      </c>
      <c r="F23" s="71">
        <v>1</v>
      </c>
      <c r="G23" s="71">
        <v>113</v>
      </c>
      <c r="H23" s="70">
        <v>0</v>
      </c>
      <c r="I23" s="70">
        <v>10</v>
      </c>
      <c r="J23" s="70">
        <v>186</v>
      </c>
      <c r="K23" s="70">
        <v>2</v>
      </c>
      <c r="L23" s="70">
        <v>17836</v>
      </c>
      <c r="M23" s="70">
        <v>83</v>
      </c>
      <c r="N23" s="70">
        <v>66684</v>
      </c>
      <c r="O23" s="70">
        <v>1</v>
      </c>
      <c r="P23" s="70">
        <v>10</v>
      </c>
      <c r="Q23" s="70">
        <v>0</v>
      </c>
      <c r="R23" s="70">
        <v>0</v>
      </c>
      <c r="S23" s="70">
        <v>0</v>
      </c>
      <c r="T23" s="70">
        <v>0</v>
      </c>
      <c r="U23" s="70">
        <v>0</v>
      </c>
      <c r="V23" s="70">
        <v>0</v>
      </c>
      <c r="W23" s="70">
        <v>415</v>
      </c>
      <c r="X23" s="70">
        <v>133654</v>
      </c>
      <c r="Y23" s="70">
        <v>9</v>
      </c>
      <c r="Z23" s="72"/>
    </row>
    <row r="24" spans="1:26">
      <c r="A24" s="69" t="s">
        <v>281</v>
      </c>
      <c r="B24" s="70">
        <v>238</v>
      </c>
      <c r="C24" s="71">
        <v>12767</v>
      </c>
      <c r="D24" s="70">
        <v>0</v>
      </c>
      <c r="E24" s="71">
        <v>0</v>
      </c>
      <c r="F24" s="71">
        <v>1</v>
      </c>
      <c r="G24" s="71">
        <v>47</v>
      </c>
      <c r="H24" s="70">
        <v>1</v>
      </c>
      <c r="I24" s="70">
        <v>76</v>
      </c>
      <c r="J24" s="70">
        <v>2452</v>
      </c>
      <c r="K24" s="70">
        <v>4</v>
      </c>
      <c r="L24" s="70">
        <v>87200</v>
      </c>
      <c r="M24" s="70">
        <v>99</v>
      </c>
      <c r="N24" s="70">
        <v>88000</v>
      </c>
      <c r="O24" s="70">
        <v>1</v>
      </c>
      <c r="P24" s="70">
        <v>98</v>
      </c>
      <c r="Q24" s="70">
        <v>0</v>
      </c>
      <c r="R24" s="70">
        <v>0</v>
      </c>
      <c r="S24" s="70">
        <v>0</v>
      </c>
      <c r="T24" s="70">
        <v>0</v>
      </c>
      <c r="U24" s="70">
        <v>1</v>
      </c>
      <c r="V24" s="70">
        <v>1</v>
      </c>
      <c r="W24" s="70">
        <v>0</v>
      </c>
      <c r="X24" s="70">
        <v>0</v>
      </c>
      <c r="Y24" s="70">
        <v>1</v>
      </c>
      <c r="Z24" s="72"/>
    </row>
    <row r="25" spans="1:26">
      <c r="A25" s="69" t="s">
        <v>282</v>
      </c>
      <c r="B25" s="70">
        <v>116</v>
      </c>
      <c r="C25" s="71">
        <v>7388</v>
      </c>
      <c r="D25" s="70">
        <v>46</v>
      </c>
      <c r="E25" s="71">
        <v>8497</v>
      </c>
      <c r="F25" s="71">
        <v>1</v>
      </c>
      <c r="G25" s="71">
        <v>30</v>
      </c>
      <c r="H25" s="70">
        <v>2</v>
      </c>
      <c r="I25" s="70">
        <v>110</v>
      </c>
      <c r="J25" s="70">
        <v>5004</v>
      </c>
      <c r="K25" s="70">
        <v>2</v>
      </c>
      <c r="L25" s="70">
        <v>234600</v>
      </c>
      <c r="M25" s="70">
        <v>88</v>
      </c>
      <c r="N25" s="70">
        <v>155820</v>
      </c>
      <c r="O25" s="70">
        <v>1</v>
      </c>
      <c r="P25" s="70">
        <v>392</v>
      </c>
      <c r="Q25" s="70">
        <v>3</v>
      </c>
      <c r="R25" s="70">
        <v>12</v>
      </c>
      <c r="S25" s="70">
        <v>3</v>
      </c>
      <c r="T25" s="70">
        <v>5</v>
      </c>
      <c r="U25" s="70">
        <v>1</v>
      </c>
      <c r="V25" s="70">
        <v>2</v>
      </c>
      <c r="W25" s="70">
        <v>0</v>
      </c>
      <c r="X25" s="70">
        <v>0</v>
      </c>
      <c r="Y25" s="70">
        <v>0</v>
      </c>
      <c r="Z25" s="72"/>
    </row>
    <row r="26" spans="1:26">
      <c r="A26" s="69" t="s">
        <v>283</v>
      </c>
      <c r="B26" s="70">
        <v>330</v>
      </c>
      <c r="C26" s="71">
        <v>30513</v>
      </c>
      <c r="D26" s="70">
        <v>0</v>
      </c>
      <c r="E26" s="71">
        <v>0</v>
      </c>
      <c r="F26" s="71">
        <v>2</v>
      </c>
      <c r="G26" s="71">
        <v>60</v>
      </c>
      <c r="H26" s="70">
        <v>9</v>
      </c>
      <c r="I26" s="70">
        <v>176</v>
      </c>
      <c r="J26" s="70">
        <v>5802</v>
      </c>
      <c r="K26" s="70">
        <v>2</v>
      </c>
      <c r="L26" s="70">
        <v>323231</v>
      </c>
      <c r="M26" s="70">
        <v>25</v>
      </c>
      <c r="N26" s="70">
        <v>751</v>
      </c>
      <c r="O26" s="70">
        <v>8</v>
      </c>
      <c r="P26" s="70">
        <v>60</v>
      </c>
      <c r="Q26" s="70">
        <v>4</v>
      </c>
      <c r="R26" s="70">
        <v>30</v>
      </c>
      <c r="S26" s="70">
        <v>0</v>
      </c>
      <c r="T26" s="70">
        <v>0</v>
      </c>
      <c r="U26" s="70">
        <v>0</v>
      </c>
      <c r="V26" s="70">
        <v>0</v>
      </c>
      <c r="W26" s="70">
        <v>175</v>
      </c>
      <c r="X26" s="70">
        <v>36639</v>
      </c>
      <c r="Y26" s="70">
        <v>2</v>
      </c>
      <c r="Z26" s="72"/>
    </row>
    <row r="27" spans="1:26">
      <c r="A27" s="69" t="s">
        <v>284</v>
      </c>
      <c r="B27" s="70">
        <v>127</v>
      </c>
      <c r="C27" s="71">
        <v>14653</v>
      </c>
      <c r="D27" s="70">
        <v>0</v>
      </c>
      <c r="E27" s="71">
        <v>0</v>
      </c>
      <c r="F27" s="71">
        <v>1</v>
      </c>
      <c r="G27" s="71">
        <v>28</v>
      </c>
      <c r="H27" s="70">
        <v>1</v>
      </c>
      <c r="I27" s="70">
        <v>77</v>
      </c>
      <c r="J27" s="70">
        <v>2209</v>
      </c>
      <c r="K27" s="70">
        <v>1</v>
      </c>
      <c r="L27" s="70">
        <v>95000</v>
      </c>
      <c r="M27" s="70">
        <v>19</v>
      </c>
      <c r="N27" s="70">
        <v>152000</v>
      </c>
      <c r="O27" s="70">
        <v>1</v>
      </c>
      <c r="P27" s="70">
        <v>66</v>
      </c>
      <c r="Q27" s="70">
        <v>0</v>
      </c>
      <c r="R27" s="70">
        <v>0</v>
      </c>
      <c r="S27" s="70">
        <v>0</v>
      </c>
      <c r="T27" s="70">
        <v>0</v>
      </c>
      <c r="U27" s="70">
        <v>0</v>
      </c>
      <c r="V27" s="70">
        <v>0</v>
      </c>
      <c r="W27" s="70">
        <v>106</v>
      </c>
      <c r="X27" s="70">
        <v>30673</v>
      </c>
      <c r="Y27" s="70">
        <v>2</v>
      </c>
      <c r="Z27" s="72"/>
    </row>
    <row r="28" spans="1:26">
      <c r="A28" s="69" t="s">
        <v>285</v>
      </c>
      <c r="B28" s="70">
        <v>696</v>
      </c>
      <c r="C28" s="71">
        <v>15882</v>
      </c>
      <c r="D28" s="70">
        <v>49</v>
      </c>
      <c r="E28" s="71">
        <v>12049</v>
      </c>
      <c r="F28" s="71">
        <v>1</v>
      </c>
      <c r="G28" s="71">
        <v>45</v>
      </c>
      <c r="H28" s="70">
        <v>5</v>
      </c>
      <c r="I28" s="70">
        <v>174</v>
      </c>
      <c r="J28" s="70">
        <v>5263</v>
      </c>
      <c r="K28" s="70">
        <v>3</v>
      </c>
      <c r="L28" s="70">
        <v>17936</v>
      </c>
      <c r="M28" s="70">
        <v>133</v>
      </c>
      <c r="N28" s="70">
        <v>42013</v>
      </c>
      <c r="O28" s="70">
        <v>1</v>
      </c>
      <c r="P28" s="70">
        <v>636</v>
      </c>
      <c r="Q28" s="70">
        <v>0</v>
      </c>
      <c r="R28" s="70">
        <v>0</v>
      </c>
      <c r="S28" s="70">
        <v>0</v>
      </c>
      <c r="T28" s="70">
        <v>0</v>
      </c>
      <c r="U28" s="70">
        <v>67</v>
      </c>
      <c r="V28" s="70">
        <v>263</v>
      </c>
      <c r="W28" s="70">
        <v>57</v>
      </c>
      <c r="X28" s="70">
        <v>34497</v>
      </c>
      <c r="Y28" s="70">
        <v>0</v>
      </c>
      <c r="Z28" s="72"/>
    </row>
    <row r="29" spans="1:26">
      <c r="A29" s="69" t="s">
        <v>286</v>
      </c>
      <c r="B29" s="70">
        <v>1563</v>
      </c>
      <c r="C29" s="71">
        <v>197065</v>
      </c>
      <c r="D29" s="70">
        <v>73</v>
      </c>
      <c r="E29" s="71">
        <v>19272</v>
      </c>
      <c r="F29" s="71">
        <v>14</v>
      </c>
      <c r="G29" s="71">
        <v>496</v>
      </c>
      <c r="H29" s="70">
        <v>36</v>
      </c>
      <c r="I29" s="70">
        <v>226</v>
      </c>
      <c r="J29" s="70">
        <v>7472</v>
      </c>
      <c r="K29" s="70">
        <v>13</v>
      </c>
      <c r="L29" s="70">
        <v>274232</v>
      </c>
      <c r="M29" s="70">
        <v>8</v>
      </c>
      <c r="N29" s="70">
        <v>780</v>
      </c>
      <c r="O29" s="70">
        <v>2</v>
      </c>
      <c r="P29" s="70">
        <v>221</v>
      </c>
      <c r="Q29" s="70">
        <v>11</v>
      </c>
      <c r="R29" s="70">
        <v>144</v>
      </c>
      <c r="S29" s="70">
        <v>47</v>
      </c>
      <c r="T29" s="70">
        <v>521</v>
      </c>
      <c r="U29" s="70">
        <v>4</v>
      </c>
      <c r="V29" s="70">
        <v>46</v>
      </c>
      <c r="W29" s="70">
        <v>148</v>
      </c>
      <c r="X29" s="70">
        <v>13942</v>
      </c>
      <c r="Y29" s="70">
        <v>5</v>
      </c>
      <c r="Z29" s="72"/>
    </row>
    <row r="30" spans="1:26">
      <c r="A30" s="69" t="s">
        <v>287</v>
      </c>
      <c r="B30" s="70">
        <v>169</v>
      </c>
      <c r="C30" s="71">
        <v>107559</v>
      </c>
      <c r="D30" s="70">
        <v>739</v>
      </c>
      <c r="E30" s="71">
        <v>112029</v>
      </c>
      <c r="F30" s="71">
        <v>1</v>
      </c>
      <c r="G30" s="71">
        <v>94</v>
      </c>
      <c r="H30" s="70">
        <v>17</v>
      </c>
      <c r="I30" s="70">
        <v>336</v>
      </c>
      <c r="J30" s="70">
        <v>13266</v>
      </c>
      <c r="K30" s="70">
        <v>30</v>
      </c>
      <c r="L30" s="70">
        <v>1693104</v>
      </c>
      <c r="M30" s="70">
        <v>38</v>
      </c>
      <c r="N30" s="70">
        <v>22780</v>
      </c>
      <c r="O30" s="70">
        <v>8</v>
      </c>
      <c r="P30" s="70">
        <v>2830</v>
      </c>
      <c r="Q30" s="70">
        <v>5</v>
      </c>
      <c r="R30" s="70">
        <v>6</v>
      </c>
      <c r="S30" s="70">
        <v>29</v>
      </c>
      <c r="T30" s="70">
        <v>37</v>
      </c>
      <c r="U30" s="70">
        <v>14</v>
      </c>
      <c r="V30" s="70">
        <v>25</v>
      </c>
      <c r="W30" s="70">
        <v>1090</v>
      </c>
      <c r="X30" s="70">
        <v>333475</v>
      </c>
      <c r="Y30" s="70">
        <v>0</v>
      </c>
      <c r="Z30" s="72"/>
    </row>
    <row r="31" spans="1:26">
      <c r="A31" s="69" t="s">
        <v>288</v>
      </c>
      <c r="B31" s="70">
        <v>0</v>
      </c>
      <c r="C31" s="71">
        <v>0</v>
      </c>
      <c r="D31" s="70">
        <v>0</v>
      </c>
      <c r="E31" s="71">
        <v>0</v>
      </c>
      <c r="F31" s="71">
        <v>5</v>
      </c>
      <c r="G31" s="71">
        <v>142</v>
      </c>
      <c r="H31" s="70">
        <v>0</v>
      </c>
      <c r="I31" s="70">
        <v>0</v>
      </c>
      <c r="J31" s="70">
        <v>0</v>
      </c>
      <c r="K31" s="70">
        <v>6</v>
      </c>
      <c r="L31" s="70">
        <v>870</v>
      </c>
      <c r="M31" s="70">
        <v>6</v>
      </c>
      <c r="N31" s="70">
        <v>2000</v>
      </c>
      <c r="O31" s="70">
        <v>2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0</v>
      </c>
      <c r="Z31" s="72"/>
    </row>
    <row r="32" spans="1:26">
      <c r="A32" s="69" t="s">
        <v>289</v>
      </c>
      <c r="B32" s="70">
        <v>0</v>
      </c>
      <c r="C32" s="71">
        <v>0</v>
      </c>
      <c r="D32" s="70">
        <v>0</v>
      </c>
      <c r="E32" s="71">
        <v>0</v>
      </c>
      <c r="F32" s="71">
        <v>0</v>
      </c>
      <c r="G32" s="71">
        <v>0</v>
      </c>
      <c r="H32" s="70">
        <v>0</v>
      </c>
      <c r="I32" s="70">
        <v>0</v>
      </c>
      <c r="J32" s="70">
        <v>0</v>
      </c>
      <c r="K32" s="70">
        <v>4</v>
      </c>
      <c r="L32" s="70">
        <v>1100</v>
      </c>
      <c r="M32" s="70">
        <v>16</v>
      </c>
      <c r="N32" s="70">
        <v>300</v>
      </c>
      <c r="O32" s="70">
        <v>0</v>
      </c>
      <c r="P32" s="70">
        <v>0</v>
      </c>
      <c r="Q32" s="70">
        <v>0</v>
      </c>
      <c r="R32" s="70"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0">
        <v>0</v>
      </c>
      <c r="Y32" s="70">
        <v>3</v>
      </c>
      <c r="Z32" s="72"/>
    </row>
    <row r="33" spans="1:25">
      <c r="A33" s="272" t="s">
        <v>290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idden="1">
      <c r="A34" s="73"/>
      <c r="B34" s="72" t="e">
        <f>B7-#REF!-#REF!</f>
        <v>#REF!</v>
      </c>
      <c r="C34" s="72" t="e">
        <f>C7-#REF!-#REF!</f>
        <v>#REF!</v>
      </c>
      <c r="D34" s="72" t="e">
        <f>D7-#REF!-#REF!</f>
        <v>#REF!</v>
      </c>
      <c r="E34" s="72" t="e">
        <f>E7-#REF!-#REF!</f>
        <v>#REF!</v>
      </c>
      <c r="F34" s="72" t="e">
        <f>F7-#REF!-#REF!</f>
        <v>#REF!</v>
      </c>
      <c r="G34" s="72" t="e">
        <f>G7-#REF!-#REF!</f>
        <v>#REF!</v>
      </c>
      <c r="H34" s="72" t="e">
        <f>H7-#REF!-#REF!</f>
        <v>#REF!</v>
      </c>
      <c r="I34" s="72" t="e">
        <f>I7-#REF!-#REF!</f>
        <v>#REF!</v>
      </c>
      <c r="J34" s="72" t="e">
        <f>J7-#REF!-#REF!</f>
        <v>#REF!</v>
      </c>
      <c r="K34" s="72" t="e">
        <f>K7-#REF!-#REF!</f>
        <v>#REF!</v>
      </c>
      <c r="L34" s="72" t="e">
        <f>L7-#REF!-#REF!</f>
        <v>#REF!</v>
      </c>
      <c r="M34" s="72" t="e">
        <f>M7-#REF!-#REF!</f>
        <v>#REF!</v>
      </c>
      <c r="N34" s="72" t="e">
        <f>N7-#REF!-#REF!</f>
        <v>#REF!</v>
      </c>
      <c r="O34" s="72" t="e">
        <f>O7-#REF!-#REF!</f>
        <v>#REF!</v>
      </c>
      <c r="P34" s="72" t="e">
        <f>P7-#REF!-#REF!</f>
        <v>#REF!</v>
      </c>
      <c r="Q34" s="72" t="e">
        <f>Q7-#REF!-#REF!</f>
        <v>#REF!</v>
      </c>
      <c r="R34" s="72" t="e">
        <f>R7-#REF!-#REF!</f>
        <v>#REF!</v>
      </c>
      <c r="S34" s="72" t="e">
        <f>S7-#REF!-#REF!</f>
        <v>#REF!</v>
      </c>
      <c r="T34" s="72" t="e">
        <f>T7-#REF!-#REF!</f>
        <v>#REF!</v>
      </c>
      <c r="U34" s="72" t="e">
        <f>U7-#REF!-#REF!</f>
        <v>#REF!</v>
      </c>
      <c r="V34" s="72" t="e">
        <f>V7-#REF!-#REF!</f>
        <v>#REF!</v>
      </c>
      <c r="W34" s="72" t="e">
        <f>W7-#REF!-#REF!</f>
        <v>#REF!</v>
      </c>
      <c r="X34" s="72" t="e">
        <f>X7-#REF!-#REF!</f>
        <v>#REF!</v>
      </c>
      <c r="Y34" s="72" t="e">
        <f>Y7-#REF!-#REF!</f>
        <v>#REF!</v>
      </c>
    </row>
    <row r="35" spans="1:25" hidden="1">
      <c r="A35" s="74" t="s">
        <v>291</v>
      </c>
      <c r="B35" s="72" t="e">
        <f>#REF!-#REF!-B29-B30</f>
        <v>#REF!</v>
      </c>
      <c r="C35" s="72" t="e">
        <f>#REF!-#REF!-C29-C30</f>
        <v>#REF!</v>
      </c>
      <c r="D35" s="72" t="e">
        <f>#REF!-#REF!-D29-D30</f>
        <v>#REF!</v>
      </c>
      <c r="E35" s="72" t="e">
        <f>#REF!-#REF!-E29-E30</f>
        <v>#REF!</v>
      </c>
      <c r="F35" s="72" t="e">
        <f>#REF!-#REF!-F29-F30</f>
        <v>#REF!</v>
      </c>
      <c r="G35" s="72" t="e">
        <f>#REF!-#REF!-G29-G30</f>
        <v>#REF!</v>
      </c>
      <c r="H35" s="72" t="e">
        <f>#REF!-#REF!-H29-H30</f>
        <v>#REF!</v>
      </c>
      <c r="I35" s="72" t="e">
        <f>#REF!-#REF!-I29-I30</f>
        <v>#REF!</v>
      </c>
      <c r="J35" s="72" t="e">
        <f>#REF!-#REF!-J29-J30</f>
        <v>#REF!</v>
      </c>
      <c r="K35" s="72" t="e">
        <f>#REF!-#REF!-K29-K30</f>
        <v>#REF!</v>
      </c>
      <c r="L35" s="72" t="e">
        <f>#REF!-#REF!-L29-L30</f>
        <v>#REF!</v>
      </c>
      <c r="M35" s="72" t="e">
        <f>#REF!-#REF!-M29-M30</f>
        <v>#REF!</v>
      </c>
      <c r="N35" s="72" t="e">
        <f>#REF!-#REF!-N29-N30</f>
        <v>#REF!</v>
      </c>
      <c r="O35" s="72" t="e">
        <f>#REF!-#REF!-O29-O30</f>
        <v>#REF!</v>
      </c>
      <c r="P35" s="72" t="e">
        <f>#REF!-#REF!-P29-P30</f>
        <v>#REF!</v>
      </c>
      <c r="Q35" s="72" t="e">
        <f>#REF!-#REF!-Q29-Q30</f>
        <v>#REF!</v>
      </c>
      <c r="R35" s="72" t="e">
        <f>#REF!-#REF!-R29-R30</f>
        <v>#REF!</v>
      </c>
      <c r="S35" s="72" t="e">
        <f>#REF!-#REF!-S29-S30</f>
        <v>#REF!</v>
      </c>
      <c r="T35" s="72" t="e">
        <f>#REF!-#REF!-T29-T30</f>
        <v>#REF!</v>
      </c>
      <c r="U35" s="72" t="e">
        <f>#REF!-#REF!-U29-U30</f>
        <v>#REF!</v>
      </c>
      <c r="V35" s="72" t="e">
        <f>#REF!-#REF!-V29-V30</f>
        <v>#REF!</v>
      </c>
      <c r="W35" s="72" t="e">
        <f>#REF!-#REF!-W29-W30</f>
        <v>#REF!</v>
      </c>
      <c r="X35" s="72" t="e">
        <f>#REF!-#REF!-X29-X30</f>
        <v>#REF!</v>
      </c>
      <c r="Y35" s="72" t="e">
        <f>#REF!-#REF!-Y29-Y30</f>
        <v>#REF!</v>
      </c>
    </row>
    <row r="36" spans="1:25" hidden="1">
      <c r="A36" s="74" t="s">
        <v>292</v>
      </c>
      <c r="B36" s="72" t="e">
        <f>#REF!-SUM(B8:B28)</f>
        <v>#REF!</v>
      </c>
      <c r="C36" s="72" t="e">
        <f>#REF!-SUM(C8:C28)</f>
        <v>#REF!</v>
      </c>
      <c r="D36" s="72" t="e">
        <f>#REF!-SUM(D8:D28)</f>
        <v>#REF!</v>
      </c>
      <c r="E36" s="72" t="e">
        <f>#REF!-SUM(E8:E28)</f>
        <v>#REF!</v>
      </c>
      <c r="F36" s="72" t="e">
        <f>#REF!-SUM(F8:F28)</f>
        <v>#REF!</v>
      </c>
      <c r="G36" s="72" t="e">
        <f>#REF!-SUM(G8:G28)</f>
        <v>#REF!</v>
      </c>
      <c r="H36" s="72" t="e">
        <f>#REF!-SUM(H8:H28)</f>
        <v>#REF!</v>
      </c>
      <c r="I36" s="72" t="e">
        <f>#REF!-SUM(I8:I28)</f>
        <v>#REF!</v>
      </c>
      <c r="J36" s="72" t="e">
        <f>#REF!-SUM(J8:J28)</f>
        <v>#REF!</v>
      </c>
      <c r="K36" s="72" t="e">
        <f>#REF!-SUM(K8:K28)</f>
        <v>#REF!</v>
      </c>
      <c r="L36" s="72" t="e">
        <f>#REF!-SUM(L8:L28)</f>
        <v>#REF!</v>
      </c>
      <c r="M36" s="72" t="e">
        <f>#REF!-SUM(M8:M28)</f>
        <v>#REF!</v>
      </c>
      <c r="N36" s="72" t="e">
        <f>#REF!-SUM(N8:N28)</f>
        <v>#REF!</v>
      </c>
      <c r="O36" s="72" t="e">
        <f>#REF!-SUM(O8:O28)</f>
        <v>#REF!</v>
      </c>
      <c r="P36" s="72" t="e">
        <f>#REF!-SUM(P8:P28)</f>
        <v>#REF!</v>
      </c>
      <c r="Q36" s="72" t="e">
        <f>#REF!-SUM(Q8:Q28)</f>
        <v>#REF!</v>
      </c>
      <c r="R36" s="72" t="e">
        <f>#REF!-SUM(R8:R28)</f>
        <v>#REF!</v>
      </c>
      <c r="S36" s="72" t="e">
        <f>#REF!-SUM(S8:S28)</f>
        <v>#REF!</v>
      </c>
      <c r="T36" s="72" t="e">
        <f>#REF!-SUM(T8:T28)</f>
        <v>#REF!</v>
      </c>
      <c r="U36" s="72" t="e">
        <f>#REF!-SUM(U8:U28)</f>
        <v>#REF!</v>
      </c>
      <c r="V36" s="72" t="e">
        <f>#REF!-SUM(V8:V28)</f>
        <v>#REF!</v>
      </c>
      <c r="W36" s="72" t="e">
        <f>#REF!-SUM(W8:W28)</f>
        <v>#REF!</v>
      </c>
      <c r="X36" s="72" t="e">
        <f>#REF!-SUM(X8:X28)</f>
        <v>#REF!</v>
      </c>
      <c r="Y36" s="72" t="e">
        <f>#REF!-SUM(Y8:Y28)</f>
        <v>#REF!</v>
      </c>
    </row>
    <row r="37" spans="1:25" hidden="1">
      <c r="A37" s="74" t="s">
        <v>293</v>
      </c>
      <c r="B37" s="72" t="e">
        <f>#REF!-B31-B32</f>
        <v>#REF!</v>
      </c>
      <c r="C37" s="72" t="e">
        <f>#REF!-C31-C32</f>
        <v>#REF!</v>
      </c>
      <c r="D37" s="72" t="e">
        <f>#REF!-D31-D32</f>
        <v>#REF!</v>
      </c>
      <c r="E37" s="72" t="e">
        <f>#REF!-E31-E32</f>
        <v>#REF!</v>
      </c>
      <c r="F37" s="72" t="e">
        <f>#REF!-F31-F32</f>
        <v>#REF!</v>
      </c>
      <c r="G37" s="72" t="e">
        <f>#REF!-G31-G32</f>
        <v>#REF!</v>
      </c>
      <c r="H37" s="72" t="e">
        <f>#REF!-H31-H32</f>
        <v>#REF!</v>
      </c>
      <c r="I37" s="72" t="e">
        <f>#REF!-I31-I32</f>
        <v>#REF!</v>
      </c>
      <c r="J37" s="72" t="e">
        <f>#REF!-J31-J32</f>
        <v>#REF!</v>
      </c>
      <c r="K37" s="72" t="e">
        <f>#REF!-K31-K32</f>
        <v>#REF!</v>
      </c>
      <c r="L37" s="72" t="e">
        <f>#REF!-L31-L32</f>
        <v>#REF!</v>
      </c>
      <c r="M37" s="72" t="e">
        <f>#REF!-M31-M32</f>
        <v>#REF!</v>
      </c>
      <c r="N37" s="72" t="e">
        <f>#REF!-N31-N32</f>
        <v>#REF!</v>
      </c>
      <c r="O37" s="72" t="e">
        <f>#REF!-O31-O32</f>
        <v>#REF!</v>
      </c>
      <c r="P37" s="72" t="e">
        <f>#REF!-P31-P32</f>
        <v>#REF!</v>
      </c>
      <c r="Q37" s="72" t="e">
        <f>#REF!-Q31-Q32</f>
        <v>#REF!</v>
      </c>
      <c r="R37" s="72" t="e">
        <f>#REF!-R31-R32</f>
        <v>#REF!</v>
      </c>
      <c r="S37" s="72" t="e">
        <f>#REF!-S31-S32</f>
        <v>#REF!</v>
      </c>
      <c r="T37" s="72" t="e">
        <f>#REF!-T31-T32</f>
        <v>#REF!</v>
      </c>
      <c r="U37" s="72" t="e">
        <f>#REF!-U31-U32</f>
        <v>#REF!</v>
      </c>
      <c r="V37" s="72" t="e">
        <f>#REF!-V31-V32</f>
        <v>#REF!</v>
      </c>
      <c r="W37" s="72" t="e">
        <f>#REF!-W31-W32</f>
        <v>#REF!</v>
      </c>
      <c r="X37" s="72" t="e">
        <f>#REF!-X31-X32</f>
        <v>#REF!</v>
      </c>
      <c r="Y37" s="72" t="e">
        <f>#REF!-Y31-Y32</f>
        <v>#REF!</v>
      </c>
    </row>
  </sheetData>
  <mergeCells count="16">
    <mergeCell ref="A33:Y33"/>
    <mergeCell ref="A4:A6"/>
    <mergeCell ref="A3:Y3"/>
    <mergeCell ref="Y4:Y6"/>
    <mergeCell ref="O4:V4"/>
    <mergeCell ref="W4:X5"/>
    <mergeCell ref="B4:C5"/>
    <mergeCell ref="D4:E5"/>
    <mergeCell ref="S5:T5"/>
    <mergeCell ref="U5:V5"/>
    <mergeCell ref="O5:P5"/>
    <mergeCell ref="Q5:R5"/>
    <mergeCell ref="F4:G5"/>
    <mergeCell ref="H4:J5"/>
    <mergeCell ref="K4:L5"/>
    <mergeCell ref="M4:N5"/>
  </mergeCells>
  <phoneticPr fontId="4" type="noConversion"/>
  <printOptions horizontalCentered="1"/>
  <pageMargins left="0.2" right="0.22" top="0.39370078740157483" bottom="0.27559055118110237" header="0.31496062992125984" footer="0.23622047244094491"/>
  <pageSetup paperSize="9" orientation="landscape" horizontalDpi="12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Z37"/>
  <sheetViews>
    <sheetView workbookViewId="0">
      <selection sqref="A1:XFD1"/>
    </sheetView>
  </sheetViews>
  <sheetFormatPr defaultRowHeight="12"/>
  <cols>
    <col min="1" max="1" width="11.5" style="2" customWidth="1"/>
    <col min="2" max="2" width="8.6640625" style="2" customWidth="1"/>
    <col min="3" max="3" width="10" style="2" customWidth="1"/>
    <col min="4" max="4" width="7.5" style="2" customWidth="1"/>
    <col min="5" max="5" width="10.33203125" style="2" customWidth="1"/>
    <col min="6" max="6" width="4.5" style="2" customWidth="1"/>
    <col min="7" max="7" width="7" style="2" customWidth="1"/>
    <col min="8" max="8" width="5.33203125" style="2" customWidth="1"/>
    <col min="9" max="9" width="6.6640625" style="2" customWidth="1"/>
    <col min="10" max="10" width="8.1640625" style="2" customWidth="1"/>
    <col min="11" max="11" width="5.6640625" style="2" customWidth="1"/>
    <col min="12" max="12" width="11.5" style="2" customWidth="1"/>
    <col min="13" max="13" width="6.1640625" style="2" customWidth="1"/>
    <col min="14" max="14" width="10" style="2" customWidth="1"/>
    <col min="15" max="15" width="5.33203125" style="2" customWidth="1"/>
    <col min="16" max="16" width="8" style="2" customWidth="1"/>
    <col min="17" max="17" width="5.33203125" style="2" customWidth="1"/>
    <col min="18" max="18" width="6.33203125" style="2" customWidth="1"/>
    <col min="19" max="19" width="5.33203125" style="2" customWidth="1"/>
    <col min="20" max="20" width="6.33203125" style="2" customWidth="1"/>
    <col min="21" max="21" width="5.33203125" style="2" customWidth="1"/>
    <col min="22" max="22" width="6.33203125" style="2" customWidth="1"/>
    <col min="23" max="23" width="6.6640625" style="2" customWidth="1"/>
    <col min="24" max="24" width="11.33203125" style="2" customWidth="1"/>
    <col min="25" max="25" width="7.33203125" style="2" customWidth="1"/>
    <col min="26" max="26" width="5.6640625" style="2" customWidth="1"/>
    <col min="27" max="16384" width="9.33203125" style="2"/>
  </cols>
  <sheetData>
    <row r="1" spans="1:26" s="96" customFormat="1" ht="22.7" customHeight="1">
      <c r="A1" s="278" t="s">
        <v>602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</row>
    <row r="2" spans="1:26" ht="26.25" customHeight="1">
      <c r="A2" s="37" t="s">
        <v>601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1:26" hidden="1">
      <c r="A3" s="275"/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</row>
    <row r="4" spans="1:26" s="68" customFormat="1" ht="16.5" customHeight="1">
      <c r="A4" s="244" t="s">
        <v>542</v>
      </c>
      <c r="B4" s="256" t="s">
        <v>543</v>
      </c>
      <c r="C4" s="177"/>
      <c r="D4" s="256" t="s">
        <v>544</v>
      </c>
      <c r="E4" s="177"/>
      <c r="F4" s="216" t="s">
        <v>545</v>
      </c>
      <c r="G4" s="195"/>
      <c r="H4" s="216" t="s">
        <v>546</v>
      </c>
      <c r="I4" s="176"/>
      <c r="J4" s="195"/>
      <c r="K4" s="216" t="s">
        <v>547</v>
      </c>
      <c r="L4" s="195"/>
      <c r="M4" s="216" t="s">
        <v>548</v>
      </c>
      <c r="N4" s="195"/>
      <c r="O4" s="247" t="s">
        <v>549</v>
      </c>
      <c r="P4" s="276"/>
      <c r="Q4" s="276"/>
      <c r="R4" s="276"/>
      <c r="S4" s="276"/>
      <c r="T4" s="276"/>
      <c r="U4" s="276"/>
      <c r="V4" s="277"/>
      <c r="W4" s="216" t="s">
        <v>550</v>
      </c>
      <c r="X4" s="195"/>
      <c r="Y4" s="244" t="s">
        <v>551</v>
      </c>
    </row>
    <row r="5" spans="1:26" s="68" customFormat="1" ht="16.5" customHeight="1">
      <c r="A5" s="244"/>
      <c r="B5" s="246"/>
      <c r="C5" s="181"/>
      <c r="D5" s="246"/>
      <c r="E5" s="181"/>
      <c r="F5" s="218"/>
      <c r="G5" s="199"/>
      <c r="H5" s="218"/>
      <c r="I5" s="198"/>
      <c r="J5" s="199"/>
      <c r="K5" s="218"/>
      <c r="L5" s="199"/>
      <c r="M5" s="218"/>
      <c r="N5" s="199"/>
      <c r="O5" s="244" t="s">
        <v>249</v>
      </c>
      <c r="P5" s="244"/>
      <c r="Q5" s="244" t="s">
        <v>250</v>
      </c>
      <c r="R5" s="244"/>
      <c r="S5" s="244" t="s">
        <v>251</v>
      </c>
      <c r="T5" s="244"/>
      <c r="U5" s="244" t="s">
        <v>220</v>
      </c>
      <c r="V5" s="244"/>
      <c r="W5" s="218"/>
      <c r="X5" s="199"/>
      <c r="Y5" s="244"/>
    </row>
    <row r="6" spans="1:26" s="68" customFormat="1" ht="36" customHeight="1">
      <c r="A6" s="244"/>
      <c r="B6" s="49" t="s">
        <v>252</v>
      </c>
      <c r="C6" s="49" t="s">
        <v>254</v>
      </c>
      <c r="D6" s="49" t="s">
        <v>255</v>
      </c>
      <c r="E6" s="49" t="s">
        <v>256</v>
      </c>
      <c r="F6" s="49" t="s">
        <v>257</v>
      </c>
      <c r="G6" s="49" t="s">
        <v>258</v>
      </c>
      <c r="H6" s="49" t="s">
        <v>259</v>
      </c>
      <c r="I6" s="49" t="s">
        <v>260</v>
      </c>
      <c r="J6" s="49" t="s">
        <v>261</v>
      </c>
      <c r="K6" s="49" t="s">
        <v>262</v>
      </c>
      <c r="L6" s="49" t="s">
        <v>222</v>
      </c>
      <c r="M6" s="49" t="s">
        <v>262</v>
      </c>
      <c r="N6" s="49" t="s">
        <v>222</v>
      </c>
      <c r="O6" s="49" t="s">
        <v>263</v>
      </c>
      <c r="P6" s="49" t="s">
        <v>222</v>
      </c>
      <c r="Q6" s="49" t="s">
        <v>221</v>
      </c>
      <c r="R6" s="49" t="s">
        <v>222</v>
      </c>
      <c r="S6" s="49" t="s">
        <v>221</v>
      </c>
      <c r="T6" s="49" t="s">
        <v>222</v>
      </c>
      <c r="U6" s="49" t="s">
        <v>221</v>
      </c>
      <c r="V6" s="49" t="s">
        <v>222</v>
      </c>
      <c r="W6" s="49" t="s">
        <v>221</v>
      </c>
      <c r="X6" s="49" t="s">
        <v>264</v>
      </c>
      <c r="Y6" s="244"/>
    </row>
    <row r="7" spans="1:26">
      <c r="A7" s="69" t="s">
        <v>304</v>
      </c>
      <c r="B7" s="70">
        <v>7010</v>
      </c>
      <c r="C7" s="71">
        <v>672032</v>
      </c>
      <c r="D7" s="70">
        <v>1018</v>
      </c>
      <c r="E7" s="71">
        <v>205517</v>
      </c>
      <c r="F7" s="71">
        <v>164</v>
      </c>
      <c r="G7" s="71">
        <v>5779</v>
      </c>
      <c r="H7" s="70">
        <v>303</v>
      </c>
      <c r="I7" s="70">
        <v>2818</v>
      </c>
      <c r="J7" s="70">
        <v>93244</v>
      </c>
      <c r="K7" s="70">
        <v>253</v>
      </c>
      <c r="L7" s="70">
        <v>2312614</v>
      </c>
      <c r="M7" s="70">
        <v>3912</v>
      </c>
      <c r="N7" s="70">
        <v>1736849</v>
      </c>
      <c r="O7" s="70">
        <v>67</v>
      </c>
      <c r="P7" s="70">
        <v>9144</v>
      </c>
      <c r="Q7" s="70">
        <v>137</v>
      </c>
      <c r="R7" s="70">
        <v>1702</v>
      </c>
      <c r="S7" s="70">
        <v>225</v>
      </c>
      <c r="T7" s="70">
        <v>912</v>
      </c>
      <c r="U7" s="70">
        <v>392</v>
      </c>
      <c r="V7" s="70">
        <v>1585</v>
      </c>
      <c r="W7" s="70">
        <v>9360</v>
      </c>
      <c r="X7" s="70">
        <v>1356541</v>
      </c>
      <c r="Y7" s="70">
        <v>1124</v>
      </c>
      <c r="Z7" s="72"/>
    </row>
    <row r="8" spans="1:26">
      <c r="A8" s="69" t="s">
        <v>305</v>
      </c>
      <c r="B8" s="70">
        <v>120</v>
      </c>
      <c r="C8" s="71">
        <v>14340</v>
      </c>
      <c r="D8" s="70">
        <v>0</v>
      </c>
      <c r="E8" s="71">
        <v>0</v>
      </c>
      <c r="F8" s="71">
        <v>1</v>
      </c>
      <c r="G8" s="71">
        <v>80</v>
      </c>
      <c r="H8" s="70">
        <v>44</v>
      </c>
      <c r="I8" s="70">
        <v>290</v>
      </c>
      <c r="J8" s="70">
        <v>8967</v>
      </c>
      <c r="K8" s="70">
        <v>9</v>
      </c>
      <c r="L8" s="70">
        <v>3970</v>
      </c>
      <c r="M8" s="70">
        <v>175</v>
      </c>
      <c r="N8" s="70">
        <v>64480</v>
      </c>
      <c r="O8" s="70">
        <v>2</v>
      </c>
      <c r="P8" s="70">
        <v>1528</v>
      </c>
      <c r="Q8" s="70">
        <v>6</v>
      </c>
      <c r="R8" s="70">
        <v>42</v>
      </c>
      <c r="S8" s="70">
        <v>4</v>
      </c>
      <c r="T8" s="70">
        <v>47</v>
      </c>
      <c r="U8" s="70">
        <v>13</v>
      </c>
      <c r="V8" s="70">
        <v>133</v>
      </c>
      <c r="W8" s="70">
        <v>0</v>
      </c>
      <c r="X8" s="70">
        <v>0</v>
      </c>
      <c r="Y8" s="70">
        <v>20</v>
      </c>
      <c r="Z8" s="72"/>
    </row>
    <row r="9" spans="1:26">
      <c r="A9" s="69" t="s">
        <v>306</v>
      </c>
      <c r="B9" s="70">
        <v>416</v>
      </c>
      <c r="C9" s="71">
        <v>38642</v>
      </c>
      <c r="D9" s="70">
        <v>36</v>
      </c>
      <c r="E9" s="71">
        <v>3840</v>
      </c>
      <c r="F9" s="71">
        <v>5</v>
      </c>
      <c r="G9" s="71">
        <v>183</v>
      </c>
      <c r="H9" s="70">
        <v>4</v>
      </c>
      <c r="I9" s="70">
        <v>6</v>
      </c>
      <c r="J9" s="70">
        <v>437</v>
      </c>
      <c r="K9" s="70">
        <v>4</v>
      </c>
      <c r="L9" s="70">
        <v>26560</v>
      </c>
      <c r="M9" s="70">
        <v>164</v>
      </c>
      <c r="N9" s="70">
        <v>75720</v>
      </c>
      <c r="O9" s="70">
        <v>5</v>
      </c>
      <c r="P9" s="70">
        <v>3309</v>
      </c>
      <c r="Q9" s="70">
        <v>3</v>
      </c>
      <c r="R9" s="70">
        <v>24</v>
      </c>
      <c r="S9" s="70">
        <v>0</v>
      </c>
      <c r="T9" s="70">
        <v>0</v>
      </c>
      <c r="U9" s="70">
        <v>16</v>
      </c>
      <c r="V9" s="70">
        <v>279</v>
      </c>
      <c r="W9" s="70">
        <v>527</v>
      </c>
      <c r="X9" s="70">
        <v>67980</v>
      </c>
      <c r="Y9" s="70">
        <v>3</v>
      </c>
      <c r="Z9" s="72"/>
    </row>
    <row r="10" spans="1:26">
      <c r="A10" s="69" t="s">
        <v>307</v>
      </c>
      <c r="B10" s="70">
        <v>62</v>
      </c>
      <c r="C10" s="71">
        <v>5536</v>
      </c>
      <c r="D10" s="70">
        <v>37</v>
      </c>
      <c r="E10" s="71">
        <v>7888</v>
      </c>
      <c r="F10" s="71">
        <v>1</v>
      </c>
      <c r="G10" s="71">
        <v>23</v>
      </c>
      <c r="H10" s="70">
        <v>12</v>
      </c>
      <c r="I10" s="70">
        <v>108</v>
      </c>
      <c r="J10" s="70">
        <v>4715</v>
      </c>
      <c r="K10" s="70">
        <v>10</v>
      </c>
      <c r="L10" s="70">
        <v>139651</v>
      </c>
      <c r="M10" s="70">
        <v>169</v>
      </c>
      <c r="N10" s="70">
        <v>24500</v>
      </c>
      <c r="O10" s="70">
        <v>1</v>
      </c>
      <c r="P10" s="70">
        <v>578</v>
      </c>
      <c r="Q10" s="70">
        <v>2</v>
      </c>
      <c r="R10" s="70">
        <v>10</v>
      </c>
      <c r="S10" s="70">
        <v>4</v>
      </c>
      <c r="T10" s="70">
        <v>21</v>
      </c>
      <c r="U10" s="70">
        <v>30</v>
      </c>
      <c r="V10" s="70">
        <v>111</v>
      </c>
      <c r="W10" s="70">
        <v>116</v>
      </c>
      <c r="X10" s="70">
        <v>90548</v>
      </c>
      <c r="Y10" s="70">
        <v>15</v>
      </c>
      <c r="Z10" s="72"/>
    </row>
    <row r="11" spans="1:26">
      <c r="A11" s="69" t="s">
        <v>308</v>
      </c>
      <c r="B11" s="70">
        <v>246</v>
      </c>
      <c r="C11" s="71">
        <v>12734</v>
      </c>
      <c r="D11" s="70">
        <v>0</v>
      </c>
      <c r="E11" s="71">
        <v>0</v>
      </c>
      <c r="F11" s="71">
        <v>1</v>
      </c>
      <c r="G11" s="71">
        <v>36</v>
      </c>
      <c r="H11" s="70">
        <v>8</v>
      </c>
      <c r="I11" s="70">
        <v>58</v>
      </c>
      <c r="J11" s="70">
        <v>1962</v>
      </c>
      <c r="K11" s="70">
        <v>13</v>
      </c>
      <c r="L11" s="70">
        <v>29215</v>
      </c>
      <c r="M11" s="70">
        <v>145</v>
      </c>
      <c r="N11" s="70">
        <v>31044</v>
      </c>
      <c r="O11" s="70">
        <v>1</v>
      </c>
      <c r="P11" s="70">
        <v>13</v>
      </c>
      <c r="Q11" s="70">
        <v>3</v>
      </c>
      <c r="R11" s="70">
        <v>7</v>
      </c>
      <c r="S11" s="70">
        <v>1</v>
      </c>
      <c r="T11" s="70">
        <v>1</v>
      </c>
      <c r="U11" s="70">
        <v>0</v>
      </c>
      <c r="V11" s="70">
        <v>0</v>
      </c>
      <c r="W11" s="70">
        <v>0</v>
      </c>
      <c r="X11" s="70">
        <v>0</v>
      </c>
      <c r="Y11" s="70">
        <v>8</v>
      </c>
      <c r="Z11" s="72"/>
    </row>
    <row r="12" spans="1:26">
      <c r="A12" s="69" t="s">
        <v>309</v>
      </c>
      <c r="B12" s="70">
        <v>47</v>
      </c>
      <c r="C12" s="71">
        <v>18055</v>
      </c>
      <c r="D12" s="70">
        <v>0</v>
      </c>
      <c r="E12" s="71">
        <v>0</v>
      </c>
      <c r="F12" s="71">
        <v>12</v>
      </c>
      <c r="G12" s="71">
        <v>450</v>
      </c>
      <c r="H12" s="70">
        <v>87</v>
      </c>
      <c r="I12" s="70">
        <v>335</v>
      </c>
      <c r="J12" s="70">
        <v>11348</v>
      </c>
      <c r="K12" s="70">
        <v>12</v>
      </c>
      <c r="L12" s="70">
        <v>5880</v>
      </c>
      <c r="M12" s="70">
        <v>177</v>
      </c>
      <c r="N12" s="70">
        <v>48825</v>
      </c>
      <c r="O12" s="70">
        <v>1</v>
      </c>
      <c r="P12" s="70">
        <v>124</v>
      </c>
      <c r="Q12" s="70">
        <v>4</v>
      </c>
      <c r="R12" s="70">
        <v>12</v>
      </c>
      <c r="S12" s="70">
        <v>0</v>
      </c>
      <c r="T12" s="70">
        <v>0</v>
      </c>
      <c r="U12" s="70">
        <v>22</v>
      </c>
      <c r="V12" s="70">
        <v>36</v>
      </c>
      <c r="W12" s="70">
        <v>166</v>
      </c>
      <c r="X12" s="70">
        <v>19920</v>
      </c>
      <c r="Y12" s="70">
        <v>10</v>
      </c>
      <c r="Z12" s="72"/>
    </row>
    <row r="13" spans="1:26">
      <c r="A13" s="69" t="s">
        <v>310</v>
      </c>
      <c r="B13" s="70">
        <v>469</v>
      </c>
      <c r="C13" s="71">
        <v>39933</v>
      </c>
      <c r="D13" s="70">
        <v>31</v>
      </c>
      <c r="E13" s="71">
        <v>8928</v>
      </c>
      <c r="F13" s="71">
        <v>49</v>
      </c>
      <c r="G13" s="71">
        <v>1969</v>
      </c>
      <c r="H13" s="70">
        <v>8</v>
      </c>
      <c r="I13" s="70">
        <v>244</v>
      </c>
      <c r="J13" s="70">
        <v>5623</v>
      </c>
      <c r="K13" s="70">
        <v>14</v>
      </c>
      <c r="L13" s="70">
        <v>111760</v>
      </c>
      <c r="M13" s="70">
        <v>295</v>
      </c>
      <c r="N13" s="70">
        <v>139500</v>
      </c>
      <c r="O13" s="70">
        <v>1</v>
      </c>
      <c r="P13" s="70">
        <v>195</v>
      </c>
      <c r="Q13" s="70">
        <v>13</v>
      </c>
      <c r="R13" s="70">
        <v>83</v>
      </c>
      <c r="S13" s="70">
        <v>20</v>
      </c>
      <c r="T13" s="70">
        <v>111</v>
      </c>
      <c r="U13" s="70">
        <v>18</v>
      </c>
      <c r="V13" s="70">
        <v>136</v>
      </c>
      <c r="W13" s="70">
        <v>128</v>
      </c>
      <c r="X13" s="70">
        <v>13103</v>
      </c>
      <c r="Y13" s="70">
        <v>1</v>
      </c>
      <c r="Z13" s="72"/>
    </row>
    <row r="14" spans="1:26">
      <c r="A14" s="69" t="s">
        <v>311</v>
      </c>
      <c r="B14" s="70">
        <v>625</v>
      </c>
      <c r="C14" s="71">
        <v>24672</v>
      </c>
      <c r="D14" s="70">
        <v>0</v>
      </c>
      <c r="E14" s="71">
        <v>0</v>
      </c>
      <c r="F14" s="71">
        <v>1</v>
      </c>
      <c r="G14" s="71">
        <v>9</v>
      </c>
      <c r="H14" s="70">
        <v>6</v>
      </c>
      <c r="I14" s="70">
        <v>74</v>
      </c>
      <c r="J14" s="70">
        <v>2310</v>
      </c>
      <c r="K14" s="70">
        <v>15</v>
      </c>
      <c r="L14" s="70">
        <v>8845</v>
      </c>
      <c r="M14" s="70">
        <v>435</v>
      </c>
      <c r="N14" s="70">
        <v>57000</v>
      </c>
      <c r="O14" s="70">
        <v>1</v>
      </c>
      <c r="P14" s="70">
        <v>11</v>
      </c>
      <c r="Q14" s="70">
        <v>8</v>
      </c>
      <c r="R14" s="70">
        <v>24</v>
      </c>
      <c r="S14" s="70">
        <v>8</v>
      </c>
      <c r="T14" s="70">
        <v>24</v>
      </c>
      <c r="U14" s="70">
        <v>1</v>
      </c>
      <c r="V14" s="70">
        <v>2</v>
      </c>
      <c r="W14" s="70">
        <v>0</v>
      </c>
      <c r="X14" s="70">
        <v>0</v>
      </c>
      <c r="Y14" s="70">
        <v>16</v>
      </c>
      <c r="Z14" s="72"/>
    </row>
    <row r="15" spans="1:26">
      <c r="A15" s="69" t="s">
        <v>312</v>
      </c>
      <c r="B15" s="70">
        <v>425</v>
      </c>
      <c r="C15" s="71">
        <v>55913</v>
      </c>
      <c r="D15" s="70">
        <v>32</v>
      </c>
      <c r="E15" s="71">
        <v>6864</v>
      </c>
      <c r="F15" s="71">
        <v>0</v>
      </c>
      <c r="G15" s="71">
        <v>0</v>
      </c>
      <c r="H15" s="70">
        <v>32</v>
      </c>
      <c r="I15" s="70">
        <v>89</v>
      </c>
      <c r="J15" s="70">
        <v>3335</v>
      </c>
      <c r="K15" s="70">
        <v>9</v>
      </c>
      <c r="L15" s="70">
        <v>5633</v>
      </c>
      <c r="M15" s="70">
        <v>144</v>
      </c>
      <c r="N15" s="70">
        <v>22120</v>
      </c>
      <c r="O15" s="70">
        <v>1</v>
      </c>
      <c r="P15" s="70">
        <v>33</v>
      </c>
      <c r="Q15" s="70">
        <v>14</v>
      </c>
      <c r="R15" s="70">
        <v>14</v>
      </c>
      <c r="S15" s="70">
        <v>1</v>
      </c>
      <c r="T15" s="70">
        <v>1</v>
      </c>
      <c r="U15" s="70">
        <v>14</v>
      </c>
      <c r="V15" s="70">
        <v>14</v>
      </c>
      <c r="W15" s="70">
        <v>0</v>
      </c>
      <c r="X15" s="70">
        <v>0</v>
      </c>
      <c r="Y15" s="70">
        <v>209</v>
      </c>
      <c r="Z15" s="72"/>
    </row>
    <row r="16" spans="1:26">
      <c r="A16" s="69" t="s">
        <v>313</v>
      </c>
      <c r="B16" s="70">
        <v>472</v>
      </c>
      <c r="C16" s="71">
        <v>28662</v>
      </c>
      <c r="D16" s="70">
        <v>160</v>
      </c>
      <c r="E16" s="71">
        <v>29440</v>
      </c>
      <c r="F16" s="71">
        <v>15</v>
      </c>
      <c r="G16" s="71">
        <v>654</v>
      </c>
      <c r="H16" s="70">
        <v>6</v>
      </c>
      <c r="I16" s="70">
        <v>106</v>
      </c>
      <c r="J16" s="70">
        <v>3038</v>
      </c>
      <c r="K16" s="70">
        <v>20</v>
      </c>
      <c r="L16" s="70">
        <v>14400</v>
      </c>
      <c r="M16" s="70">
        <v>386</v>
      </c>
      <c r="N16" s="70">
        <v>277920</v>
      </c>
      <c r="O16" s="70">
        <v>1</v>
      </c>
      <c r="P16" s="70">
        <v>2000</v>
      </c>
      <c r="Q16" s="70">
        <v>19</v>
      </c>
      <c r="R16" s="70">
        <v>1250</v>
      </c>
      <c r="S16" s="70">
        <v>6</v>
      </c>
      <c r="T16" s="70">
        <v>83</v>
      </c>
      <c r="U16" s="70">
        <v>27</v>
      </c>
      <c r="V16" s="70">
        <v>238</v>
      </c>
      <c r="W16" s="70">
        <v>96</v>
      </c>
      <c r="X16" s="70">
        <v>21736</v>
      </c>
      <c r="Y16" s="70">
        <v>160</v>
      </c>
      <c r="Z16" s="72"/>
    </row>
    <row r="17" spans="1:26">
      <c r="A17" s="69" t="s">
        <v>314</v>
      </c>
      <c r="B17" s="70">
        <v>34</v>
      </c>
      <c r="C17" s="71">
        <v>45294</v>
      </c>
      <c r="D17" s="70">
        <v>0</v>
      </c>
      <c r="E17" s="71">
        <v>0</v>
      </c>
      <c r="F17" s="71">
        <v>16</v>
      </c>
      <c r="G17" s="71">
        <v>671</v>
      </c>
      <c r="H17" s="70">
        <v>23</v>
      </c>
      <c r="I17" s="70">
        <v>113</v>
      </c>
      <c r="J17" s="70">
        <v>3552</v>
      </c>
      <c r="K17" s="70">
        <v>14</v>
      </c>
      <c r="L17" s="70">
        <v>6245</v>
      </c>
      <c r="M17" s="70">
        <v>280</v>
      </c>
      <c r="N17" s="70">
        <v>10500</v>
      </c>
      <c r="O17" s="70">
        <v>1</v>
      </c>
      <c r="P17" s="70">
        <v>45</v>
      </c>
      <c r="Q17" s="70">
        <v>1</v>
      </c>
      <c r="R17" s="70">
        <v>5</v>
      </c>
      <c r="S17" s="70">
        <v>2</v>
      </c>
      <c r="T17" s="70">
        <v>2</v>
      </c>
      <c r="U17" s="70">
        <v>4</v>
      </c>
      <c r="V17" s="70">
        <v>6</v>
      </c>
      <c r="W17" s="70">
        <v>1338</v>
      </c>
      <c r="X17" s="70">
        <v>59565</v>
      </c>
      <c r="Y17" s="70">
        <v>42</v>
      </c>
      <c r="Z17" s="72"/>
    </row>
    <row r="18" spans="1:26">
      <c r="A18" s="69" t="s">
        <v>315</v>
      </c>
      <c r="B18" s="70">
        <v>120</v>
      </c>
      <c r="C18" s="71">
        <v>18552</v>
      </c>
      <c r="D18" s="70">
        <v>0</v>
      </c>
      <c r="E18" s="71">
        <v>0</v>
      </c>
      <c r="F18" s="71">
        <v>0</v>
      </c>
      <c r="G18" s="71">
        <v>0</v>
      </c>
      <c r="H18" s="70">
        <v>5</v>
      </c>
      <c r="I18" s="70">
        <v>57</v>
      </c>
      <c r="J18" s="70">
        <v>1085</v>
      </c>
      <c r="K18" s="70">
        <v>24</v>
      </c>
      <c r="L18" s="70">
        <v>75276</v>
      </c>
      <c r="M18" s="70">
        <v>405</v>
      </c>
      <c r="N18" s="70">
        <v>262800</v>
      </c>
      <c r="O18" s="70">
        <v>1</v>
      </c>
      <c r="P18" s="70">
        <v>78</v>
      </c>
      <c r="Q18" s="70">
        <v>5</v>
      </c>
      <c r="R18" s="70">
        <v>14</v>
      </c>
      <c r="S18" s="70">
        <v>3</v>
      </c>
      <c r="T18" s="70">
        <v>21</v>
      </c>
      <c r="U18" s="70">
        <v>8</v>
      </c>
      <c r="V18" s="70">
        <v>27</v>
      </c>
      <c r="W18" s="70">
        <v>72</v>
      </c>
      <c r="X18" s="70">
        <v>27668</v>
      </c>
      <c r="Y18" s="70">
        <v>112</v>
      </c>
      <c r="Z18" s="72"/>
    </row>
    <row r="19" spans="1:26">
      <c r="A19" s="69" t="s">
        <v>316</v>
      </c>
      <c r="B19" s="70">
        <v>139</v>
      </c>
      <c r="C19" s="71">
        <v>21038</v>
      </c>
      <c r="D19" s="70">
        <v>110</v>
      </c>
      <c r="E19" s="71">
        <v>4290</v>
      </c>
      <c r="F19" s="71">
        <v>40</v>
      </c>
      <c r="G19" s="71">
        <v>689</v>
      </c>
      <c r="H19" s="70">
        <v>1</v>
      </c>
      <c r="I19" s="70">
        <v>47</v>
      </c>
      <c r="J19" s="70">
        <v>1483</v>
      </c>
      <c r="K19" s="70">
        <v>20</v>
      </c>
      <c r="L19" s="70">
        <v>137595</v>
      </c>
      <c r="M19" s="70">
        <v>182</v>
      </c>
      <c r="N19" s="70">
        <v>9400</v>
      </c>
      <c r="O19" s="70">
        <v>3</v>
      </c>
      <c r="P19" s="70">
        <v>158</v>
      </c>
      <c r="Q19" s="70">
        <v>11</v>
      </c>
      <c r="R19" s="70">
        <v>67</v>
      </c>
      <c r="S19" s="70">
        <v>96</v>
      </c>
      <c r="T19" s="70">
        <v>215</v>
      </c>
      <c r="U19" s="70">
        <v>34</v>
      </c>
      <c r="V19" s="70">
        <v>132</v>
      </c>
      <c r="W19" s="70">
        <v>1433</v>
      </c>
      <c r="X19" s="70">
        <v>262740</v>
      </c>
      <c r="Y19" s="70">
        <v>55</v>
      </c>
      <c r="Z19" s="72"/>
    </row>
    <row r="20" spans="1:26">
      <c r="A20" s="69" t="s">
        <v>317</v>
      </c>
      <c r="B20" s="70">
        <v>665</v>
      </c>
      <c r="C20" s="71">
        <v>34974</v>
      </c>
      <c r="D20" s="70">
        <v>0</v>
      </c>
      <c r="E20" s="71">
        <v>0</v>
      </c>
      <c r="F20" s="71">
        <v>1</v>
      </c>
      <c r="G20" s="71">
        <v>15</v>
      </c>
      <c r="H20" s="70">
        <v>5</v>
      </c>
      <c r="I20" s="70">
        <v>102</v>
      </c>
      <c r="J20" s="70">
        <v>3058</v>
      </c>
      <c r="K20" s="70">
        <v>10</v>
      </c>
      <c r="L20" s="70">
        <v>25590</v>
      </c>
      <c r="M20" s="70">
        <v>323</v>
      </c>
      <c r="N20" s="70">
        <v>129200</v>
      </c>
      <c r="O20" s="70">
        <v>1</v>
      </c>
      <c r="P20" s="70">
        <v>20</v>
      </c>
      <c r="Q20" s="70">
        <v>4</v>
      </c>
      <c r="R20" s="70">
        <v>7</v>
      </c>
      <c r="S20" s="70">
        <v>1</v>
      </c>
      <c r="T20" s="70">
        <v>1</v>
      </c>
      <c r="U20" s="70">
        <v>14</v>
      </c>
      <c r="V20" s="70">
        <v>14</v>
      </c>
      <c r="W20" s="70">
        <v>155</v>
      </c>
      <c r="X20" s="70">
        <v>40137</v>
      </c>
      <c r="Y20" s="70">
        <v>129</v>
      </c>
      <c r="Z20" s="72"/>
    </row>
    <row r="21" spans="1:26">
      <c r="A21" s="69" t="s">
        <v>318</v>
      </c>
      <c r="B21" s="70">
        <v>132</v>
      </c>
      <c r="C21" s="71">
        <v>10309</v>
      </c>
      <c r="D21" s="70">
        <v>0</v>
      </c>
      <c r="E21" s="71">
        <v>0</v>
      </c>
      <c r="F21" s="71">
        <v>1</v>
      </c>
      <c r="G21" s="71">
        <v>25</v>
      </c>
      <c r="H21" s="70">
        <v>1</v>
      </c>
      <c r="I21" s="70">
        <v>17</v>
      </c>
      <c r="J21" s="70">
        <v>410</v>
      </c>
      <c r="K21" s="70">
        <v>9</v>
      </c>
      <c r="L21" s="70">
        <v>45500</v>
      </c>
      <c r="M21" s="70">
        <v>47</v>
      </c>
      <c r="N21" s="70">
        <v>124550</v>
      </c>
      <c r="O21" s="70">
        <v>17</v>
      </c>
      <c r="P21" s="70">
        <v>60</v>
      </c>
      <c r="Q21" s="70">
        <v>7</v>
      </c>
      <c r="R21" s="70">
        <v>24</v>
      </c>
      <c r="S21" s="70">
        <v>2</v>
      </c>
      <c r="T21" s="70">
        <v>7</v>
      </c>
      <c r="U21" s="70">
        <v>19</v>
      </c>
      <c r="V21" s="70">
        <v>27</v>
      </c>
      <c r="W21" s="70">
        <v>318</v>
      </c>
      <c r="X21" s="70">
        <v>97793</v>
      </c>
      <c r="Y21" s="70">
        <v>43</v>
      </c>
      <c r="Z21" s="72"/>
    </row>
    <row r="22" spans="1:26">
      <c r="A22" s="69" t="s">
        <v>319</v>
      </c>
      <c r="B22" s="70">
        <v>165</v>
      </c>
      <c r="C22" s="71">
        <v>12087</v>
      </c>
      <c r="D22" s="70">
        <v>0</v>
      </c>
      <c r="E22" s="71">
        <v>0</v>
      </c>
      <c r="F22" s="71">
        <v>3</v>
      </c>
      <c r="G22" s="71">
        <v>68</v>
      </c>
      <c r="H22" s="70">
        <v>2</v>
      </c>
      <c r="I22" s="70">
        <v>30</v>
      </c>
      <c r="J22" s="70">
        <v>1362</v>
      </c>
      <c r="K22" s="70">
        <v>5</v>
      </c>
      <c r="L22" s="70">
        <v>7486</v>
      </c>
      <c r="M22" s="70">
        <v>86</v>
      </c>
      <c r="N22" s="70">
        <v>1925</v>
      </c>
      <c r="O22" s="70">
        <v>6</v>
      </c>
      <c r="P22" s="70">
        <v>100</v>
      </c>
      <c r="Q22" s="70">
        <v>2</v>
      </c>
      <c r="R22" s="70">
        <v>2</v>
      </c>
      <c r="S22" s="70">
        <v>0</v>
      </c>
      <c r="T22" s="70">
        <v>0</v>
      </c>
      <c r="U22" s="70">
        <v>0</v>
      </c>
      <c r="V22" s="70">
        <v>0</v>
      </c>
      <c r="W22" s="70">
        <v>239</v>
      </c>
      <c r="X22" s="70">
        <v>76620</v>
      </c>
      <c r="Y22" s="70">
        <v>211</v>
      </c>
      <c r="Z22" s="72"/>
    </row>
    <row r="23" spans="1:26">
      <c r="A23" s="69" t="s">
        <v>320</v>
      </c>
      <c r="B23" s="70">
        <v>223</v>
      </c>
      <c r="C23" s="71">
        <v>23362</v>
      </c>
      <c r="D23" s="70">
        <v>0</v>
      </c>
      <c r="E23" s="71">
        <v>0</v>
      </c>
      <c r="F23" s="71">
        <v>1</v>
      </c>
      <c r="G23" s="71">
        <v>115</v>
      </c>
      <c r="H23" s="70">
        <v>0</v>
      </c>
      <c r="I23" s="70">
        <v>0</v>
      </c>
      <c r="J23" s="70">
        <v>0</v>
      </c>
      <c r="K23" s="70">
        <v>2</v>
      </c>
      <c r="L23" s="70">
        <v>13522</v>
      </c>
      <c r="M23" s="70">
        <v>83</v>
      </c>
      <c r="N23" s="70">
        <v>68618</v>
      </c>
      <c r="O23" s="70">
        <v>1</v>
      </c>
      <c r="P23" s="70">
        <v>7</v>
      </c>
      <c r="Q23" s="70">
        <v>0</v>
      </c>
      <c r="R23" s="70">
        <v>0</v>
      </c>
      <c r="S23" s="70">
        <v>0</v>
      </c>
      <c r="T23" s="70">
        <v>0</v>
      </c>
      <c r="U23" s="70">
        <v>2</v>
      </c>
      <c r="V23" s="70">
        <v>2</v>
      </c>
      <c r="W23" s="70">
        <v>565</v>
      </c>
      <c r="X23" s="70">
        <v>186019</v>
      </c>
      <c r="Y23" s="70">
        <v>14</v>
      </c>
      <c r="Z23" s="72"/>
    </row>
    <row r="24" spans="1:26">
      <c r="A24" s="69" t="s">
        <v>321</v>
      </c>
      <c r="B24" s="70">
        <v>222</v>
      </c>
      <c r="C24" s="71">
        <v>11310</v>
      </c>
      <c r="D24" s="70">
        <v>0</v>
      </c>
      <c r="E24" s="71">
        <v>0</v>
      </c>
      <c r="F24" s="71">
        <v>1</v>
      </c>
      <c r="G24" s="71">
        <v>48</v>
      </c>
      <c r="H24" s="70">
        <v>1</v>
      </c>
      <c r="I24" s="70">
        <v>74</v>
      </c>
      <c r="J24" s="70">
        <v>2298</v>
      </c>
      <c r="K24" s="70">
        <v>4</v>
      </c>
      <c r="L24" s="70">
        <v>92150</v>
      </c>
      <c r="M24" s="70">
        <v>97</v>
      </c>
      <c r="N24" s="70">
        <v>70660</v>
      </c>
      <c r="O24" s="70">
        <v>1</v>
      </c>
      <c r="P24" s="70">
        <v>335</v>
      </c>
      <c r="Q24" s="70">
        <v>4</v>
      </c>
      <c r="R24" s="70">
        <v>4</v>
      </c>
      <c r="S24" s="70">
        <v>0</v>
      </c>
      <c r="T24" s="70">
        <v>0</v>
      </c>
      <c r="U24" s="70">
        <v>5</v>
      </c>
      <c r="V24" s="70">
        <v>21</v>
      </c>
      <c r="W24" s="70">
        <v>0</v>
      </c>
      <c r="X24" s="70">
        <v>1500</v>
      </c>
      <c r="Y24" s="70">
        <v>2</v>
      </c>
      <c r="Z24" s="72"/>
    </row>
    <row r="25" spans="1:26">
      <c r="A25" s="69" t="s">
        <v>322</v>
      </c>
      <c r="B25" s="70">
        <v>103</v>
      </c>
      <c r="C25" s="71">
        <v>6140</v>
      </c>
      <c r="D25" s="70">
        <v>65</v>
      </c>
      <c r="E25" s="71">
        <v>8604</v>
      </c>
      <c r="F25" s="71">
        <v>1</v>
      </c>
      <c r="G25" s="71">
        <v>30</v>
      </c>
      <c r="H25" s="70">
        <v>1</v>
      </c>
      <c r="I25" s="70">
        <v>89</v>
      </c>
      <c r="J25" s="70">
        <v>4409</v>
      </c>
      <c r="K25" s="70">
        <v>2</v>
      </c>
      <c r="L25" s="70">
        <v>9200</v>
      </c>
      <c r="M25" s="70">
        <v>86</v>
      </c>
      <c r="N25" s="70">
        <v>77460</v>
      </c>
      <c r="O25" s="70">
        <v>1</v>
      </c>
      <c r="P25" s="70">
        <v>31</v>
      </c>
      <c r="Q25" s="70">
        <v>2</v>
      </c>
      <c r="R25" s="70">
        <v>10</v>
      </c>
      <c r="S25" s="70">
        <v>2</v>
      </c>
      <c r="T25" s="70">
        <v>7</v>
      </c>
      <c r="U25" s="70">
        <v>9</v>
      </c>
      <c r="V25" s="70">
        <v>22</v>
      </c>
      <c r="W25" s="70">
        <v>0</v>
      </c>
      <c r="X25" s="70">
        <v>0</v>
      </c>
      <c r="Y25" s="70">
        <v>1</v>
      </c>
      <c r="Z25" s="72"/>
    </row>
    <row r="26" spans="1:26">
      <c r="A26" s="69" t="s">
        <v>323</v>
      </c>
      <c r="B26" s="70">
        <v>331</v>
      </c>
      <c r="C26" s="71">
        <v>31724</v>
      </c>
      <c r="D26" s="70">
        <v>0</v>
      </c>
      <c r="E26" s="71">
        <v>0</v>
      </c>
      <c r="F26" s="71">
        <v>1</v>
      </c>
      <c r="G26" s="71">
        <v>57</v>
      </c>
      <c r="H26" s="70">
        <v>8</v>
      </c>
      <c r="I26" s="70">
        <v>177</v>
      </c>
      <c r="J26" s="70">
        <v>6069</v>
      </c>
      <c r="K26" s="70">
        <v>2</v>
      </c>
      <c r="L26" s="70">
        <v>345210</v>
      </c>
      <c r="M26" s="70">
        <v>25</v>
      </c>
      <c r="N26" s="70">
        <v>720</v>
      </c>
      <c r="O26" s="70">
        <v>8</v>
      </c>
      <c r="P26" s="70">
        <v>76</v>
      </c>
      <c r="Q26" s="70">
        <v>10</v>
      </c>
      <c r="R26" s="70">
        <v>31</v>
      </c>
      <c r="S26" s="70">
        <v>3</v>
      </c>
      <c r="T26" s="70">
        <v>10</v>
      </c>
      <c r="U26" s="70">
        <v>26</v>
      </c>
      <c r="V26" s="70">
        <v>53</v>
      </c>
      <c r="W26" s="70">
        <v>813</v>
      </c>
      <c r="X26" s="70">
        <v>27102</v>
      </c>
      <c r="Y26" s="70">
        <v>3</v>
      </c>
      <c r="Z26" s="72"/>
    </row>
    <row r="27" spans="1:26">
      <c r="A27" s="69" t="s">
        <v>324</v>
      </c>
      <c r="B27" s="70">
        <v>116</v>
      </c>
      <c r="C27" s="71">
        <v>10236</v>
      </c>
      <c r="D27" s="70">
        <v>25</v>
      </c>
      <c r="E27" s="71">
        <v>2640</v>
      </c>
      <c r="F27" s="71">
        <v>1</v>
      </c>
      <c r="G27" s="71">
        <v>28</v>
      </c>
      <c r="H27" s="70">
        <v>1</v>
      </c>
      <c r="I27" s="70">
        <v>63</v>
      </c>
      <c r="J27" s="70">
        <v>1905</v>
      </c>
      <c r="K27" s="70">
        <v>1</v>
      </c>
      <c r="L27" s="70">
        <v>106000</v>
      </c>
      <c r="M27" s="70">
        <v>19</v>
      </c>
      <c r="N27" s="70">
        <v>152000</v>
      </c>
      <c r="O27" s="70">
        <v>1</v>
      </c>
      <c r="P27" s="70">
        <v>28</v>
      </c>
      <c r="Q27" s="70">
        <v>1</v>
      </c>
      <c r="R27" s="70">
        <v>3</v>
      </c>
      <c r="S27" s="70">
        <v>3</v>
      </c>
      <c r="T27" s="70">
        <v>11</v>
      </c>
      <c r="U27" s="70">
        <v>3</v>
      </c>
      <c r="V27" s="70">
        <v>6</v>
      </c>
      <c r="W27" s="70">
        <v>108</v>
      </c>
      <c r="X27" s="70">
        <v>33542</v>
      </c>
      <c r="Y27" s="70">
        <v>2</v>
      </c>
      <c r="Z27" s="72"/>
    </row>
    <row r="28" spans="1:26">
      <c r="A28" s="69" t="s">
        <v>325</v>
      </c>
      <c r="B28" s="70">
        <v>240</v>
      </c>
      <c r="C28" s="71">
        <v>34101</v>
      </c>
      <c r="D28" s="70">
        <v>58</v>
      </c>
      <c r="E28" s="71">
        <v>14268</v>
      </c>
      <c r="F28" s="71">
        <v>2</v>
      </c>
      <c r="G28" s="71">
        <v>49</v>
      </c>
      <c r="H28" s="70">
        <v>5</v>
      </c>
      <c r="I28" s="70">
        <v>191</v>
      </c>
      <c r="J28" s="70">
        <v>5746</v>
      </c>
      <c r="K28" s="70">
        <v>3</v>
      </c>
      <c r="L28" s="70">
        <v>40967</v>
      </c>
      <c r="M28" s="70">
        <v>127</v>
      </c>
      <c r="N28" s="70">
        <v>66251</v>
      </c>
      <c r="O28" s="70">
        <v>1</v>
      </c>
      <c r="P28" s="70">
        <v>103</v>
      </c>
      <c r="Q28" s="70">
        <v>3</v>
      </c>
      <c r="R28" s="70">
        <v>3</v>
      </c>
      <c r="S28" s="70">
        <v>0</v>
      </c>
      <c r="T28" s="70">
        <v>0</v>
      </c>
      <c r="U28" s="70">
        <v>116</v>
      </c>
      <c r="V28" s="70">
        <v>289</v>
      </c>
      <c r="W28" s="70">
        <v>2361</v>
      </c>
      <c r="X28" s="70">
        <v>154270</v>
      </c>
      <c r="Y28" s="70">
        <v>5</v>
      </c>
      <c r="Z28" s="72"/>
    </row>
    <row r="29" spans="1:26">
      <c r="A29" s="69" t="s">
        <v>326</v>
      </c>
      <c r="B29" s="70">
        <v>1462</v>
      </c>
      <c r="C29" s="71">
        <v>172491</v>
      </c>
      <c r="D29" s="70">
        <v>143</v>
      </c>
      <c r="E29" s="71">
        <v>25735</v>
      </c>
      <c r="F29" s="71">
        <v>7</v>
      </c>
      <c r="G29" s="71">
        <v>460</v>
      </c>
      <c r="H29" s="70">
        <v>33</v>
      </c>
      <c r="I29" s="70">
        <v>216</v>
      </c>
      <c r="J29" s="70">
        <v>6950</v>
      </c>
      <c r="K29" s="70">
        <v>13</v>
      </c>
      <c r="L29" s="70">
        <v>300690</v>
      </c>
      <c r="M29" s="70">
        <v>5</v>
      </c>
      <c r="N29" s="70">
        <v>420</v>
      </c>
      <c r="O29" s="70">
        <v>2</v>
      </c>
      <c r="P29" s="70">
        <v>236</v>
      </c>
      <c r="Q29" s="70">
        <v>12</v>
      </c>
      <c r="R29" s="70">
        <v>62</v>
      </c>
      <c r="S29" s="70">
        <v>58</v>
      </c>
      <c r="T29" s="70">
        <v>330</v>
      </c>
      <c r="U29" s="70">
        <v>5</v>
      </c>
      <c r="V29" s="70">
        <v>27</v>
      </c>
      <c r="W29" s="70">
        <v>225</v>
      </c>
      <c r="X29" s="70">
        <v>9968</v>
      </c>
      <c r="Y29" s="70">
        <v>52</v>
      </c>
      <c r="Z29" s="72"/>
    </row>
    <row r="30" spans="1:26">
      <c r="A30" s="69" t="s">
        <v>327</v>
      </c>
      <c r="B30" s="70">
        <v>176</v>
      </c>
      <c r="C30" s="71">
        <v>1927</v>
      </c>
      <c r="D30" s="70">
        <v>321</v>
      </c>
      <c r="E30" s="71">
        <v>93020</v>
      </c>
      <c r="F30" s="71">
        <v>1</v>
      </c>
      <c r="G30" s="71">
        <v>43</v>
      </c>
      <c r="H30" s="70">
        <v>10</v>
      </c>
      <c r="I30" s="70">
        <v>332</v>
      </c>
      <c r="J30" s="70">
        <v>13182</v>
      </c>
      <c r="K30" s="70">
        <v>28</v>
      </c>
      <c r="L30" s="70">
        <v>759199</v>
      </c>
      <c r="M30" s="70">
        <v>35</v>
      </c>
      <c r="N30" s="70">
        <v>15524</v>
      </c>
      <c r="O30" s="70">
        <v>7</v>
      </c>
      <c r="P30" s="70">
        <v>76</v>
      </c>
      <c r="Q30" s="70">
        <v>3</v>
      </c>
      <c r="R30" s="70">
        <v>4</v>
      </c>
      <c r="S30" s="70">
        <v>11</v>
      </c>
      <c r="T30" s="70">
        <v>20</v>
      </c>
      <c r="U30" s="70">
        <v>6</v>
      </c>
      <c r="V30" s="70">
        <v>10</v>
      </c>
      <c r="W30" s="70">
        <v>700</v>
      </c>
      <c r="X30" s="70">
        <v>166330</v>
      </c>
      <c r="Y30" s="70">
        <v>7</v>
      </c>
      <c r="Z30" s="72"/>
    </row>
    <row r="31" spans="1:26">
      <c r="A31" s="69" t="s">
        <v>328</v>
      </c>
      <c r="B31" s="70">
        <v>0</v>
      </c>
      <c r="C31" s="71">
        <v>0</v>
      </c>
      <c r="D31" s="70">
        <v>0</v>
      </c>
      <c r="E31" s="71">
        <v>0</v>
      </c>
      <c r="F31" s="71">
        <v>3</v>
      </c>
      <c r="G31" s="71">
        <v>77</v>
      </c>
      <c r="H31" s="70">
        <v>0</v>
      </c>
      <c r="I31" s="70">
        <v>0</v>
      </c>
      <c r="J31" s="70">
        <v>0</v>
      </c>
      <c r="K31" s="70">
        <v>6</v>
      </c>
      <c r="L31" s="70">
        <v>970</v>
      </c>
      <c r="M31" s="70">
        <v>6</v>
      </c>
      <c r="N31" s="70">
        <v>5412</v>
      </c>
      <c r="O31" s="70">
        <v>2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4</v>
      </c>
      <c r="Z31" s="72"/>
    </row>
    <row r="32" spans="1:26">
      <c r="A32" s="69" t="s">
        <v>329</v>
      </c>
      <c r="B32" s="70">
        <v>0</v>
      </c>
      <c r="C32" s="71">
        <v>0</v>
      </c>
      <c r="D32" s="70">
        <v>0</v>
      </c>
      <c r="E32" s="71">
        <v>0</v>
      </c>
      <c r="F32" s="71">
        <v>0</v>
      </c>
      <c r="G32" s="71">
        <v>0</v>
      </c>
      <c r="H32" s="70">
        <v>0</v>
      </c>
      <c r="I32" s="70">
        <v>0</v>
      </c>
      <c r="J32" s="70">
        <v>0</v>
      </c>
      <c r="K32" s="70">
        <v>4</v>
      </c>
      <c r="L32" s="70">
        <v>1100</v>
      </c>
      <c r="M32" s="70">
        <v>16</v>
      </c>
      <c r="N32" s="70">
        <v>300</v>
      </c>
      <c r="O32" s="70">
        <v>0</v>
      </c>
      <c r="P32" s="70">
        <v>0</v>
      </c>
      <c r="Q32" s="70">
        <v>0</v>
      </c>
      <c r="R32" s="70"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0">
        <v>0</v>
      </c>
      <c r="Y32" s="70">
        <v>0</v>
      </c>
      <c r="Z32" s="72"/>
    </row>
    <row r="33" spans="1:25">
      <c r="A33" s="272" t="s">
        <v>330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idden="1">
      <c r="A34" s="73"/>
      <c r="B34" s="72" t="e">
        <f>B7-#REF!-#REF!</f>
        <v>#REF!</v>
      </c>
      <c r="C34" s="72" t="e">
        <f>C7-#REF!-#REF!</f>
        <v>#REF!</v>
      </c>
      <c r="D34" s="72" t="e">
        <f>D7-#REF!-#REF!</f>
        <v>#REF!</v>
      </c>
      <c r="E34" s="72" t="e">
        <f>E7-#REF!-#REF!</f>
        <v>#REF!</v>
      </c>
      <c r="F34" s="72" t="e">
        <f>F7-#REF!-#REF!</f>
        <v>#REF!</v>
      </c>
      <c r="G34" s="72" t="e">
        <f>G7-#REF!-#REF!</f>
        <v>#REF!</v>
      </c>
      <c r="H34" s="72" t="e">
        <f>H7-#REF!-#REF!</f>
        <v>#REF!</v>
      </c>
      <c r="I34" s="72" t="e">
        <f>I7-#REF!-#REF!</f>
        <v>#REF!</v>
      </c>
      <c r="J34" s="72" t="e">
        <f>J7-#REF!-#REF!</f>
        <v>#REF!</v>
      </c>
      <c r="K34" s="72" t="e">
        <f>K7-#REF!-#REF!</f>
        <v>#REF!</v>
      </c>
      <c r="L34" s="72" t="e">
        <f>L7-#REF!-#REF!</f>
        <v>#REF!</v>
      </c>
      <c r="M34" s="72" t="e">
        <f>M7-#REF!-#REF!</f>
        <v>#REF!</v>
      </c>
      <c r="N34" s="72" t="e">
        <f>N7-#REF!-#REF!</f>
        <v>#REF!</v>
      </c>
      <c r="O34" s="72" t="e">
        <f>O7-#REF!-#REF!</f>
        <v>#REF!</v>
      </c>
      <c r="P34" s="72" t="e">
        <f>P7-#REF!-#REF!</f>
        <v>#REF!</v>
      </c>
      <c r="Q34" s="72" t="e">
        <f>Q7-#REF!-#REF!</f>
        <v>#REF!</v>
      </c>
      <c r="R34" s="72" t="e">
        <f>R7-#REF!-#REF!</f>
        <v>#REF!</v>
      </c>
      <c r="S34" s="72" t="e">
        <f>S7-#REF!-#REF!</f>
        <v>#REF!</v>
      </c>
      <c r="T34" s="72" t="e">
        <f>T7-#REF!-#REF!</f>
        <v>#REF!</v>
      </c>
      <c r="U34" s="72" t="e">
        <f>U7-#REF!-#REF!</f>
        <v>#REF!</v>
      </c>
      <c r="V34" s="72" t="e">
        <f>V7-#REF!-#REF!</f>
        <v>#REF!</v>
      </c>
      <c r="W34" s="72" t="e">
        <f>W7-#REF!-#REF!</f>
        <v>#REF!</v>
      </c>
      <c r="X34" s="72" t="e">
        <f>X7-#REF!-#REF!</f>
        <v>#REF!</v>
      </c>
      <c r="Y34" s="72" t="e">
        <f>Y7-#REF!-#REF!</f>
        <v>#REF!</v>
      </c>
    </row>
    <row r="35" spans="1:25" hidden="1">
      <c r="A35" s="74" t="s">
        <v>331</v>
      </c>
      <c r="B35" s="72" t="e">
        <f>#REF!-#REF!-B29-B30</f>
        <v>#REF!</v>
      </c>
      <c r="C35" s="72" t="e">
        <f>#REF!-#REF!-C29-C30</f>
        <v>#REF!</v>
      </c>
      <c r="D35" s="72" t="e">
        <f>#REF!-#REF!-D29-D30</f>
        <v>#REF!</v>
      </c>
      <c r="E35" s="72" t="e">
        <f>#REF!-#REF!-E29-E30</f>
        <v>#REF!</v>
      </c>
      <c r="F35" s="72" t="e">
        <f>#REF!-#REF!-F29-F30</f>
        <v>#REF!</v>
      </c>
      <c r="G35" s="72" t="e">
        <f>#REF!-#REF!-G29-G30</f>
        <v>#REF!</v>
      </c>
      <c r="H35" s="72" t="e">
        <f>#REF!-#REF!-H29-H30</f>
        <v>#REF!</v>
      </c>
      <c r="I35" s="72" t="e">
        <f>#REF!-#REF!-I29-I30</f>
        <v>#REF!</v>
      </c>
      <c r="J35" s="72" t="e">
        <f>#REF!-#REF!-J29-J30</f>
        <v>#REF!</v>
      </c>
      <c r="K35" s="72" t="e">
        <f>#REF!-#REF!-K29-K30</f>
        <v>#REF!</v>
      </c>
      <c r="L35" s="72" t="e">
        <f>#REF!-#REF!-L29-L30</f>
        <v>#REF!</v>
      </c>
      <c r="M35" s="72" t="e">
        <f>#REF!-#REF!-M29-M30</f>
        <v>#REF!</v>
      </c>
      <c r="N35" s="72" t="e">
        <f>#REF!-#REF!-N29-N30</f>
        <v>#REF!</v>
      </c>
      <c r="O35" s="72" t="e">
        <f>#REF!-#REF!-O29-O30</f>
        <v>#REF!</v>
      </c>
      <c r="P35" s="72" t="e">
        <f>#REF!-#REF!-P29-P30</f>
        <v>#REF!</v>
      </c>
      <c r="Q35" s="72" t="e">
        <f>#REF!-#REF!-Q29-Q30</f>
        <v>#REF!</v>
      </c>
      <c r="R35" s="72" t="e">
        <f>#REF!-#REF!-R29-R30</f>
        <v>#REF!</v>
      </c>
      <c r="S35" s="72" t="e">
        <f>#REF!-#REF!-S29-S30</f>
        <v>#REF!</v>
      </c>
      <c r="T35" s="72" t="e">
        <f>#REF!-#REF!-T29-T30</f>
        <v>#REF!</v>
      </c>
      <c r="U35" s="72" t="e">
        <f>#REF!-#REF!-U29-U30</f>
        <v>#REF!</v>
      </c>
      <c r="V35" s="72" t="e">
        <f>#REF!-#REF!-V29-V30</f>
        <v>#REF!</v>
      </c>
      <c r="W35" s="72" t="e">
        <f>#REF!-#REF!-W29-W30</f>
        <v>#REF!</v>
      </c>
      <c r="X35" s="72" t="e">
        <f>#REF!-#REF!-X29-X30</f>
        <v>#REF!</v>
      </c>
      <c r="Y35" s="72" t="e">
        <f>#REF!-#REF!-Y29-Y30</f>
        <v>#REF!</v>
      </c>
    </row>
    <row r="36" spans="1:25" hidden="1">
      <c r="A36" s="74" t="s">
        <v>332</v>
      </c>
      <c r="B36" s="72" t="e">
        <f>#REF!-SUM(B8:B28)</f>
        <v>#REF!</v>
      </c>
      <c r="C36" s="72" t="e">
        <f>#REF!-SUM(C8:C28)</f>
        <v>#REF!</v>
      </c>
      <c r="D36" s="72" t="e">
        <f>#REF!-SUM(D8:D28)</f>
        <v>#REF!</v>
      </c>
      <c r="E36" s="72" t="e">
        <f>#REF!-SUM(E8:E28)</f>
        <v>#REF!</v>
      </c>
      <c r="F36" s="72" t="e">
        <f>#REF!-SUM(F8:F28)</f>
        <v>#REF!</v>
      </c>
      <c r="G36" s="72" t="e">
        <f>#REF!-SUM(G8:G28)</f>
        <v>#REF!</v>
      </c>
      <c r="H36" s="72" t="e">
        <f>#REF!-SUM(H8:H28)</f>
        <v>#REF!</v>
      </c>
      <c r="I36" s="72" t="e">
        <f>#REF!-SUM(I8:I28)</f>
        <v>#REF!</v>
      </c>
      <c r="J36" s="72" t="e">
        <f>#REF!-SUM(J8:J28)</f>
        <v>#REF!</v>
      </c>
      <c r="K36" s="72" t="e">
        <f>#REF!-SUM(K8:K28)</f>
        <v>#REF!</v>
      </c>
      <c r="L36" s="72" t="e">
        <f>#REF!-SUM(L8:L28)</f>
        <v>#REF!</v>
      </c>
      <c r="M36" s="72" t="e">
        <f>#REF!-SUM(M8:M28)</f>
        <v>#REF!</v>
      </c>
      <c r="N36" s="72" t="e">
        <f>#REF!-SUM(N8:N28)</f>
        <v>#REF!</v>
      </c>
      <c r="O36" s="72" t="e">
        <f>#REF!-SUM(O8:O28)</f>
        <v>#REF!</v>
      </c>
      <c r="P36" s="72" t="e">
        <f>#REF!-SUM(P8:P28)</f>
        <v>#REF!</v>
      </c>
      <c r="Q36" s="72" t="e">
        <f>#REF!-SUM(Q8:Q28)</f>
        <v>#REF!</v>
      </c>
      <c r="R36" s="72" t="e">
        <f>#REF!-SUM(R8:R28)</f>
        <v>#REF!</v>
      </c>
      <c r="S36" s="72" t="e">
        <f>#REF!-SUM(S8:S28)</f>
        <v>#REF!</v>
      </c>
      <c r="T36" s="72" t="e">
        <f>#REF!-SUM(T8:T28)</f>
        <v>#REF!</v>
      </c>
      <c r="U36" s="72" t="e">
        <f>#REF!-SUM(U8:U28)</f>
        <v>#REF!</v>
      </c>
      <c r="V36" s="72" t="e">
        <f>#REF!-SUM(V8:V28)</f>
        <v>#REF!</v>
      </c>
      <c r="W36" s="72" t="e">
        <f>#REF!-SUM(W8:W28)</f>
        <v>#REF!</v>
      </c>
      <c r="X36" s="72" t="e">
        <f>#REF!-SUM(X8:X28)</f>
        <v>#REF!</v>
      </c>
      <c r="Y36" s="72" t="e">
        <f>#REF!-SUM(Y8:Y28)</f>
        <v>#REF!</v>
      </c>
    </row>
    <row r="37" spans="1:25" hidden="1">
      <c r="A37" s="74" t="s">
        <v>333</v>
      </c>
      <c r="B37" s="72" t="e">
        <f>#REF!-B31-B32</f>
        <v>#REF!</v>
      </c>
      <c r="C37" s="72" t="e">
        <f>#REF!-C31-C32</f>
        <v>#REF!</v>
      </c>
      <c r="D37" s="72" t="e">
        <f>#REF!-D31-D32</f>
        <v>#REF!</v>
      </c>
      <c r="E37" s="72" t="e">
        <f>#REF!-E31-E32</f>
        <v>#REF!</v>
      </c>
      <c r="F37" s="72" t="e">
        <f>#REF!-F31-F32</f>
        <v>#REF!</v>
      </c>
      <c r="G37" s="72" t="e">
        <f>#REF!-G31-G32</f>
        <v>#REF!</v>
      </c>
      <c r="H37" s="72" t="e">
        <f>#REF!-H31-H32</f>
        <v>#REF!</v>
      </c>
      <c r="I37" s="72" t="e">
        <f>#REF!-I31-I32</f>
        <v>#REF!</v>
      </c>
      <c r="J37" s="72" t="e">
        <f>#REF!-J31-J32</f>
        <v>#REF!</v>
      </c>
      <c r="K37" s="72" t="e">
        <f>#REF!-K31-K32</f>
        <v>#REF!</v>
      </c>
      <c r="L37" s="72" t="e">
        <f>#REF!-L31-L32</f>
        <v>#REF!</v>
      </c>
      <c r="M37" s="72" t="e">
        <f>#REF!-M31-M32</f>
        <v>#REF!</v>
      </c>
      <c r="N37" s="72" t="e">
        <f>#REF!-N31-N32</f>
        <v>#REF!</v>
      </c>
      <c r="O37" s="72" t="e">
        <f>#REF!-O31-O32</f>
        <v>#REF!</v>
      </c>
      <c r="P37" s="72" t="e">
        <f>#REF!-P31-P32</f>
        <v>#REF!</v>
      </c>
      <c r="Q37" s="72" t="e">
        <f>#REF!-Q31-Q32</f>
        <v>#REF!</v>
      </c>
      <c r="R37" s="72" t="e">
        <f>#REF!-R31-R32</f>
        <v>#REF!</v>
      </c>
      <c r="S37" s="72" t="e">
        <f>#REF!-S31-S32</f>
        <v>#REF!</v>
      </c>
      <c r="T37" s="72" t="e">
        <f>#REF!-T31-T32</f>
        <v>#REF!</v>
      </c>
      <c r="U37" s="72" t="e">
        <f>#REF!-U31-U32</f>
        <v>#REF!</v>
      </c>
      <c r="V37" s="72" t="e">
        <f>#REF!-V31-V32</f>
        <v>#REF!</v>
      </c>
      <c r="W37" s="72" t="e">
        <f>#REF!-W31-W32</f>
        <v>#REF!</v>
      </c>
      <c r="X37" s="72" t="e">
        <f>#REF!-X31-X32</f>
        <v>#REF!</v>
      </c>
      <c r="Y37" s="72" t="e">
        <f>#REF!-Y31-Y32</f>
        <v>#REF!</v>
      </c>
    </row>
  </sheetData>
  <mergeCells count="17">
    <mergeCell ref="A33:Y33"/>
    <mergeCell ref="A4:A6"/>
    <mergeCell ref="A3:Y3"/>
    <mergeCell ref="Y4:Y6"/>
    <mergeCell ref="O4:V4"/>
    <mergeCell ref="W4:X5"/>
    <mergeCell ref="F4:G5"/>
    <mergeCell ref="H4:J5"/>
    <mergeCell ref="K4:L5"/>
    <mergeCell ref="M4:N5"/>
    <mergeCell ref="A1:Y1"/>
    <mergeCell ref="O5:P5"/>
    <mergeCell ref="Q5:R5"/>
    <mergeCell ref="B4:C5"/>
    <mergeCell ref="D4:E5"/>
    <mergeCell ref="S5:T5"/>
    <mergeCell ref="U5:V5"/>
  </mergeCells>
  <phoneticPr fontId="4" type="noConversion"/>
  <printOptions horizontalCentered="1"/>
  <pageMargins left="0.2" right="0.22" top="0.39370078740157483" bottom="0.27559055118110237" header="0.31496062992125984" footer="0.23622047244094491"/>
  <pageSetup paperSize="9" orientation="landscape" horizontalDpi="1200" r:id="rId1"/>
  <headerFooter alignWithMargins="0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Z37"/>
  <sheetViews>
    <sheetView workbookViewId="0">
      <selection sqref="A1:XFD1"/>
    </sheetView>
  </sheetViews>
  <sheetFormatPr defaultRowHeight="12"/>
  <cols>
    <col min="1" max="1" width="11.5" style="2" customWidth="1"/>
    <col min="2" max="2" width="8.6640625" style="2" customWidth="1"/>
    <col min="3" max="3" width="10" style="2" customWidth="1"/>
    <col min="4" max="4" width="7.5" style="2" customWidth="1"/>
    <col min="5" max="5" width="10.33203125" style="2" customWidth="1"/>
    <col min="6" max="6" width="4.5" style="2" customWidth="1"/>
    <col min="7" max="7" width="7" style="2" customWidth="1"/>
    <col min="8" max="8" width="5.33203125" style="2" customWidth="1"/>
    <col min="9" max="9" width="6.6640625" style="2" customWidth="1"/>
    <col min="10" max="10" width="8.1640625" style="2" customWidth="1"/>
    <col min="11" max="11" width="5.6640625" style="2" customWidth="1"/>
    <col min="12" max="12" width="11.5" style="2" customWidth="1"/>
    <col min="13" max="13" width="6.1640625" style="2" customWidth="1"/>
    <col min="14" max="14" width="10" style="2" customWidth="1"/>
    <col min="15" max="15" width="5.33203125" style="2" customWidth="1"/>
    <col min="16" max="16" width="8" style="2" customWidth="1"/>
    <col min="17" max="17" width="5.33203125" style="2" customWidth="1"/>
    <col min="18" max="18" width="6.33203125" style="2" customWidth="1"/>
    <col min="19" max="19" width="5.33203125" style="2" customWidth="1"/>
    <col min="20" max="20" width="6.33203125" style="2" customWidth="1"/>
    <col min="21" max="21" width="5.33203125" style="2" customWidth="1"/>
    <col min="22" max="22" width="6.33203125" style="2" customWidth="1"/>
    <col min="23" max="23" width="6.6640625" style="2" customWidth="1"/>
    <col min="24" max="24" width="11.33203125" style="2" customWidth="1"/>
    <col min="25" max="25" width="7.33203125" style="2" customWidth="1"/>
    <col min="26" max="26" width="5.6640625" style="2" customWidth="1"/>
    <col min="27" max="16384" width="9.33203125" style="2"/>
  </cols>
  <sheetData>
    <row r="1" spans="1:26" s="96" customFormat="1" ht="22.7" customHeight="1">
      <c r="A1" s="278" t="s">
        <v>602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</row>
    <row r="2" spans="1:26" ht="26.25" customHeight="1">
      <c r="A2" s="37" t="s">
        <v>556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1:26" hidden="1">
      <c r="A3" s="275"/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</row>
    <row r="4" spans="1:26" s="68" customFormat="1" ht="16.5" customHeight="1">
      <c r="A4" s="244" t="s">
        <v>542</v>
      </c>
      <c r="B4" s="256" t="s">
        <v>543</v>
      </c>
      <c r="C4" s="177"/>
      <c r="D4" s="256" t="s">
        <v>544</v>
      </c>
      <c r="E4" s="177"/>
      <c r="F4" s="216" t="s">
        <v>545</v>
      </c>
      <c r="G4" s="195"/>
      <c r="H4" s="216" t="s">
        <v>546</v>
      </c>
      <c r="I4" s="176"/>
      <c r="J4" s="195"/>
      <c r="K4" s="216" t="s">
        <v>547</v>
      </c>
      <c r="L4" s="195"/>
      <c r="M4" s="216" t="s">
        <v>300</v>
      </c>
      <c r="N4" s="195"/>
      <c r="O4" s="247" t="s">
        <v>549</v>
      </c>
      <c r="P4" s="276"/>
      <c r="Q4" s="276"/>
      <c r="R4" s="276"/>
      <c r="S4" s="276"/>
      <c r="T4" s="276"/>
      <c r="U4" s="276"/>
      <c r="V4" s="277"/>
      <c r="W4" s="216" t="s">
        <v>550</v>
      </c>
      <c r="X4" s="195"/>
      <c r="Y4" s="244" t="s">
        <v>551</v>
      </c>
    </row>
    <row r="5" spans="1:26" s="68" customFormat="1" ht="16.5" customHeight="1">
      <c r="A5" s="244"/>
      <c r="B5" s="246"/>
      <c r="C5" s="181"/>
      <c r="D5" s="246"/>
      <c r="E5" s="181"/>
      <c r="F5" s="218"/>
      <c r="G5" s="199"/>
      <c r="H5" s="218"/>
      <c r="I5" s="198"/>
      <c r="J5" s="199"/>
      <c r="K5" s="218"/>
      <c r="L5" s="199"/>
      <c r="M5" s="218"/>
      <c r="N5" s="199"/>
      <c r="O5" s="244" t="s">
        <v>552</v>
      </c>
      <c r="P5" s="244"/>
      <c r="Q5" s="244" t="s">
        <v>553</v>
      </c>
      <c r="R5" s="244"/>
      <c r="S5" s="244" t="s">
        <v>554</v>
      </c>
      <c r="T5" s="244"/>
      <c r="U5" s="244" t="s">
        <v>555</v>
      </c>
      <c r="V5" s="244"/>
      <c r="W5" s="218"/>
      <c r="X5" s="199"/>
      <c r="Y5" s="244"/>
    </row>
    <row r="6" spans="1:26" s="68" customFormat="1" ht="36" customHeight="1">
      <c r="A6" s="244"/>
      <c r="B6" s="49" t="s">
        <v>557</v>
      </c>
      <c r="C6" s="49" t="s">
        <v>558</v>
      </c>
      <c r="D6" s="49" t="s">
        <v>559</v>
      </c>
      <c r="E6" s="49" t="s">
        <v>560</v>
      </c>
      <c r="F6" s="49" t="s">
        <v>561</v>
      </c>
      <c r="G6" s="49" t="s">
        <v>562</v>
      </c>
      <c r="H6" s="49" t="s">
        <v>563</v>
      </c>
      <c r="I6" s="49" t="s">
        <v>564</v>
      </c>
      <c r="J6" s="49" t="s">
        <v>565</v>
      </c>
      <c r="K6" s="49" t="s">
        <v>566</v>
      </c>
      <c r="L6" s="49" t="s">
        <v>567</v>
      </c>
      <c r="M6" s="49" t="s">
        <v>566</v>
      </c>
      <c r="N6" s="49" t="s">
        <v>567</v>
      </c>
      <c r="O6" s="49" t="s">
        <v>568</v>
      </c>
      <c r="P6" s="49" t="s">
        <v>567</v>
      </c>
      <c r="Q6" s="49" t="s">
        <v>569</v>
      </c>
      <c r="R6" s="49" t="s">
        <v>567</v>
      </c>
      <c r="S6" s="49" t="s">
        <v>569</v>
      </c>
      <c r="T6" s="49" t="s">
        <v>567</v>
      </c>
      <c r="U6" s="49" t="s">
        <v>569</v>
      </c>
      <c r="V6" s="49" t="s">
        <v>567</v>
      </c>
      <c r="W6" s="49" t="s">
        <v>569</v>
      </c>
      <c r="X6" s="49" t="s">
        <v>570</v>
      </c>
      <c r="Y6" s="244"/>
    </row>
    <row r="7" spans="1:26">
      <c r="A7" s="69" t="s">
        <v>571</v>
      </c>
      <c r="B7" s="70">
        <v>6907</v>
      </c>
      <c r="C7" s="71">
        <v>570389</v>
      </c>
      <c r="D7" s="70">
        <v>624</v>
      </c>
      <c r="E7" s="71">
        <v>191398</v>
      </c>
      <c r="F7" s="71">
        <v>92</v>
      </c>
      <c r="G7" s="71">
        <v>3666</v>
      </c>
      <c r="H7" s="70">
        <v>249</v>
      </c>
      <c r="I7" s="70">
        <v>2364</v>
      </c>
      <c r="J7" s="70">
        <v>79807</v>
      </c>
      <c r="K7" s="70">
        <v>235</v>
      </c>
      <c r="L7" s="70">
        <v>1939168</v>
      </c>
      <c r="M7" s="70">
        <v>3840</v>
      </c>
      <c r="N7" s="70">
        <v>1647161</v>
      </c>
      <c r="O7" s="70">
        <v>63</v>
      </c>
      <c r="P7" s="70">
        <v>7058</v>
      </c>
      <c r="Q7" s="70">
        <v>112</v>
      </c>
      <c r="R7" s="70">
        <v>785</v>
      </c>
      <c r="S7" s="70">
        <v>241</v>
      </c>
      <c r="T7" s="70">
        <v>1523</v>
      </c>
      <c r="U7" s="70">
        <v>627</v>
      </c>
      <c r="V7" s="70">
        <v>2628</v>
      </c>
      <c r="W7" s="70">
        <v>5419</v>
      </c>
      <c r="X7" s="70">
        <v>843802</v>
      </c>
      <c r="Y7" s="70">
        <v>493</v>
      </c>
      <c r="Z7" s="72"/>
    </row>
    <row r="8" spans="1:26">
      <c r="A8" s="69" t="s">
        <v>572</v>
      </c>
      <c r="B8" s="70">
        <v>120</v>
      </c>
      <c r="C8" s="71">
        <v>13811</v>
      </c>
      <c r="D8" s="70">
        <v>0</v>
      </c>
      <c r="E8" s="71">
        <v>0</v>
      </c>
      <c r="F8" s="71">
        <v>1</v>
      </c>
      <c r="G8" s="71">
        <v>21</v>
      </c>
      <c r="H8" s="70">
        <v>19</v>
      </c>
      <c r="I8" s="70">
        <v>134</v>
      </c>
      <c r="J8" s="70">
        <v>4600</v>
      </c>
      <c r="K8" s="70">
        <v>10</v>
      </c>
      <c r="L8" s="70">
        <v>6130</v>
      </c>
      <c r="M8" s="70">
        <v>182</v>
      </c>
      <c r="N8" s="70">
        <v>10900</v>
      </c>
      <c r="O8" s="70">
        <v>2</v>
      </c>
      <c r="P8" s="70">
        <v>1916</v>
      </c>
      <c r="Q8" s="70">
        <v>21</v>
      </c>
      <c r="R8" s="70">
        <v>97</v>
      </c>
      <c r="S8" s="70">
        <v>20</v>
      </c>
      <c r="T8" s="70">
        <v>115</v>
      </c>
      <c r="U8" s="70">
        <v>109</v>
      </c>
      <c r="V8" s="70">
        <v>475</v>
      </c>
      <c r="W8" s="70">
        <v>0</v>
      </c>
      <c r="X8" s="70">
        <v>0</v>
      </c>
      <c r="Y8" s="70">
        <v>35</v>
      </c>
      <c r="Z8" s="72"/>
    </row>
    <row r="9" spans="1:26">
      <c r="A9" s="69" t="s">
        <v>573</v>
      </c>
      <c r="B9" s="70">
        <v>574</v>
      </c>
      <c r="C9" s="71">
        <v>46120</v>
      </c>
      <c r="D9" s="70">
        <v>20</v>
      </c>
      <c r="E9" s="71">
        <v>3600</v>
      </c>
      <c r="F9" s="71">
        <v>5</v>
      </c>
      <c r="G9" s="71">
        <v>155</v>
      </c>
      <c r="H9" s="70">
        <v>0</v>
      </c>
      <c r="I9" s="70">
        <v>4</v>
      </c>
      <c r="J9" s="70">
        <v>200</v>
      </c>
      <c r="K9" s="70">
        <v>3</v>
      </c>
      <c r="L9" s="70">
        <v>18709</v>
      </c>
      <c r="M9" s="70">
        <v>140</v>
      </c>
      <c r="N9" s="70">
        <v>90507</v>
      </c>
      <c r="O9" s="70">
        <v>5</v>
      </c>
      <c r="P9" s="70">
        <v>3823</v>
      </c>
      <c r="Q9" s="70">
        <v>0</v>
      </c>
      <c r="R9" s="70">
        <v>0</v>
      </c>
      <c r="S9" s="70">
        <v>0</v>
      </c>
      <c r="T9" s="70">
        <v>0</v>
      </c>
      <c r="U9" s="70">
        <v>12</v>
      </c>
      <c r="V9" s="70">
        <v>180</v>
      </c>
      <c r="W9" s="70">
        <v>145</v>
      </c>
      <c r="X9" s="70">
        <v>23831</v>
      </c>
      <c r="Y9" s="70">
        <v>3</v>
      </c>
      <c r="Z9" s="72"/>
    </row>
    <row r="10" spans="1:26">
      <c r="A10" s="69" t="s">
        <v>574</v>
      </c>
      <c r="B10" s="70">
        <v>61</v>
      </c>
      <c r="C10" s="71">
        <v>4010</v>
      </c>
      <c r="D10" s="70">
        <v>130</v>
      </c>
      <c r="E10" s="71">
        <v>21500</v>
      </c>
      <c r="F10" s="71">
        <v>1</v>
      </c>
      <c r="G10" s="71">
        <v>24</v>
      </c>
      <c r="H10" s="70">
        <v>12</v>
      </c>
      <c r="I10" s="70">
        <v>103</v>
      </c>
      <c r="J10" s="70">
        <v>4071</v>
      </c>
      <c r="K10" s="70">
        <v>10</v>
      </c>
      <c r="L10" s="70">
        <v>99687</v>
      </c>
      <c r="M10" s="70">
        <v>160</v>
      </c>
      <c r="N10" s="70">
        <v>15950</v>
      </c>
      <c r="O10" s="70">
        <v>1</v>
      </c>
      <c r="P10" s="70">
        <v>62</v>
      </c>
      <c r="Q10" s="70">
        <v>6</v>
      </c>
      <c r="R10" s="70">
        <v>25</v>
      </c>
      <c r="S10" s="70">
        <v>2</v>
      </c>
      <c r="T10" s="70">
        <v>7</v>
      </c>
      <c r="U10" s="70">
        <v>37</v>
      </c>
      <c r="V10" s="70">
        <v>111</v>
      </c>
      <c r="W10" s="70">
        <v>112</v>
      </c>
      <c r="X10" s="70">
        <v>38788</v>
      </c>
      <c r="Y10" s="70">
        <v>8</v>
      </c>
      <c r="Z10" s="72"/>
    </row>
    <row r="11" spans="1:26">
      <c r="A11" s="69" t="s">
        <v>575</v>
      </c>
      <c r="B11" s="70">
        <v>247</v>
      </c>
      <c r="C11" s="71">
        <v>12843</v>
      </c>
      <c r="D11" s="70">
        <v>0</v>
      </c>
      <c r="E11" s="71">
        <v>24696</v>
      </c>
      <c r="F11" s="71">
        <v>1</v>
      </c>
      <c r="G11" s="71">
        <v>36</v>
      </c>
      <c r="H11" s="70">
        <v>8</v>
      </c>
      <c r="I11" s="70">
        <v>57</v>
      </c>
      <c r="J11" s="70">
        <v>1980</v>
      </c>
      <c r="K11" s="70">
        <v>8</v>
      </c>
      <c r="L11" s="70">
        <v>16982</v>
      </c>
      <c r="M11" s="70">
        <v>144</v>
      </c>
      <c r="N11" s="70">
        <v>20527</v>
      </c>
      <c r="O11" s="70">
        <v>1</v>
      </c>
      <c r="P11" s="70">
        <v>3</v>
      </c>
      <c r="Q11" s="70">
        <v>3</v>
      </c>
      <c r="R11" s="70">
        <v>6</v>
      </c>
      <c r="S11" s="70">
        <v>2</v>
      </c>
      <c r="T11" s="70">
        <v>2</v>
      </c>
      <c r="U11" s="70">
        <v>0</v>
      </c>
      <c r="V11" s="70">
        <v>0</v>
      </c>
      <c r="W11" s="70">
        <v>0</v>
      </c>
      <c r="X11" s="70">
        <v>0</v>
      </c>
      <c r="Y11" s="70">
        <v>1</v>
      </c>
      <c r="Z11" s="72"/>
    </row>
    <row r="12" spans="1:26">
      <c r="A12" s="69" t="s">
        <v>576</v>
      </c>
      <c r="B12" s="70">
        <v>37</v>
      </c>
      <c r="C12" s="71">
        <v>13011</v>
      </c>
      <c r="D12" s="70">
        <v>0</v>
      </c>
      <c r="E12" s="71">
        <v>0</v>
      </c>
      <c r="F12" s="71">
        <v>7</v>
      </c>
      <c r="G12" s="71">
        <v>330</v>
      </c>
      <c r="H12" s="70">
        <v>86</v>
      </c>
      <c r="I12" s="70">
        <v>309</v>
      </c>
      <c r="J12" s="70">
        <v>10522</v>
      </c>
      <c r="K12" s="70">
        <v>12</v>
      </c>
      <c r="L12" s="70">
        <v>3940</v>
      </c>
      <c r="M12" s="70">
        <v>182</v>
      </c>
      <c r="N12" s="70">
        <v>381470</v>
      </c>
      <c r="O12" s="70">
        <v>1</v>
      </c>
      <c r="P12" s="70">
        <v>56</v>
      </c>
      <c r="Q12" s="70">
        <v>3</v>
      </c>
      <c r="R12" s="70">
        <v>3</v>
      </c>
      <c r="S12" s="70">
        <v>2</v>
      </c>
      <c r="T12" s="70">
        <v>2</v>
      </c>
      <c r="U12" s="70">
        <v>10</v>
      </c>
      <c r="V12" s="70">
        <v>10</v>
      </c>
      <c r="W12" s="70">
        <v>0</v>
      </c>
      <c r="X12" s="70">
        <v>0</v>
      </c>
      <c r="Y12" s="70">
        <v>7</v>
      </c>
      <c r="Z12" s="72"/>
    </row>
    <row r="13" spans="1:26">
      <c r="A13" s="69" t="s">
        <v>577</v>
      </c>
      <c r="B13" s="70">
        <v>925</v>
      </c>
      <c r="C13" s="71">
        <v>92198</v>
      </c>
      <c r="D13" s="70">
        <v>24</v>
      </c>
      <c r="E13" s="71">
        <v>8640</v>
      </c>
      <c r="F13" s="71">
        <v>4</v>
      </c>
      <c r="G13" s="71">
        <v>62</v>
      </c>
      <c r="H13" s="70">
        <v>8</v>
      </c>
      <c r="I13" s="70">
        <v>219</v>
      </c>
      <c r="J13" s="70">
        <v>5383</v>
      </c>
      <c r="K13" s="70">
        <v>10</v>
      </c>
      <c r="L13" s="70">
        <v>51632</v>
      </c>
      <c r="M13" s="70">
        <v>305</v>
      </c>
      <c r="N13" s="70">
        <v>12750</v>
      </c>
      <c r="O13" s="70">
        <v>1</v>
      </c>
      <c r="P13" s="70">
        <v>136</v>
      </c>
      <c r="Q13" s="70">
        <v>1</v>
      </c>
      <c r="R13" s="70">
        <v>5</v>
      </c>
      <c r="S13" s="70">
        <v>70</v>
      </c>
      <c r="T13" s="70">
        <v>143</v>
      </c>
      <c r="U13" s="70">
        <v>14</v>
      </c>
      <c r="V13" s="70">
        <v>22</v>
      </c>
      <c r="W13" s="70">
        <v>168</v>
      </c>
      <c r="X13" s="70">
        <v>62208</v>
      </c>
      <c r="Y13" s="70">
        <v>0</v>
      </c>
      <c r="Z13" s="72"/>
    </row>
    <row r="14" spans="1:26">
      <c r="A14" s="69" t="s">
        <v>578</v>
      </c>
      <c r="B14" s="70">
        <v>469</v>
      </c>
      <c r="C14" s="71">
        <v>21690</v>
      </c>
      <c r="D14" s="70">
        <v>0</v>
      </c>
      <c r="E14" s="71">
        <v>0</v>
      </c>
      <c r="F14" s="71">
        <v>1</v>
      </c>
      <c r="G14" s="71">
        <v>9</v>
      </c>
      <c r="H14" s="70">
        <v>6</v>
      </c>
      <c r="I14" s="70">
        <v>73</v>
      </c>
      <c r="J14" s="70">
        <v>2184</v>
      </c>
      <c r="K14" s="70">
        <v>14</v>
      </c>
      <c r="L14" s="70">
        <v>6500</v>
      </c>
      <c r="M14" s="70">
        <v>435</v>
      </c>
      <c r="N14" s="70">
        <v>60500</v>
      </c>
      <c r="O14" s="70">
        <v>1</v>
      </c>
      <c r="P14" s="70">
        <v>21</v>
      </c>
      <c r="Q14" s="70">
        <v>6</v>
      </c>
      <c r="R14" s="70">
        <v>18</v>
      </c>
      <c r="S14" s="70">
        <v>12</v>
      </c>
      <c r="T14" s="70">
        <v>36</v>
      </c>
      <c r="U14" s="70">
        <v>21</v>
      </c>
      <c r="V14" s="70">
        <v>21</v>
      </c>
      <c r="W14" s="70">
        <v>0</v>
      </c>
      <c r="X14" s="70">
        <v>0</v>
      </c>
      <c r="Y14" s="70">
        <v>5</v>
      </c>
      <c r="Z14" s="72"/>
    </row>
    <row r="15" spans="1:26">
      <c r="A15" s="69" t="s">
        <v>579</v>
      </c>
      <c r="B15" s="70">
        <v>373</v>
      </c>
      <c r="C15" s="71">
        <v>39933</v>
      </c>
      <c r="D15" s="70">
        <v>0</v>
      </c>
      <c r="E15" s="71">
        <v>5400</v>
      </c>
      <c r="F15" s="71">
        <v>0</v>
      </c>
      <c r="G15" s="71">
        <v>0</v>
      </c>
      <c r="H15" s="70">
        <v>0</v>
      </c>
      <c r="I15" s="70">
        <v>36</v>
      </c>
      <c r="J15" s="70">
        <v>1122</v>
      </c>
      <c r="K15" s="70">
        <v>10</v>
      </c>
      <c r="L15" s="70">
        <v>2880</v>
      </c>
      <c r="M15" s="70">
        <v>144</v>
      </c>
      <c r="N15" s="70">
        <v>17850</v>
      </c>
      <c r="O15" s="70">
        <v>0</v>
      </c>
      <c r="P15" s="70">
        <v>0</v>
      </c>
      <c r="Q15" s="70">
        <v>0</v>
      </c>
      <c r="R15" s="70">
        <v>0</v>
      </c>
      <c r="S15" s="70">
        <v>0</v>
      </c>
      <c r="T15" s="70">
        <v>0</v>
      </c>
      <c r="U15" s="70">
        <v>0</v>
      </c>
      <c r="V15" s="70">
        <v>0</v>
      </c>
      <c r="W15" s="70">
        <v>0</v>
      </c>
      <c r="X15" s="70">
        <v>1800</v>
      </c>
      <c r="Y15" s="70">
        <v>83</v>
      </c>
      <c r="Z15" s="72"/>
    </row>
    <row r="16" spans="1:26">
      <c r="A16" s="69" t="s">
        <v>580</v>
      </c>
      <c r="B16" s="70">
        <v>43</v>
      </c>
      <c r="C16" s="71">
        <v>2376</v>
      </c>
      <c r="D16" s="70">
        <v>0</v>
      </c>
      <c r="E16" s="71">
        <v>800</v>
      </c>
      <c r="F16" s="71">
        <v>19</v>
      </c>
      <c r="G16" s="71">
        <v>421</v>
      </c>
      <c r="H16" s="70">
        <v>12</v>
      </c>
      <c r="I16" s="70">
        <v>97</v>
      </c>
      <c r="J16" s="70">
        <v>2150</v>
      </c>
      <c r="K16" s="70">
        <v>20</v>
      </c>
      <c r="L16" s="70">
        <v>7320</v>
      </c>
      <c r="M16" s="70">
        <v>386</v>
      </c>
      <c r="N16" s="70">
        <v>138981</v>
      </c>
      <c r="O16" s="70">
        <v>2</v>
      </c>
      <c r="P16" s="70">
        <v>147</v>
      </c>
      <c r="Q16" s="70">
        <v>12</v>
      </c>
      <c r="R16" s="70">
        <v>99</v>
      </c>
      <c r="S16" s="70">
        <v>7</v>
      </c>
      <c r="T16" s="70">
        <v>42</v>
      </c>
      <c r="U16" s="70">
        <v>48</v>
      </c>
      <c r="V16" s="70">
        <v>379</v>
      </c>
      <c r="W16" s="70">
        <v>54</v>
      </c>
      <c r="X16" s="70">
        <v>9366</v>
      </c>
      <c r="Y16" s="70">
        <v>96</v>
      </c>
      <c r="Z16" s="72"/>
    </row>
    <row r="17" spans="1:26">
      <c r="A17" s="69" t="s">
        <v>581</v>
      </c>
      <c r="B17" s="70">
        <v>66</v>
      </c>
      <c r="C17" s="71">
        <v>7231</v>
      </c>
      <c r="D17" s="70">
        <v>0</v>
      </c>
      <c r="E17" s="71">
        <v>0</v>
      </c>
      <c r="F17" s="71">
        <v>25</v>
      </c>
      <c r="G17" s="71">
        <v>649</v>
      </c>
      <c r="H17" s="70">
        <v>20</v>
      </c>
      <c r="I17" s="70">
        <v>92</v>
      </c>
      <c r="J17" s="70">
        <v>3120</v>
      </c>
      <c r="K17" s="70">
        <v>14</v>
      </c>
      <c r="L17" s="70">
        <v>6050</v>
      </c>
      <c r="M17" s="70">
        <v>258</v>
      </c>
      <c r="N17" s="70">
        <v>10340</v>
      </c>
      <c r="O17" s="70">
        <v>1</v>
      </c>
      <c r="P17" s="70">
        <v>48</v>
      </c>
      <c r="Q17" s="70">
        <v>2</v>
      </c>
      <c r="R17" s="70">
        <v>6</v>
      </c>
      <c r="S17" s="70">
        <v>18</v>
      </c>
      <c r="T17" s="70">
        <v>21</v>
      </c>
      <c r="U17" s="70">
        <v>11</v>
      </c>
      <c r="V17" s="70">
        <v>21</v>
      </c>
      <c r="W17" s="70">
        <v>0</v>
      </c>
      <c r="X17" s="70">
        <v>0</v>
      </c>
      <c r="Y17" s="70">
        <v>15</v>
      </c>
      <c r="Z17" s="72"/>
    </row>
    <row r="18" spans="1:26">
      <c r="A18" s="69" t="s">
        <v>582</v>
      </c>
      <c r="B18" s="70">
        <v>131</v>
      </c>
      <c r="C18" s="71">
        <v>15496</v>
      </c>
      <c r="D18" s="70">
        <v>0</v>
      </c>
      <c r="E18" s="71">
        <v>0</v>
      </c>
      <c r="F18" s="71">
        <v>0</v>
      </c>
      <c r="G18" s="71">
        <v>0</v>
      </c>
      <c r="H18" s="70">
        <v>7</v>
      </c>
      <c r="I18" s="70">
        <v>26</v>
      </c>
      <c r="J18" s="70">
        <v>755</v>
      </c>
      <c r="K18" s="70">
        <v>19</v>
      </c>
      <c r="L18" s="70">
        <v>82882</v>
      </c>
      <c r="M18" s="70">
        <v>395</v>
      </c>
      <c r="N18" s="70">
        <v>235820</v>
      </c>
      <c r="O18" s="70">
        <v>1</v>
      </c>
      <c r="P18" s="70">
        <v>20</v>
      </c>
      <c r="Q18" s="70">
        <v>1</v>
      </c>
      <c r="R18" s="70">
        <v>8</v>
      </c>
      <c r="S18" s="70">
        <v>1</v>
      </c>
      <c r="T18" s="70">
        <v>5</v>
      </c>
      <c r="U18" s="70">
        <v>26</v>
      </c>
      <c r="V18" s="70">
        <v>67</v>
      </c>
      <c r="W18" s="70">
        <v>162</v>
      </c>
      <c r="X18" s="70">
        <v>44560</v>
      </c>
      <c r="Y18" s="70">
        <v>13</v>
      </c>
      <c r="Z18" s="72"/>
    </row>
    <row r="19" spans="1:26">
      <c r="A19" s="69" t="s">
        <v>583</v>
      </c>
      <c r="B19" s="70">
        <v>30</v>
      </c>
      <c r="C19" s="71">
        <v>1841</v>
      </c>
      <c r="D19" s="70">
        <v>22</v>
      </c>
      <c r="E19" s="71">
        <v>5280</v>
      </c>
      <c r="F19" s="71">
        <v>2</v>
      </c>
      <c r="G19" s="71">
        <v>919</v>
      </c>
      <c r="H19" s="70">
        <v>1</v>
      </c>
      <c r="I19" s="70">
        <v>46</v>
      </c>
      <c r="J19" s="70">
        <v>1396</v>
      </c>
      <c r="K19" s="70">
        <v>20</v>
      </c>
      <c r="L19" s="70">
        <v>172064</v>
      </c>
      <c r="M19" s="70">
        <v>182</v>
      </c>
      <c r="N19" s="70">
        <v>11302</v>
      </c>
      <c r="O19" s="70">
        <v>5</v>
      </c>
      <c r="P19" s="70">
        <v>42</v>
      </c>
      <c r="Q19" s="70">
        <v>3</v>
      </c>
      <c r="R19" s="70">
        <v>48</v>
      </c>
      <c r="S19" s="70">
        <v>24</v>
      </c>
      <c r="T19" s="70">
        <v>40</v>
      </c>
      <c r="U19" s="70">
        <v>23</v>
      </c>
      <c r="V19" s="70">
        <v>93</v>
      </c>
      <c r="W19" s="70">
        <v>1617</v>
      </c>
      <c r="X19" s="70">
        <v>308760</v>
      </c>
      <c r="Y19" s="70">
        <v>81</v>
      </c>
      <c r="Z19" s="72"/>
    </row>
    <row r="20" spans="1:26">
      <c r="A20" s="69" t="s">
        <v>584</v>
      </c>
      <c r="B20" s="70">
        <v>220</v>
      </c>
      <c r="C20" s="71">
        <v>13681</v>
      </c>
      <c r="D20" s="70">
        <v>0</v>
      </c>
      <c r="E20" s="71">
        <v>0</v>
      </c>
      <c r="F20" s="71">
        <v>1</v>
      </c>
      <c r="G20" s="71">
        <v>17</v>
      </c>
      <c r="H20" s="70">
        <v>4</v>
      </c>
      <c r="I20" s="70">
        <v>90</v>
      </c>
      <c r="J20" s="70">
        <v>2538</v>
      </c>
      <c r="K20" s="70">
        <v>9</v>
      </c>
      <c r="L20" s="70">
        <v>2300</v>
      </c>
      <c r="M20" s="70">
        <v>325</v>
      </c>
      <c r="N20" s="70">
        <v>272</v>
      </c>
      <c r="O20" s="70">
        <v>1</v>
      </c>
      <c r="P20" s="70">
        <v>105</v>
      </c>
      <c r="Q20" s="70">
        <v>6</v>
      </c>
      <c r="R20" s="70">
        <v>6</v>
      </c>
      <c r="S20" s="70">
        <v>3</v>
      </c>
      <c r="T20" s="70">
        <v>3</v>
      </c>
      <c r="U20" s="70">
        <v>96</v>
      </c>
      <c r="V20" s="70">
        <v>96</v>
      </c>
      <c r="W20" s="70">
        <v>0</v>
      </c>
      <c r="X20" s="70">
        <v>0</v>
      </c>
      <c r="Y20" s="70">
        <v>6</v>
      </c>
      <c r="Z20" s="72"/>
    </row>
    <row r="21" spans="1:26">
      <c r="A21" s="69" t="s">
        <v>585</v>
      </c>
      <c r="B21" s="70">
        <v>280</v>
      </c>
      <c r="C21" s="71">
        <v>64580</v>
      </c>
      <c r="D21" s="70">
        <v>0</v>
      </c>
      <c r="E21" s="71">
        <v>0</v>
      </c>
      <c r="F21" s="71">
        <v>0</v>
      </c>
      <c r="G21" s="71">
        <v>0</v>
      </c>
      <c r="H21" s="70">
        <v>2</v>
      </c>
      <c r="I21" s="70">
        <v>22</v>
      </c>
      <c r="J21" s="70">
        <v>661</v>
      </c>
      <c r="K21" s="70">
        <v>9</v>
      </c>
      <c r="L21" s="70">
        <v>53350</v>
      </c>
      <c r="M21" s="70">
        <v>38</v>
      </c>
      <c r="N21" s="70">
        <v>212535</v>
      </c>
      <c r="O21" s="70">
        <v>17</v>
      </c>
      <c r="P21" s="70">
        <v>22</v>
      </c>
      <c r="Q21" s="70">
        <v>4</v>
      </c>
      <c r="R21" s="70">
        <v>7</v>
      </c>
      <c r="S21" s="70">
        <v>15</v>
      </c>
      <c r="T21" s="70">
        <v>20</v>
      </c>
      <c r="U21" s="70">
        <v>1</v>
      </c>
      <c r="V21" s="70">
        <v>1</v>
      </c>
      <c r="W21" s="70">
        <v>71</v>
      </c>
      <c r="X21" s="70">
        <v>2962</v>
      </c>
      <c r="Y21" s="70">
        <v>29</v>
      </c>
      <c r="Z21" s="72"/>
    </row>
    <row r="22" spans="1:26">
      <c r="A22" s="69" t="s">
        <v>586</v>
      </c>
      <c r="B22" s="70">
        <v>174</v>
      </c>
      <c r="C22" s="71">
        <v>2118</v>
      </c>
      <c r="D22" s="70">
        <v>0</v>
      </c>
      <c r="E22" s="71">
        <v>0</v>
      </c>
      <c r="F22" s="71">
        <v>3</v>
      </c>
      <c r="G22" s="71">
        <v>124</v>
      </c>
      <c r="H22" s="70">
        <v>2</v>
      </c>
      <c r="I22" s="70">
        <v>28</v>
      </c>
      <c r="J22" s="70">
        <v>1143</v>
      </c>
      <c r="K22" s="70">
        <v>5</v>
      </c>
      <c r="L22" s="70">
        <v>7074</v>
      </c>
      <c r="M22" s="70">
        <v>86</v>
      </c>
      <c r="N22" s="70">
        <v>1128</v>
      </c>
      <c r="O22" s="70">
        <v>6</v>
      </c>
      <c r="P22" s="70">
        <v>100</v>
      </c>
      <c r="Q22" s="70">
        <v>4</v>
      </c>
      <c r="R22" s="70">
        <v>10</v>
      </c>
      <c r="S22" s="70">
        <v>3</v>
      </c>
      <c r="T22" s="70">
        <v>11</v>
      </c>
      <c r="U22" s="70">
        <v>3</v>
      </c>
      <c r="V22" s="70">
        <v>9</v>
      </c>
      <c r="W22" s="70">
        <v>60</v>
      </c>
      <c r="X22" s="70">
        <v>47760</v>
      </c>
      <c r="Y22" s="70">
        <v>71</v>
      </c>
      <c r="Z22" s="72"/>
    </row>
    <row r="23" spans="1:26">
      <c r="A23" s="69" t="s">
        <v>587</v>
      </c>
      <c r="B23" s="70">
        <v>232</v>
      </c>
      <c r="C23" s="71">
        <v>22142</v>
      </c>
      <c r="D23" s="70">
        <v>0</v>
      </c>
      <c r="E23" s="71">
        <v>0</v>
      </c>
      <c r="F23" s="71">
        <v>1</v>
      </c>
      <c r="G23" s="71">
        <v>120</v>
      </c>
      <c r="H23" s="70">
        <v>0</v>
      </c>
      <c r="I23" s="70">
        <v>14</v>
      </c>
      <c r="J23" s="70">
        <v>411</v>
      </c>
      <c r="K23" s="70">
        <v>2</v>
      </c>
      <c r="L23" s="70">
        <v>16302</v>
      </c>
      <c r="M23" s="70">
        <v>83</v>
      </c>
      <c r="N23" s="70">
        <v>78913</v>
      </c>
      <c r="O23" s="70">
        <v>1</v>
      </c>
      <c r="P23" s="70">
        <v>6</v>
      </c>
      <c r="Q23" s="70">
        <v>1</v>
      </c>
      <c r="R23" s="70">
        <v>1</v>
      </c>
      <c r="S23" s="70">
        <v>0</v>
      </c>
      <c r="T23" s="70">
        <v>0</v>
      </c>
      <c r="U23" s="70">
        <v>2</v>
      </c>
      <c r="V23" s="70">
        <v>2</v>
      </c>
      <c r="W23" s="70">
        <v>129</v>
      </c>
      <c r="X23" s="70">
        <v>32616</v>
      </c>
      <c r="Y23" s="70">
        <v>0</v>
      </c>
      <c r="Z23" s="72"/>
    </row>
    <row r="24" spans="1:26">
      <c r="A24" s="69" t="s">
        <v>588</v>
      </c>
      <c r="B24" s="70">
        <v>207</v>
      </c>
      <c r="C24" s="71">
        <v>9013</v>
      </c>
      <c r="D24" s="70">
        <v>0</v>
      </c>
      <c r="E24" s="71">
        <v>0</v>
      </c>
      <c r="F24" s="71">
        <v>1</v>
      </c>
      <c r="G24" s="71">
        <v>47</v>
      </c>
      <c r="H24" s="70">
        <v>1</v>
      </c>
      <c r="I24" s="70">
        <v>71</v>
      </c>
      <c r="J24" s="70">
        <v>2253</v>
      </c>
      <c r="K24" s="70">
        <v>4</v>
      </c>
      <c r="L24" s="70">
        <v>155160</v>
      </c>
      <c r="M24" s="70">
        <v>72</v>
      </c>
      <c r="N24" s="70">
        <v>4096</v>
      </c>
      <c r="O24" s="70">
        <v>1</v>
      </c>
      <c r="P24" s="70">
        <v>68</v>
      </c>
      <c r="Q24" s="70">
        <v>4</v>
      </c>
      <c r="R24" s="70">
        <v>7</v>
      </c>
      <c r="S24" s="70">
        <v>5</v>
      </c>
      <c r="T24" s="70">
        <v>15</v>
      </c>
      <c r="U24" s="70">
        <v>17</v>
      </c>
      <c r="V24" s="70">
        <v>39</v>
      </c>
      <c r="W24" s="70">
        <v>887</v>
      </c>
      <c r="X24" s="70">
        <v>887</v>
      </c>
      <c r="Y24" s="70">
        <v>3</v>
      </c>
      <c r="Z24" s="72"/>
    </row>
    <row r="25" spans="1:26">
      <c r="A25" s="69" t="s">
        <v>589</v>
      </c>
      <c r="B25" s="70">
        <v>112</v>
      </c>
      <c r="C25" s="71">
        <v>10415</v>
      </c>
      <c r="D25" s="70">
        <v>46</v>
      </c>
      <c r="E25" s="71">
        <v>8126</v>
      </c>
      <c r="F25" s="71">
        <v>1</v>
      </c>
      <c r="G25" s="71">
        <v>30</v>
      </c>
      <c r="H25" s="70">
        <v>1</v>
      </c>
      <c r="I25" s="70">
        <v>82</v>
      </c>
      <c r="J25" s="70">
        <v>3575</v>
      </c>
      <c r="K25" s="70">
        <v>2</v>
      </c>
      <c r="L25" s="70">
        <v>4121</v>
      </c>
      <c r="M25" s="70">
        <v>84</v>
      </c>
      <c r="N25" s="70">
        <v>4900</v>
      </c>
      <c r="O25" s="70">
        <v>1</v>
      </c>
      <c r="P25" s="70">
        <v>44</v>
      </c>
      <c r="Q25" s="70">
        <v>6</v>
      </c>
      <c r="R25" s="70">
        <v>23</v>
      </c>
      <c r="S25" s="70">
        <v>6</v>
      </c>
      <c r="T25" s="70">
        <v>11</v>
      </c>
      <c r="U25" s="70">
        <v>32</v>
      </c>
      <c r="V25" s="70">
        <v>55</v>
      </c>
      <c r="W25" s="70">
        <v>0</v>
      </c>
      <c r="X25" s="70">
        <v>0</v>
      </c>
      <c r="Y25" s="70">
        <v>1</v>
      </c>
      <c r="Z25" s="72"/>
    </row>
    <row r="26" spans="1:26">
      <c r="A26" s="69" t="s">
        <v>590</v>
      </c>
      <c r="B26" s="70">
        <v>375</v>
      </c>
      <c r="C26" s="71">
        <v>30669</v>
      </c>
      <c r="D26" s="70">
        <v>0</v>
      </c>
      <c r="E26" s="71">
        <v>0</v>
      </c>
      <c r="F26" s="71">
        <v>1</v>
      </c>
      <c r="G26" s="71">
        <v>51</v>
      </c>
      <c r="H26" s="70">
        <v>8</v>
      </c>
      <c r="I26" s="70">
        <v>134</v>
      </c>
      <c r="J26" s="70">
        <v>5632</v>
      </c>
      <c r="K26" s="70">
        <v>2</v>
      </c>
      <c r="L26" s="70">
        <v>200090</v>
      </c>
      <c r="M26" s="70">
        <v>25</v>
      </c>
      <c r="N26" s="70">
        <v>550</v>
      </c>
      <c r="O26" s="70">
        <v>1</v>
      </c>
      <c r="P26" s="70">
        <v>101</v>
      </c>
      <c r="Q26" s="70">
        <v>3</v>
      </c>
      <c r="R26" s="70">
        <v>10</v>
      </c>
      <c r="S26" s="70">
        <v>6</v>
      </c>
      <c r="T26" s="70">
        <v>17</v>
      </c>
      <c r="U26" s="70">
        <v>92</v>
      </c>
      <c r="V26" s="70">
        <v>138</v>
      </c>
      <c r="W26" s="70">
        <v>199</v>
      </c>
      <c r="X26" s="70">
        <v>3577</v>
      </c>
      <c r="Y26" s="70">
        <v>0</v>
      </c>
      <c r="Z26" s="72"/>
    </row>
    <row r="27" spans="1:26">
      <c r="A27" s="69" t="s">
        <v>591</v>
      </c>
      <c r="B27" s="70">
        <v>136</v>
      </c>
      <c r="C27" s="71">
        <v>9052</v>
      </c>
      <c r="D27" s="70">
        <v>25</v>
      </c>
      <c r="E27" s="71">
        <v>2573</v>
      </c>
      <c r="F27" s="71">
        <v>1</v>
      </c>
      <c r="G27" s="71">
        <v>32</v>
      </c>
      <c r="H27" s="70">
        <v>1</v>
      </c>
      <c r="I27" s="70">
        <v>59</v>
      </c>
      <c r="J27" s="70">
        <v>1739</v>
      </c>
      <c r="K27" s="70">
        <v>1</v>
      </c>
      <c r="L27" s="70">
        <v>61500</v>
      </c>
      <c r="M27" s="70">
        <v>19</v>
      </c>
      <c r="N27" s="70">
        <v>278700</v>
      </c>
      <c r="O27" s="70">
        <v>1</v>
      </c>
      <c r="P27" s="70">
        <v>7</v>
      </c>
      <c r="Q27" s="70">
        <v>4</v>
      </c>
      <c r="R27" s="70">
        <v>4</v>
      </c>
      <c r="S27" s="70">
        <v>0</v>
      </c>
      <c r="T27" s="70">
        <v>0</v>
      </c>
      <c r="U27" s="70">
        <v>6</v>
      </c>
      <c r="V27" s="70">
        <v>6</v>
      </c>
      <c r="W27" s="70">
        <v>128</v>
      </c>
      <c r="X27" s="70">
        <v>29407</v>
      </c>
      <c r="Y27" s="70">
        <v>0</v>
      </c>
      <c r="Z27" s="72"/>
    </row>
    <row r="28" spans="1:26">
      <c r="A28" s="69" t="s">
        <v>592</v>
      </c>
      <c r="B28" s="70">
        <v>782</v>
      </c>
      <c r="C28" s="71">
        <v>3089</v>
      </c>
      <c r="D28" s="70">
        <v>51</v>
      </c>
      <c r="E28" s="71">
        <v>17352</v>
      </c>
      <c r="F28" s="71">
        <v>3</v>
      </c>
      <c r="G28" s="71">
        <v>100</v>
      </c>
      <c r="H28" s="70">
        <v>4</v>
      </c>
      <c r="I28" s="70">
        <v>142</v>
      </c>
      <c r="J28" s="70">
        <v>4651</v>
      </c>
      <c r="K28" s="70">
        <v>2</v>
      </c>
      <c r="L28" s="70">
        <v>34488</v>
      </c>
      <c r="M28" s="70">
        <v>114</v>
      </c>
      <c r="N28" s="70">
        <v>44200</v>
      </c>
      <c r="O28" s="70">
        <v>2</v>
      </c>
      <c r="P28" s="70">
        <v>35</v>
      </c>
      <c r="Q28" s="70">
        <v>5</v>
      </c>
      <c r="R28" s="70">
        <v>10</v>
      </c>
      <c r="S28" s="70">
        <v>6</v>
      </c>
      <c r="T28" s="70">
        <v>16</v>
      </c>
      <c r="U28" s="70">
        <v>16</v>
      </c>
      <c r="V28" s="70">
        <v>48</v>
      </c>
      <c r="W28" s="70">
        <v>507</v>
      </c>
      <c r="X28" s="70">
        <v>89924</v>
      </c>
      <c r="Y28" s="70">
        <v>10</v>
      </c>
      <c r="Z28" s="72"/>
    </row>
    <row r="29" spans="1:26">
      <c r="A29" s="69" t="s">
        <v>593</v>
      </c>
      <c r="B29" s="70">
        <v>1166</v>
      </c>
      <c r="C29" s="71">
        <v>133790</v>
      </c>
      <c r="D29" s="70">
        <v>71</v>
      </c>
      <c r="E29" s="71">
        <v>19610</v>
      </c>
      <c r="F29" s="71">
        <v>13</v>
      </c>
      <c r="G29" s="71">
        <v>434</v>
      </c>
      <c r="H29" s="70">
        <v>38</v>
      </c>
      <c r="I29" s="70">
        <v>215</v>
      </c>
      <c r="J29" s="70">
        <v>7186</v>
      </c>
      <c r="K29" s="70">
        <v>13</v>
      </c>
      <c r="L29" s="70">
        <v>226192</v>
      </c>
      <c r="M29" s="70">
        <v>5</v>
      </c>
      <c r="N29" s="70">
        <v>350</v>
      </c>
      <c r="O29" s="70">
        <v>2</v>
      </c>
      <c r="P29" s="70">
        <v>212</v>
      </c>
      <c r="Q29" s="70">
        <v>14</v>
      </c>
      <c r="R29" s="70">
        <v>383</v>
      </c>
      <c r="S29" s="70">
        <v>37</v>
      </c>
      <c r="T29" s="70">
        <v>1009</v>
      </c>
      <c r="U29" s="70">
        <v>47</v>
      </c>
      <c r="V29" s="70">
        <v>829</v>
      </c>
      <c r="W29" s="70">
        <v>240</v>
      </c>
      <c r="X29" s="70">
        <v>10631</v>
      </c>
      <c r="Y29" s="70">
        <v>14</v>
      </c>
      <c r="Z29" s="72"/>
    </row>
    <row r="30" spans="1:26">
      <c r="A30" s="69" t="s">
        <v>594</v>
      </c>
      <c r="B30" s="70">
        <v>147</v>
      </c>
      <c r="C30" s="71">
        <v>1280</v>
      </c>
      <c r="D30" s="70">
        <v>235</v>
      </c>
      <c r="E30" s="71">
        <v>73821</v>
      </c>
      <c r="F30" s="71">
        <v>1</v>
      </c>
      <c r="G30" s="71">
        <v>85</v>
      </c>
      <c r="H30" s="70">
        <v>9</v>
      </c>
      <c r="I30" s="70">
        <v>311</v>
      </c>
      <c r="J30" s="70">
        <v>12535</v>
      </c>
      <c r="K30" s="70">
        <v>28</v>
      </c>
      <c r="L30" s="70">
        <v>702615</v>
      </c>
      <c r="M30" s="70">
        <v>55</v>
      </c>
      <c r="N30" s="70">
        <v>12870</v>
      </c>
      <c r="O30" s="70">
        <v>7</v>
      </c>
      <c r="P30" s="70">
        <v>84</v>
      </c>
      <c r="Q30" s="70">
        <v>3</v>
      </c>
      <c r="R30" s="70">
        <v>9</v>
      </c>
      <c r="S30" s="70">
        <v>2</v>
      </c>
      <c r="T30" s="70">
        <v>8</v>
      </c>
      <c r="U30" s="70">
        <v>4</v>
      </c>
      <c r="V30" s="70">
        <v>26</v>
      </c>
      <c r="W30" s="70">
        <v>940</v>
      </c>
      <c r="X30" s="70">
        <v>136725</v>
      </c>
      <c r="Y30" s="70">
        <v>5</v>
      </c>
      <c r="Z30" s="72"/>
    </row>
    <row r="31" spans="1:26">
      <c r="A31" s="69" t="s">
        <v>595</v>
      </c>
      <c r="B31" s="70">
        <v>0</v>
      </c>
      <c r="C31" s="71">
        <v>0</v>
      </c>
      <c r="D31" s="70">
        <v>0</v>
      </c>
      <c r="E31" s="71">
        <v>0</v>
      </c>
      <c r="F31" s="71">
        <v>0</v>
      </c>
      <c r="G31" s="71">
        <v>0</v>
      </c>
      <c r="H31" s="70">
        <v>0</v>
      </c>
      <c r="I31" s="70">
        <v>0</v>
      </c>
      <c r="J31" s="70">
        <v>0</v>
      </c>
      <c r="K31" s="70">
        <v>5</v>
      </c>
      <c r="L31" s="70">
        <v>800</v>
      </c>
      <c r="M31" s="70">
        <v>5</v>
      </c>
      <c r="N31" s="70">
        <v>1600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6</v>
      </c>
      <c r="Z31" s="72"/>
    </row>
    <row r="32" spans="1:26">
      <c r="A32" s="69" t="s">
        <v>596</v>
      </c>
      <c r="B32" s="70">
        <v>0</v>
      </c>
      <c r="C32" s="71">
        <v>0</v>
      </c>
      <c r="D32" s="70">
        <v>0</v>
      </c>
      <c r="E32" s="71">
        <v>0</v>
      </c>
      <c r="F32" s="71">
        <v>0</v>
      </c>
      <c r="G32" s="71">
        <v>0</v>
      </c>
      <c r="H32" s="70">
        <v>0</v>
      </c>
      <c r="I32" s="70">
        <v>0</v>
      </c>
      <c r="J32" s="70">
        <v>0</v>
      </c>
      <c r="K32" s="70">
        <v>3</v>
      </c>
      <c r="L32" s="70">
        <v>400</v>
      </c>
      <c r="M32" s="70">
        <v>16</v>
      </c>
      <c r="N32" s="70">
        <v>150</v>
      </c>
      <c r="O32" s="70">
        <v>0</v>
      </c>
      <c r="P32" s="70">
        <v>0</v>
      </c>
      <c r="Q32" s="70">
        <v>0</v>
      </c>
      <c r="R32" s="70"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0">
        <v>0</v>
      </c>
      <c r="Y32" s="70">
        <v>1</v>
      </c>
      <c r="Z32" s="72"/>
    </row>
    <row r="33" spans="1:25">
      <c r="A33" s="272" t="s">
        <v>597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idden="1">
      <c r="A34" s="73"/>
      <c r="B34" s="72" t="e">
        <f>B7-#REF!-#REF!</f>
        <v>#REF!</v>
      </c>
      <c r="C34" s="72" t="e">
        <f>C7-#REF!-#REF!</f>
        <v>#REF!</v>
      </c>
      <c r="D34" s="72" t="e">
        <f>D7-#REF!-#REF!</f>
        <v>#REF!</v>
      </c>
      <c r="E34" s="72" t="e">
        <f>E7-#REF!-#REF!</f>
        <v>#REF!</v>
      </c>
      <c r="F34" s="72" t="e">
        <f>F7-#REF!-#REF!</f>
        <v>#REF!</v>
      </c>
      <c r="G34" s="72" t="e">
        <f>G7-#REF!-#REF!</f>
        <v>#REF!</v>
      </c>
      <c r="H34" s="72" t="e">
        <f>H7-#REF!-#REF!</f>
        <v>#REF!</v>
      </c>
      <c r="I34" s="72" t="e">
        <f>I7-#REF!-#REF!</f>
        <v>#REF!</v>
      </c>
      <c r="J34" s="72" t="e">
        <f>J7-#REF!-#REF!</f>
        <v>#REF!</v>
      </c>
      <c r="K34" s="72" t="e">
        <f>K7-#REF!-#REF!</f>
        <v>#REF!</v>
      </c>
      <c r="L34" s="72" t="e">
        <f>L7-#REF!-#REF!</f>
        <v>#REF!</v>
      </c>
      <c r="M34" s="72" t="e">
        <f>M7-#REF!-#REF!</f>
        <v>#REF!</v>
      </c>
      <c r="N34" s="72" t="e">
        <f>N7-#REF!-#REF!</f>
        <v>#REF!</v>
      </c>
      <c r="O34" s="72" t="e">
        <f>O7-#REF!-#REF!</f>
        <v>#REF!</v>
      </c>
      <c r="P34" s="72" t="e">
        <f>P7-#REF!-#REF!</f>
        <v>#REF!</v>
      </c>
      <c r="Q34" s="72" t="e">
        <f>Q7-#REF!-#REF!</f>
        <v>#REF!</v>
      </c>
      <c r="R34" s="72" t="e">
        <f>R7-#REF!-#REF!</f>
        <v>#REF!</v>
      </c>
      <c r="S34" s="72" t="e">
        <f>S7-#REF!-#REF!</f>
        <v>#REF!</v>
      </c>
      <c r="T34" s="72" t="e">
        <f>T7-#REF!-#REF!</f>
        <v>#REF!</v>
      </c>
      <c r="U34" s="72" t="e">
        <f>U7-#REF!-#REF!</f>
        <v>#REF!</v>
      </c>
      <c r="V34" s="72" t="e">
        <f>V7-#REF!-#REF!</f>
        <v>#REF!</v>
      </c>
      <c r="W34" s="72" t="e">
        <f>W7-#REF!-#REF!</f>
        <v>#REF!</v>
      </c>
      <c r="X34" s="72" t="e">
        <f>X7-#REF!-#REF!</f>
        <v>#REF!</v>
      </c>
      <c r="Y34" s="72" t="e">
        <f>Y7-#REF!-#REF!</f>
        <v>#REF!</v>
      </c>
    </row>
    <row r="35" spans="1:25" hidden="1">
      <c r="A35" s="74" t="s">
        <v>598</v>
      </c>
      <c r="B35" s="72" t="e">
        <f>#REF!-#REF!-B29-B30</f>
        <v>#REF!</v>
      </c>
      <c r="C35" s="72" t="e">
        <f>#REF!-#REF!-C29-C30</f>
        <v>#REF!</v>
      </c>
      <c r="D35" s="72" t="e">
        <f>#REF!-#REF!-D29-D30</f>
        <v>#REF!</v>
      </c>
      <c r="E35" s="72" t="e">
        <f>#REF!-#REF!-E29-E30</f>
        <v>#REF!</v>
      </c>
      <c r="F35" s="72" t="e">
        <f>#REF!-#REF!-F29-F30</f>
        <v>#REF!</v>
      </c>
      <c r="G35" s="72" t="e">
        <f>#REF!-#REF!-G29-G30</f>
        <v>#REF!</v>
      </c>
      <c r="H35" s="72" t="e">
        <f>#REF!-#REF!-H29-H30</f>
        <v>#REF!</v>
      </c>
      <c r="I35" s="72" t="e">
        <f>#REF!-#REF!-I29-I30</f>
        <v>#REF!</v>
      </c>
      <c r="J35" s="72" t="e">
        <f>#REF!-#REF!-J29-J30</f>
        <v>#REF!</v>
      </c>
      <c r="K35" s="72" t="e">
        <f>#REF!-#REF!-K29-K30</f>
        <v>#REF!</v>
      </c>
      <c r="L35" s="72" t="e">
        <f>#REF!-#REF!-L29-L30</f>
        <v>#REF!</v>
      </c>
      <c r="M35" s="72" t="e">
        <f>#REF!-#REF!-M29-M30</f>
        <v>#REF!</v>
      </c>
      <c r="N35" s="72" t="e">
        <f>#REF!-#REF!-N29-N30</f>
        <v>#REF!</v>
      </c>
      <c r="O35" s="72" t="e">
        <f>#REF!-#REF!-O29-O30</f>
        <v>#REF!</v>
      </c>
      <c r="P35" s="72" t="e">
        <f>#REF!-#REF!-P29-P30</f>
        <v>#REF!</v>
      </c>
      <c r="Q35" s="72" t="e">
        <f>#REF!-#REF!-Q29-Q30</f>
        <v>#REF!</v>
      </c>
      <c r="R35" s="72" t="e">
        <f>#REF!-#REF!-R29-R30</f>
        <v>#REF!</v>
      </c>
      <c r="S35" s="72" t="e">
        <f>#REF!-#REF!-S29-S30</f>
        <v>#REF!</v>
      </c>
      <c r="T35" s="72" t="e">
        <f>#REF!-#REF!-T29-T30</f>
        <v>#REF!</v>
      </c>
      <c r="U35" s="72" t="e">
        <f>#REF!-#REF!-U29-U30</f>
        <v>#REF!</v>
      </c>
      <c r="V35" s="72" t="e">
        <f>#REF!-#REF!-V29-V30</f>
        <v>#REF!</v>
      </c>
      <c r="W35" s="72" t="e">
        <f>#REF!-#REF!-W29-W30</f>
        <v>#REF!</v>
      </c>
      <c r="X35" s="72" t="e">
        <f>#REF!-#REF!-X29-X30</f>
        <v>#REF!</v>
      </c>
      <c r="Y35" s="72" t="e">
        <f>#REF!-#REF!-Y29-Y30</f>
        <v>#REF!</v>
      </c>
    </row>
    <row r="36" spans="1:25" hidden="1">
      <c r="A36" s="74" t="s">
        <v>599</v>
      </c>
      <c r="B36" s="72" t="e">
        <f>#REF!-SUM(B8:B28)</f>
        <v>#REF!</v>
      </c>
      <c r="C36" s="72" t="e">
        <f>#REF!-SUM(C8:C28)</f>
        <v>#REF!</v>
      </c>
      <c r="D36" s="72" t="e">
        <f>#REF!-SUM(D8:D28)</f>
        <v>#REF!</v>
      </c>
      <c r="E36" s="72" t="e">
        <f>#REF!-SUM(E8:E28)</f>
        <v>#REF!</v>
      </c>
      <c r="F36" s="72" t="e">
        <f>#REF!-SUM(F8:F28)</f>
        <v>#REF!</v>
      </c>
      <c r="G36" s="72" t="e">
        <f>#REF!-SUM(G8:G28)</f>
        <v>#REF!</v>
      </c>
      <c r="H36" s="72" t="e">
        <f>#REF!-SUM(H8:H28)</f>
        <v>#REF!</v>
      </c>
      <c r="I36" s="72" t="e">
        <f>#REF!-SUM(I8:I28)</f>
        <v>#REF!</v>
      </c>
      <c r="J36" s="72" t="e">
        <f>#REF!-SUM(J8:J28)</f>
        <v>#REF!</v>
      </c>
      <c r="K36" s="72" t="e">
        <f>#REF!-SUM(K8:K28)</f>
        <v>#REF!</v>
      </c>
      <c r="L36" s="72" t="e">
        <f>#REF!-SUM(L8:L28)</f>
        <v>#REF!</v>
      </c>
      <c r="M36" s="72" t="e">
        <f>#REF!-SUM(M8:M28)</f>
        <v>#REF!</v>
      </c>
      <c r="N36" s="72" t="e">
        <f>#REF!-SUM(N8:N28)</f>
        <v>#REF!</v>
      </c>
      <c r="O36" s="72" t="e">
        <f>#REF!-SUM(O8:O28)</f>
        <v>#REF!</v>
      </c>
      <c r="P36" s="72" t="e">
        <f>#REF!-SUM(P8:P28)</f>
        <v>#REF!</v>
      </c>
      <c r="Q36" s="72" t="e">
        <f>#REF!-SUM(Q8:Q28)</f>
        <v>#REF!</v>
      </c>
      <c r="R36" s="72" t="e">
        <f>#REF!-SUM(R8:R28)</f>
        <v>#REF!</v>
      </c>
      <c r="S36" s="72" t="e">
        <f>#REF!-SUM(S8:S28)</f>
        <v>#REF!</v>
      </c>
      <c r="T36" s="72" t="e">
        <f>#REF!-SUM(T8:T28)</f>
        <v>#REF!</v>
      </c>
      <c r="U36" s="72" t="e">
        <f>#REF!-SUM(U8:U28)</f>
        <v>#REF!</v>
      </c>
      <c r="V36" s="72" t="e">
        <f>#REF!-SUM(V8:V28)</f>
        <v>#REF!</v>
      </c>
      <c r="W36" s="72" t="e">
        <f>#REF!-SUM(W8:W28)</f>
        <v>#REF!</v>
      </c>
      <c r="X36" s="72" t="e">
        <f>#REF!-SUM(X8:X28)</f>
        <v>#REF!</v>
      </c>
      <c r="Y36" s="72" t="e">
        <f>#REF!-SUM(Y8:Y28)</f>
        <v>#REF!</v>
      </c>
    </row>
    <row r="37" spans="1:25" hidden="1">
      <c r="A37" s="74" t="s">
        <v>600</v>
      </c>
      <c r="B37" s="72" t="e">
        <f>#REF!-B31-B32</f>
        <v>#REF!</v>
      </c>
      <c r="C37" s="72" t="e">
        <f>#REF!-C31-C32</f>
        <v>#REF!</v>
      </c>
      <c r="D37" s="72" t="e">
        <f>#REF!-D31-D32</f>
        <v>#REF!</v>
      </c>
      <c r="E37" s="72" t="e">
        <f>#REF!-E31-E32</f>
        <v>#REF!</v>
      </c>
      <c r="F37" s="72" t="e">
        <f>#REF!-F31-F32</f>
        <v>#REF!</v>
      </c>
      <c r="G37" s="72" t="e">
        <f>#REF!-G31-G32</f>
        <v>#REF!</v>
      </c>
      <c r="H37" s="72" t="e">
        <f>#REF!-H31-H32</f>
        <v>#REF!</v>
      </c>
      <c r="I37" s="72" t="e">
        <f>#REF!-I31-I32</f>
        <v>#REF!</v>
      </c>
      <c r="J37" s="72" t="e">
        <f>#REF!-J31-J32</f>
        <v>#REF!</v>
      </c>
      <c r="K37" s="72" t="e">
        <f>#REF!-K31-K32</f>
        <v>#REF!</v>
      </c>
      <c r="L37" s="72" t="e">
        <f>#REF!-L31-L32</f>
        <v>#REF!</v>
      </c>
      <c r="M37" s="72" t="e">
        <f>#REF!-M31-M32</f>
        <v>#REF!</v>
      </c>
      <c r="N37" s="72" t="e">
        <f>#REF!-N31-N32</f>
        <v>#REF!</v>
      </c>
      <c r="O37" s="72" t="e">
        <f>#REF!-O31-O32</f>
        <v>#REF!</v>
      </c>
      <c r="P37" s="72" t="e">
        <f>#REF!-P31-P32</f>
        <v>#REF!</v>
      </c>
      <c r="Q37" s="72" t="e">
        <f>#REF!-Q31-Q32</f>
        <v>#REF!</v>
      </c>
      <c r="R37" s="72" t="e">
        <f>#REF!-R31-R32</f>
        <v>#REF!</v>
      </c>
      <c r="S37" s="72" t="e">
        <f>#REF!-S31-S32</f>
        <v>#REF!</v>
      </c>
      <c r="T37" s="72" t="e">
        <f>#REF!-T31-T32</f>
        <v>#REF!</v>
      </c>
      <c r="U37" s="72" t="e">
        <f>#REF!-U31-U32</f>
        <v>#REF!</v>
      </c>
      <c r="V37" s="72" t="e">
        <f>#REF!-V31-V32</f>
        <v>#REF!</v>
      </c>
      <c r="W37" s="72" t="e">
        <f>#REF!-W31-W32</f>
        <v>#REF!</v>
      </c>
      <c r="X37" s="72" t="e">
        <f>#REF!-X31-X32</f>
        <v>#REF!</v>
      </c>
      <c r="Y37" s="72" t="e">
        <f>#REF!-Y31-Y32</f>
        <v>#REF!</v>
      </c>
    </row>
  </sheetData>
  <mergeCells count="17">
    <mergeCell ref="A1:Y1"/>
    <mergeCell ref="A33:Y33"/>
    <mergeCell ref="A4:A6"/>
    <mergeCell ref="A3:Y3"/>
    <mergeCell ref="Y4:Y6"/>
    <mergeCell ref="O4:V4"/>
    <mergeCell ref="W4:X5"/>
    <mergeCell ref="B4:C5"/>
    <mergeCell ref="D4:E5"/>
    <mergeCell ref="S5:T5"/>
    <mergeCell ref="U5:V5"/>
    <mergeCell ref="F4:G5"/>
    <mergeCell ref="H4:J5"/>
    <mergeCell ref="K4:L5"/>
    <mergeCell ref="M4:N5"/>
    <mergeCell ref="O5:P5"/>
    <mergeCell ref="Q5:R5"/>
  </mergeCells>
  <phoneticPr fontId="4" type="noConversion"/>
  <printOptions horizontalCentered="1"/>
  <pageMargins left="0.2" right="0.22" top="0.39370078740157483" bottom="0.27559055118110237" header="0.31496062992125984" footer="0.23622047244094491"/>
  <pageSetup paperSize="9" orientation="landscape" horizontalDpi="12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Z37"/>
  <sheetViews>
    <sheetView workbookViewId="0">
      <selection sqref="A1:XFD1"/>
    </sheetView>
  </sheetViews>
  <sheetFormatPr defaultRowHeight="12"/>
  <cols>
    <col min="1" max="1" width="11.5" style="2" customWidth="1"/>
    <col min="2" max="2" width="8.6640625" style="2" customWidth="1"/>
    <col min="3" max="3" width="10" style="2" customWidth="1"/>
    <col min="4" max="4" width="7.5" style="2" customWidth="1"/>
    <col min="5" max="5" width="10.33203125" style="2" customWidth="1"/>
    <col min="6" max="6" width="4.5" style="2" customWidth="1"/>
    <col min="7" max="7" width="7" style="2" customWidth="1"/>
    <col min="8" max="8" width="5.33203125" style="2" customWidth="1"/>
    <col min="9" max="9" width="6.6640625" style="2" customWidth="1"/>
    <col min="10" max="10" width="8.1640625" style="2" customWidth="1"/>
    <col min="11" max="11" width="5.6640625" style="2" customWidth="1"/>
    <col min="12" max="12" width="11.5" style="2" customWidth="1"/>
    <col min="13" max="13" width="6.1640625" style="2" customWidth="1"/>
    <col min="14" max="14" width="10" style="2" customWidth="1"/>
    <col min="15" max="15" width="5.33203125" style="2" customWidth="1"/>
    <col min="16" max="16" width="8" style="2" customWidth="1"/>
    <col min="17" max="17" width="5.33203125" style="2" customWidth="1"/>
    <col min="18" max="18" width="6.33203125" style="2" customWidth="1"/>
    <col min="19" max="19" width="5.33203125" style="2" customWidth="1"/>
    <col min="20" max="20" width="6.33203125" style="2" customWidth="1"/>
    <col min="21" max="21" width="5.33203125" style="2" customWidth="1"/>
    <col min="22" max="22" width="6.33203125" style="2" customWidth="1"/>
    <col min="23" max="23" width="6.6640625" style="2" customWidth="1"/>
    <col min="24" max="24" width="11.33203125" style="2" customWidth="1"/>
    <col min="25" max="25" width="7.33203125" style="2" customWidth="1"/>
    <col min="26" max="26" width="5.6640625" style="2" customWidth="1"/>
    <col min="27" max="16384" width="9.33203125" style="2"/>
  </cols>
  <sheetData>
    <row r="1" spans="1:26" s="96" customFormat="1" ht="22.7" customHeight="1">
      <c r="A1" s="278" t="s">
        <v>602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</row>
    <row r="2" spans="1:26" ht="26.25" customHeight="1">
      <c r="A2" s="37" t="s">
        <v>541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1:26" hidden="1">
      <c r="A3" s="275"/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</row>
    <row r="4" spans="1:26" s="68" customFormat="1" ht="16.5" customHeight="1">
      <c r="A4" s="244" t="s">
        <v>542</v>
      </c>
      <c r="B4" s="256" t="s">
        <v>543</v>
      </c>
      <c r="C4" s="177"/>
      <c r="D4" s="256" t="s">
        <v>544</v>
      </c>
      <c r="E4" s="177"/>
      <c r="F4" s="216" t="s">
        <v>545</v>
      </c>
      <c r="G4" s="195"/>
      <c r="H4" s="216" t="s">
        <v>546</v>
      </c>
      <c r="I4" s="176"/>
      <c r="J4" s="195"/>
      <c r="K4" s="216" t="s">
        <v>547</v>
      </c>
      <c r="L4" s="195"/>
      <c r="M4" s="216" t="s">
        <v>548</v>
      </c>
      <c r="N4" s="195"/>
      <c r="O4" s="247" t="s">
        <v>549</v>
      </c>
      <c r="P4" s="276"/>
      <c r="Q4" s="276"/>
      <c r="R4" s="276"/>
      <c r="S4" s="276"/>
      <c r="T4" s="276"/>
      <c r="U4" s="276"/>
      <c r="V4" s="277"/>
      <c r="W4" s="216" t="s">
        <v>550</v>
      </c>
      <c r="X4" s="195"/>
      <c r="Y4" s="244" t="s">
        <v>551</v>
      </c>
    </row>
    <row r="5" spans="1:26" s="68" customFormat="1" ht="16.5" customHeight="1">
      <c r="A5" s="244"/>
      <c r="B5" s="246"/>
      <c r="C5" s="181"/>
      <c r="D5" s="246"/>
      <c r="E5" s="181"/>
      <c r="F5" s="218"/>
      <c r="G5" s="199"/>
      <c r="H5" s="218"/>
      <c r="I5" s="198"/>
      <c r="J5" s="199"/>
      <c r="K5" s="218"/>
      <c r="L5" s="199"/>
      <c r="M5" s="218"/>
      <c r="N5" s="199"/>
      <c r="O5" s="244" t="s">
        <v>552</v>
      </c>
      <c r="P5" s="244"/>
      <c r="Q5" s="244" t="s">
        <v>553</v>
      </c>
      <c r="R5" s="244"/>
      <c r="S5" s="244" t="s">
        <v>554</v>
      </c>
      <c r="T5" s="244"/>
      <c r="U5" s="244" t="s">
        <v>555</v>
      </c>
      <c r="V5" s="244"/>
      <c r="W5" s="218"/>
      <c r="X5" s="199"/>
      <c r="Y5" s="244"/>
    </row>
    <row r="6" spans="1:26" s="68" customFormat="1" ht="36" customHeight="1">
      <c r="A6" s="244"/>
      <c r="B6" s="49" t="s">
        <v>252</v>
      </c>
      <c r="C6" s="49" t="s">
        <v>254</v>
      </c>
      <c r="D6" s="49" t="s">
        <v>255</v>
      </c>
      <c r="E6" s="49" t="s">
        <v>256</v>
      </c>
      <c r="F6" s="49" t="s">
        <v>257</v>
      </c>
      <c r="G6" s="49" t="s">
        <v>258</v>
      </c>
      <c r="H6" s="49" t="s">
        <v>259</v>
      </c>
      <c r="I6" s="49" t="s">
        <v>260</v>
      </c>
      <c r="J6" s="49" t="s">
        <v>261</v>
      </c>
      <c r="K6" s="49" t="s">
        <v>262</v>
      </c>
      <c r="L6" s="49" t="s">
        <v>222</v>
      </c>
      <c r="M6" s="49" t="s">
        <v>262</v>
      </c>
      <c r="N6" s="49" t="s">
        <v>222</v>
      </c>
      <c r="O6" s="49" t="s">
        <v>263</v>
      </c>
      <c r="P6" s="49" t="s">
        <v>222</v>
      </c>
      <c r="Q6" s="49" t="s">
        <v>221</v>
      </c>
      <c r="R6" s="49" t="s">
        <v>222</v>
      </c>
      <c r="S6" s="49" t="s">
        <v>221</v>
      </c>
      <c r="T6" s="49" t="s">
        <v>222</v>
      </c>
      <c r="U6" s="49" t="s">
        <v>221</v>
      </c>
      <c r="V6" s="49" t="s">
        <v>222</v>
      </c>
      <c r="W6" s="49" t="s">
        <v>221</v>
      </c>
      <c r="X6" s="49" t="s">
        <v>264</v>
      </c>
      <c r="Y6" s="244"/>
    </row>
    <row r="7" spans="1:26">
      <c r="A7" s="69" t="s">
        <v>253</v>
      </c>
      <c r="B7" s="70" t="s">
        <v>2</v>
      </c>
      <c r="C7" s="71">
        <v>294630</v>
      </c>
      <c r="D7" s="70" t="s">
        <v>2</v>
      </c>
      <c r="E7" s="71">
        <v>267678</v>
      </c>
      <c r="F7" s="71">
        <v>76</v>
      </c>
      <c r="G7" s="71">
        <v>3897</v>
      </c>
      <c r="H7" s="70">
        <v>255</v>
      </c>
      <c r="I7" s="70">
        <v>2068</v>
      </c>
      <c r="J7" s="70">
        <v>77886</v>
      </c>
      <c r="K7" s="70">
        <v>249</v>
      </c>
      <c r="L7" s="70" t="s">
        <v>2</v>
      </c>
      <c r="M7" s="70">
        <v>3893</v>
      </c>
      <c r="N7" s="70" t="s">
        <v>153</v>
      </c>
      <c r="O7" s="70">
        <v>46</v>
      </c>
      <c r="P7" s="70">
        <v>10062</v>
      </c>
      <c r="Q7" s="70" t="s">
        <v>2</v>
      </c>
      <c r="R7" s="70" t="s">
        <v>2</v>
      </c>
      <c r="S7" s="70" t="s">
        <v>2</v>
      </c>
      <c r="T7" s="70" t="s">
        <v>2</v>
      </c>
      <c r="U7" s="70" t="s">
        <v>2</v>
      </c>
      <c r="V7" s="70" t="s">
        <v>2</v>
      </c>
      <c r="W7" s="70" t="s">
        <v>2</v>
      </c>
      <c r="X7" s="70">
        <v>33593</v>
      </c>
      <c r="Y7" s="70">
        <v>767</v>
      </c>
      <c r="Z7" s="72"/>
    </row>
    <row r="8" spans="1:26">
      <c r="A8" s="69" t="s">
        <v>265</v>
      </c>
      <c r="B8" s="70">
        <v>0</v>
      </c>
      <c r="C8" s="71">
        <v>40968</v>
      </c>
      <c r="D8" s="70">
        <v>0</v>
      </c>
      <c r="E8" s="71">
        <v>0</v>
      </c>
      <c r="F8" s="71">
        <v>2</v>
      </c>
      <c r="G8" s="71">
        <v>136</v>
      </c>
      <c r="H8" s="70">
        <v>20</v>
      </c>
      <c r="I8" s="70">
        <v>146</v>
      </c>
      <c r="J8" s="70">
        <v>5167</v>
      </c>
      <c r="K8" s="70">
        <v>11</v>
      </c>
      <c r="L8" s="70">
        <v>0</v>
      </c>
      <c r="M8" s="70">
        <v>182</v>
      </c>
      <c r="N8" s="70">
        <v>0</v>
      </c>
      <c r="O8" s="70">
        <v>2</v>
      </c>
      <c r="P8" s="70">
        <v>3216</v>
      </c>
      <c r="Q8" s="70">
        <v>0</v>
      </c>
      <c r="R8" s="70">
        <v>0</v>
      </c>
      <c r="S8" s="70">
        <v>0</v>
      </c>
      <c r="T8" s="70">
        <v>0</v>
      </c>
      <c r="U8" s="70">
        <v>0</v>
      </c>
      <c r="V8" s="70">
        <v>0</v>
      </c>
      <c r="W8" s="70">
        <v>0</v>
      </c>
      <c r="X8" s="70">
        <v>0</v>
      </c>
      <c r="Y8" s="70">
        <v>35</v>
      </c>
      <c r="Z8" s="72"/>
    </row>
    <row r="9" spans="1:26">
      <c r="A9" s="69" t="s">
        <v>266</v>
      </c>
      <c r="B9" s="70">
        <v>0</v>
      </c>
      <c r="C9" s="71">
        <v>26784</v>
      </c>
      <c r="D9" s="70">
        <v>0</v>
      </c>
      <c r="E9" s="71">
        <v>2160</v>
      </c>
      <c r="F9" s="71">
        <v>3</v>
      </c>
      <c r="G9" s="71">
        <v>155</v>
      </c>
      <c r="H9" s="70">
        <v>1</v>
      </c>
      <c r="I9" s="70">
        <v>7</v>
      </c>
      <c r="J9" s="70">
        <v>253</v>
      </c>
      <c r="K9" s="70">
        <v>4</v>
      </c>
      <c r="L9" s="70">
        <v>0</v>
      </c>
      <c r="M9" s="70">
        <v>117</v>
      </c>
      <c r="N9" s="70">
        <v>0</v>
      </c>
      <c r="O9" s="70">
        <v>5</v>
      </c>
      <c r="P9" s="70">
        <v>3587</v>
      </c>
      <c r="Q9" s="70">
        <v>0</v>
      </c>
      <c r="R9" s="70">
        <v>0</v>
      </c>
      <c r="S9" s="70">
        <v>0</v>
      </c>
      <c r="T9" s="70">
        <v>0</v>
      </c>
      <c r="U9" s="70">
        <v>0</v>
      </c>
      <c r="V9" s="70">
        <v>0</v>
      </c>
      <c r="W9" s="70">
        <v>0</v>
      </c>
      <c r="X9" s="70">
        <v>0</v>
      </c>
      <c r="Y9" s="70">
        <v>4</v>
      </c>
      <c r="Z9" s="72"/>
    </row>
    <row r="10" spans="1:26">
      <c r="A10" s="69" t="s">
        <v>267</v>
      </c>
      <c r="B10" s="70">
        <v>0</v>
      </c>
      <c r="C10" s="71">
        <v>1780</v>
      </c>
      <c r="D10" s="70">
        <v>0</v>
      </c>
      <c r="E10" s="71">
        <v>9864</v>
      </c>
      <c r="F10" s="71">
        <v>1</v>
      </c>
      <c r="G10" s="71">
        <v>27</v>
      </c>
      <c r="H10" s="70">
        <v>12</v>
      </c>
      <c r="I10" s="70">
        <v>93</v>
      </c>
      <c r="J10" s="70">
        <v>3690</v>
      </c>
      <c r="K10" s="70">
        <v>13</v>
      </c>
      <c r="L10" s="70">
        <v>0</v>
      </c>
      <c r="M10" s="70">
        <v>160</v>
      </c>
      <c r="N10" s="70">
        <v>0</v>
      </c>
      <c r="O10" s="70">
        <v>1</v>
      </c>
      <c r="P10" s="70">
        <v>980</v>
      </c>
      <c r="Q10" s="70">
        <v>0</v>
      </c>
      <c r="R10" s="70">
        <v>0</v>
      </c>
      <c r="S10" s="70">
        <v>0</v>
      </c>
      <c r="T10" s="70">
        <v>0</v>
      </c>
      <c r="U10" s="70">
        <v>0</v>
      </c>
      <c r="V10" s="70">
        <v>0</v>
      </c>
      <c r="W10" s="70">
        <v>0</v>
      </c>
      <c r="X10" s="70">
        <v>6960</v>
      </c>
      <c r="Y10" s="70">
        <v>6</v>
      </c>
      <c r="Z10" s="72"/>
    </row>
    <row r="11" spans="1:26">
      <c r="A11" s="69" t="s">
        <v>268</v>
      </c>
      <c r="B11" s="70">
        <v>0</v>
      </c>
      <c r="C11" s="71">
        <v>9658</v>
      </c>
      <c r="D11" s="70">
        <v>0</v>
      </c>
      <c r="E11" s="71">
        <v>52641</v>
      </c>
      <c r="F11" s="71">
        <v>1</v>
      </c>
      <c r="G11" s="71">
        <v>37</v>
      </c>
      <c r="H11" s="70">
        <v>8</v>
      </c>
      <c r="I11" s="70">
        <v>56</v>
      </c>
      <c r="J11" s="70">
        <v>1906</v>
      </c>
      <c r="K11" s="70">
        <v>10</v>
      </c>
      <c r="L11" s="70">
        <v>0</v>
      </c>
      <c r="M11" s="70">
        <v>147</v>
      </c>
      <c r="N11" s="70">
        <v>0</v>
      </c>
      <c r="O11" s="70">
        <v>1</v>
      </c>
      <c r="P11" s="70">
        <v>15</v>
      </c>
      <c r="Q11" s="70">
        <v>0</v>
      </c>
      <c r="R11" s="70">
        <v>0</v>
      </c>
      <c r="S11" s="70">
        <v>0</v>
      </c>
      <c r="T11" s="70">
        <v>0</v>
      </c>
      <c r="U11" s="70">
        <v>0</v>
      </c>
      <c r="V11" s="70">
        <v>0</v>
      </c>
      <c r="W11" s="70">
        <v>0</v>
      </c>
      <c r="X11" s="70">
        <v>0</v>
      </c>
      <c r="Y11" s="70">
        <v>12</v>
      </c>
      <c r="Z11" s="72"/>
    </row>
    <row r="12" spans="1:26">
      <c r="A12" s="69" t="s">
        <v>269</v>
      </c>
      <c r="B12" s="70">
        <v>0</v>
      </c>
      <c r="C12" s="71">
        <v>2807</v>
      </c>
      <c r="D12" s="70">
        <v>0</v>
      </c>
      <c r="E12" s="71">
        <v>0</v>
      </c>
      <c r="F12" s="71">
        <v>8</v>
      </c>
      <c r="G12" s="71">
        <v>411</v>
      </c>
      <c r="H12" s="70">
        <v>57</v>
      </c>
      <c r="I12" s="70">
        <v>259</v>
      </c>
      <c r="J12" s="70">
        <v>8933</v>
      </c>
      <c r="K12" s="70">
        <v>7</v>
      </c>
      <c r="L12" s="70">
        <v>0</v>
      </c>
      <c r="M12" s="70">
        <v>174</v>
      </c>
      <c r="N12" s="70">
        <v>0</v>
      </c>
      <c r="O12" s="70">
        <v>1</v>
      </c>
      <c r="P12" s="70">
        <v>10</v>
      </c>
      <c r="Q12" s="70">
        <v>0</v>
      </c>
      <c r="R12" s="70">
        <v>0</v>
      </c>
      <c r="S12" s="70">
        <v>0</v>
      </c>
      <c r="T12" s="70">
        <v>0</v>
      </c>
      <c r="U12" s="70">
        <v>0</v>
      </c>
      <c r="V12" s="70">
        <v>0</v>
      </c>
      <c r="W12" s="70">
        <v>0</v>
      </c>
      <c r="X12" s="70">
        <v>0</v>
      </c>
      <c r="Y12" s="70">
        <v>9</v>
      </c>
      <c r="Z12" s="72"/>
    </row>
    <row r="13" spans="1:26">
      <c r="A13" s="69" t="s">
        <v>270</v>
      </c>
      <c r="B13" s="70">
        <v>0</v>
      </c>
      <c r="C13" s="71">
        <v>9128</v>
      </c>
      <c r="D13" s="70">
        <v>0</v>
      </c>
      <c r="E13" s="71">
        <v>51840</v>
      </c>
      <c r="F13" s="71">
        <v>4</v>
      </c>
      <c r="G13" s="71">
        <v>73</v>
      </c>
      <c r="H13" s="70">
        <v>6</v>
      </c>
      <c r="I13" s="70">
        <v>187</v>
      </c>
      <c r="J13" s="70">
        <v>6065</v>
      </c>
      <c r="K13" s="70">
        <v>15</v>
      </c>
      <c r="L13" s="70">
        <v>0</v>
      </c>
      <c r="M13" s="70">
        <v>297</v>
      </c>
      <c r="N13" s="70">
        <v>0</v>
      </c>
      <c r="O13" s="70">
        <v>1</v>
      </c>
      <c r="P13" s="70">
        <v>682</v>
      </c>
      <c r="Q13" s="70">
        <v>0</v>
      </c>
      <c r="R13" s="70">
        <v>0</v>
      </c>
      <c r="S13" s="70">
        <v>0</v>
      </c>
      <c r="T13" s="70">
        <v>0</v>
      </c>
      <c r="U13" s="70">
        <v>0</v>
      </c>
      <c r="V13" s="70">
        <v>0</v>
      </c>
      <c r="W13" s="70">
        <v>0</v>
      </c>
      <c r="X13" s="70">
        <v>0</v>
      </c>
      <c r="Y13" s="70">
        <v>0</v>
      </c>
      <c r="Z13" s="72"/>
    </row>
    <row r="14" spans="1:26">
      <c r="A14" s="69" t="s">
        <v>271</v>
      </c>
      <c r="B14" s="70">
        <v>0</v>
      </c>
      <c r="C14" s="71">
        <v>19320</v>
      </c>
      <c r="D14" s="70">
        <v>0</v>
      </c>
      <c r="E14" s="71">
        <v>0</v>
      </c>
      <c r="F14" s="71">
        <v>1</v>
      </c>
      <c r="G14" s="71">
        <v>9</v>
      </c>
      <c r="H14" s="70">
        <v>6</v>
      </c>
      <c r="I14" s="70">
        <v>69</v>
      </c>
      <c r="J14" s="70">
        <v>1925</v>
      </c>
      <c r="K14" s="70">
        <v>16</v>
      </c>
      <c r="L14" s="70">
        <v>0</v>
      </c>
      <c r="M14" s="70">
        <v>435</v>
      </c>
      <c r="N14" s="70">
        <v>0</v>
      </c>
      <c r="O14" s="70">
        <v>1</v>
      </c>
      <c r="P14" s="70">
        <v>16</v>
      </c>
      <c r="Q14" s="70">
        <v>0</v>
      </c>
      <c r="R14" s="70">
        <v>0</v>
      </c>
      <c r="S14" s="70">
        <v>0</v>
      </c>
      <c r="T14" s="70">
        <v>0</v>
      </c>
      <c r="U14" s="70">
        <v>0</v>
      </c>
      <c r="V14" s="70">
        <v>0</v>
      </c>
      <c r="W14" s="70">
        <v>0</v>
      </c>
      <c r="X14" s="70">
        <v>0</v>
      </c>
      <c r="Y14" s="70">
        <v>18</v>
      </c>
      <c r="Z14" s="72"/>
    </row>
    <row r="15" spans="1:26">
      <c r="A15" s="69" t="s">
        <v>272</v>
      </c>
      <c r="B15" s="70">
        <v>0</v>
      </c>
      <c r="C15" s="71">
        <v>2836</v>
      </c>
      <c r="D15" s="70">
        <v>0</v>
      </c>
      <c r="E15" s="71">
        <v>9662</v>
      </c>
      <c r="F15" s="71">
        <v>0</v>
      </c>
      <c r="G15" s="71">
        <v>0</v>
      </c>
      <c r="H15" s="70">
        <v>14</v>
      </c>
      <c r="I15" s="70">
        <v>86</v>
      </c>
      <c r="J15" s="70">
        <v>3196</v>
      </c>
      <c r="K15" s="70">
        <v>10</v>
      </c>
      <c r="L15" s="70">
        <v>0</v>
      </c>
      <c r="M15" s="70">
        <v>215</v>
      </c>
      <c r="N15" s="70">
        <v>0</v>
      </c>
      <c r="O15" s="70">
        <v>1</v>
      </c>
      <c r="P15" s="70">
        <v>9</v>
      </c>
      <c r="Q15" s="70">
        <v>0</v>
      </c>
      <c r="R15" s="70">
        <v>0</v>
      </c>
      <c r="S15" s="70">
        <v>0</v>
      </c>
      <c r="T15" s="70">
        <v>0</v>
      </c>
      <c r="U15" s="70">
        <v>0</v>
      </c>
      <c r="V15" s="70">
        <v>0</v>
      </c>
      <c r="W15" s="70">
        <v>0</v>
      </c>
      <c r="X15" s="70">
        <v>0</v>
      </c>
      <c r="Y15" s="70">
        <v>163</v>
      </c>
      <c r="Z15" s="72"/>
    </row>
    <row r="16" spans="1:26">
      <c r="A16" s="69" t="s">
        <v>273</v>
      </c>
      <c r="B16" s="70">
        <v>0</v>
      </c>
      <c r="C16" s="71">
        <v>1329</v>
      </c>
      <c r="D16" s="70">
        <v>0</v>
      </c>
      <c r="E16" s="71">
        <v>183</v>
      </c>
      <c r="F16" s="71">
        <v>19</v>
      </c>
      <c r="G16" s="71">
        <v>735</v>
      </c>
      <c r="H16" s="70">
        <v>8</v>
      </c>
      <c r="I16" s="70">
        <v>92</v>
      </c>
      <c r="J16" s="70">
        <v>2772</v>
      </c>
      <c r="K16" s="70">
        <v>20</v>
      </c>
      <c r="L16" s="70">
        <v>0</v>
      </c>
      <c r="M16" s="70">
        <v>315</v>
      </c>
      <c r="N16" s="70">
        <v>0</v>
      </c>
      <c r="O16" s="70">
        <v>1</v>
      </c>
      <c r="P16" s="70">
        <v>231</v>
      </c>
      <c r="Q16" s="70">
        <v>0</v>
      </c>
      <c r="R16" s="70">
        <v>0</v>
      </c>
      <c r="S16" s="70">
        <v>0</v>
      </c>
      <c r="T16" s="70">
        <v>0</v>
      </c>
      <c r="U16" s="70">
        <v>0</v>
      </c>
      <c r="V16" s="70">
        <v>0</v>
      </c>
      <c r="W16" s="70">
        <v>0</v>
      </c>
      <c r="X16" s="70">
        <v>0</v>
      </c>
      <c r="Y16" s="70">
        <v>110</v>
      </c>
      <c r="Z16" s="72"/>
    </row>
    <row r="17" spans="1:26">
      <c r="A17" s="69" t="s">
        <v>274</v>
      </c>
      <c r="B17" s="70">
        <v>0</v>
      </c>
      <c r="C17" s="71">
        <v>245</v>
      </c>
      <c r="D17" s="70">
        <v>0</v>
      </c>
      <c r="E17" s="71">
        <v>0</v>
      </c>
      <c r="F17" s="71">
        <v>23</v>
      </c>
      <c r="G17" s="71">
        <v>505</v>
      </c>
      <c r="H17" s="70">
        <v>17</v>
      </c>
      <c r="I17" s="70">
        <v>70</v>
      </c>
      <c r="J17" s="70">
        <v>2513</v>
      </c>
      <c r="K17" s="70">
        <v>16</v>
      </c>
      <c r="L17" s="70">
        <v>0</v>
      </c>
      <c r="M17" s="70">
        <v>258</v>
      </c>
      <c r="N17" s="70">
        <v>0</v>
      </c>
      <c r="O17" s="70">
        <v>1</v>
      </c>
      <c r="P17" s="70">
        <v>43</v>
      </c>
      <c r="Q17" s="70">
        <v>0</v>
      </c>
      <c r="R17" s="70">
        <v>0</v>
      </c>
      <c r="S17" s="70">
        <v>0</v>
      </c>
      <c r="T17" s="70">
        <v>0</v>
      </c>
      <c r="U17" s="70">
        <v>0</v>
      </c>
      <c r="V17" s="70">
        <v>0</v>
      </c>
      <c r="W17" s="70">
        <v>0</v>
      </c>
      <c r="X17" s="70">
        <v>0</v>
      </c>
      <c r="Y17" s="70">
        <v>12</v>
      </c>
      <c r="Z17" s="72"/>
    </row>
    <row r="18" spans="1:26">
      <c r="A18" s="69" t="s">
        <v>275</v>
      </c>
      <c r="B18" s="70">
        <v>0</v>
      </c>
      <c r="C18" s="71">
        <v>1033</v>
      </c>
      <c r="D18" s="70">
        <v>0</v>
      </c>
      <c r="E18" s="71">
        <v>0</v>
      </c>
      <c r="F18" s="71">
        <v>0</v>
      </c>
      <c r="G18" s="71">
        <v>0</v>
      </c>
      <c r="H18" s="70">
        <v>9</v>
      </c>
      <c r="I18" s="70">
        <v>61</v>
      </c>
      <c r="J18" s="70">
        <v>1898</v>
      </c>
      <c r="K18" s="70">
        <v>23</v>
      </c>
      <c r="L18" s="70">
        <v>0</v>
      </c>
      <c r="M18" s="70">
        <v>340</v>
      </c>
      <c r="N18" s="70">
        <v>0</v>
      </c>
      <c r="O18" s="70">
        <v>1</v>
      </c>
      <c r="P18" s="70">
        <v>73</v>
      </c>
      <c r="Q18" s="70">
        <v>0</v>
      </c>
      <c r="R18" s="70">
        <v>0</v>
      </c>
      <c r="S18" s="70">
        <v>0</v>
      </c>
      <c r="T18" s="70">
        <v>0</v>
      </c>
      <c r="U18" s="70">
        <v>0</v>
      </c>
      <c r="V18" s="70">
        <v>0</v>
      </c>
      <c r="W18" s="70">
        <v>0</v>
      </c>
      <c r="X18" s="70">
        <v>4529</v>
      </c>
      <c r="Y18" s="70">
        <v>70</v>
      </c>
      <c r="Z18" s="72"/>
    </row>
    <row r="19" spans="1:26">
      <c r="A19" s="69" t="s">
        <v>276</v>
      </c>
      <c r="B19" s="70">
        <v>0</v>
      </c>
      <c r="C19" s="71">
        <v>1681</v>
      </c>
      <c r="D19" s="70">
        <v>0</v>
      </c>
      <c r="E19" s="71">
        <v>7435</v>
      </c>
      <c r="F19" s="71">
        <v>2</v>
      </c>
      <c r="G19" s="71">
        <v>882</v>
      </c>
      <c r="H19" s="70">
        <v>1</v>
      </c>
      <c r="I19" s="70">
        <v>45</v>
      </c>
      <c r="J19" s="70">
        <v>1664</v>
      </c>
      <c r="K19" s="70">
        <v>18</v>
      </c>
      <c r="L19" s="70">
        <v>0</v>
      </c>
      <c r="M19" s="70">
        <v>296</v>
      </c>
      <c r="N19" s="70">
        <v>0</v>
      </c>
      <c r="O19" s="70">
        <v>3</v>
      </c>
      <c r="P19" s="70">
        <v>209</v>
      </c>
      <c r="Q19" s="70">
        <v>0</v>
      </c>
      <c r="R19" s="70">
        <v>0</v>
      </c>
      <c r="S19" s="70">
        <v>0</v>
      </c>
      <c r="T19" s="70">
        <v>0</v>
      </c>
      <c r="U19" s="70">
        <v>0</v>
      </c>
      <c r="V19" s="70">
        <v>0</v>
      </c>
      <c r="W19" s="70">
        <v>0</v>
      </c>
      <c r="X19" s="70">
        <v>0</v>
      </c>
      <c r="Y19" s="70">
        <v>58</v>
      </c>
      <c r="Z19" s="72"/>
    </row>
    <row r="20" spans="1:26">
      <c r="A20" s="69" t="s">
        <v>277</v>
      </c>
      <c r="B20" s="70">
        <v>0</v>
      </c>
      <c r="C20" s="71">
        <v>19350</v>
      </c>
      <c r="D20" s="70">
        <v>0</v>
      </c>
      <c r="E20" s="71">
        <v>0</v>
      </c>
      <c r="F20" s="71">
        <v>1</v>
      </c>
      <c r="G20" s="71">
        <v>17</v>
      </c>
      <c r="H20" s="70">
        <v>4</v>
      </c>
      <c r="I20" s="70">
        <v>90</v>
      </c>
      <c r="J20" s="70">
        <v>2703</v>
      </c>
      <c r="K20" s="70">
        <v>10</v>
      </c>
      <c r="L20" s="70">
        <v>0</v>
      </c>
      <c r="M20" s="70">
        <v>319</v>
      </c>
      <c r="N20" s="70">
        <v>0</v>
      </c>
      <c r="O20" s="70">
        <v>1</v>
      </c>
      <c r="P20" s="70">
        <v>112</v>
      </c>
      <c r="Q20" s="70">
        <v>0</v>
      </c>
      <c r="R20" s="70">
        <v>0</v>
      </c>
      <c r="S20" s="70">
        <v>0</v>
      </c>
      <c r="T20" s="70">
        <v>0</v>
      </c>
      <c r="U20" s="70">
        <v>0</v>
      </c>
      <c r="V20" s="70">
        <v>0</v>
      </c>
      <c r="W20" s="70">
        <v>0</v>
      </c>
      <c r="X20" s="70">
        <v>0</v>
      </c>
      <c r="Y20" s="70">
        <v>43</v>
      </c>
      <c r="Z20" s="72"/>
    </row>
    <row r="21" spans="1:26">
      <c r="A21" s="69" t="s">
        <v>278</v>
      </c>
      <c r="B21" s="70">
        <v>0</v>
      </c>
      <c r="C21" s="71">
        <v>38042</v>
      </c>
      <c r="D21" s="70">
        <v>0</v>
      </c>
      <c r="E21" s="71">
        <v>0</v>
      </c>
      <c r="F21" s="71">
        <v>0</v>
      </c>
      <c r="G21" s="71">
        <v>0</v>
      </c>
      <c r="H21" s="70">
        <v>2</v>
      </c>
      <c r="I21" s="70">
        <v>5</v>
      </c>
      <c r="J21" s="70">
        <v>171</v>
      </c>
      <c r="K21" s="70">
        <v>10</v>
      </c>
      <c r="L21" s="70">
        <v>0</v>
      </c>
      <c r="M21" s="70">
        <v>43</v>
      </c>
      <c r="N21" s="70">
        <v>0</v>
      </c>
      <c r="O21" s="70">
        <v>1</v>
      </c>
      <c r="P21" s="70">
        <v>12</v>
      </c>
      <c r="Q21" s="70">
        <v>0</v>
      </c>
      <c r="R21" s="70">
        <v>0</v>
      </c>
      <c r="S21" s="70">
        <v>0</v>
      </c>
      <c r="T21" s="70">
        <v>0</v>
      </c>
      <c r="U21" s="70">
        <v>0</v>
      </c>
      <c r="V21" s="70">
        <v>0</v>
      </c>
      <c r="W21" s="70">
        <v>0</v>
      </c>
      <c r="X21" s="70">
        <v>7200</v>
      </c>
      <c r="Y21" s="70">
        <v>98</v>
      </c>
      <c r="Z21" s="72"/>
    </row>
    <row r="22" spans="1:26">
      <c r="A22" s="69" t="s">
        <v>279</v>
      </c>
      <c r="B22" s="70">
        <v>0</v>
      </c>
      <c r="C22" s="71">
        <v>1738</v>
      </c>
      <c r="D22" s="70">
        <v>0</v>
      </c>
      <c r="E22" s="71">
        <v>0</v>
      </c>
      <c r="F22" s="71">
        <v>2</v>
      </c>
      <c r="G22" s="71">
        <v>65</v>
      </c>
      <c r="H22" s="70">
        <v>2</v>
      </c>
      <c r="I22" s="70">
        <v>26</v>
      </c>
      <c r="J22" s="70">
        <v>984</v>
      </c>
      <c r="K22" s="70">
        <v>14</v>
      </c>
      <c r="L22" s="70">
        <v>0</v>
      </c>
      <c r="M22" s="70">
        <v>84</v>
      </c>
      <c r="N22" s="70">
        <v>0</v>
      </c>
      <c r="O22" s="70">
        <v>4</v>
      </c>
      <c r="P22" s="70">
        <v>100</v>
      </c>
      <c r="Q22" s="70">
        <v>0</v>
      </c>
      <c r="R22" s="70">
        <v>0</v>
      </c>
      <c r="S22" s="70">
        <v>0</v>
      </c>
      <c r="T22" s="70">
        <v>0</v>
      </c>
      <c r="U22" s="70">
        <v>0</v>
      </c>
      <c r="V22" s="70">
        <v>0</v>
      </c>
      <c r="W22" s="70">
        <v>0</v>
      </c>
      <c r="X22" s="70">
        <v>249</v>
      </c>
      <c r="Y22" s="70">
        <v>79</v>
      </c>
      <c r="Z22" s="72"/>
    </row>
    <row r="23" spans="1:26">
      <c r="A23" s="69" t="s">
        <v>280</v>
      </c>
      <c r="B23" s="70">
        <v>0</v>
      </c>
      <c r="C23" s="71">
        <v>5664</v>
      </c>
      <c r="D23" s="70">
        <v>0</v>
      </c>
      <c r="E23" s="71">
        <v>0</v>
      </c>
      <c r="F23" s="71">
        <v>1</v>
      </c>
      <c r="G23" s="71">
        <v>130</v>
      </c>
      <c r="H23" s="70">
        <v>0</v>
      </c>
      <c r="I23" s="70">
        <v>0</v>
      </c>
      <c r="J23" s="70">
        <v>0</v>
      </c>
      <c r="K23" s="70">
        <v>2</v>
      </c>
      <c r="L23" s="70">
        <v>0</v>
      </c>
      <c r="M23" s="70">
        <v>82</v>
      </c>
      <c r="N23" s="70">
        <v>0</v>
      </c>
      <c r="O23" s="70">
        <v>1</v>
      </c>
      <c r="P23" s="70">
        <v>8</v>
      </c>
      <c r="Q23" s="70">
        <v>0</v>
      </c>
      <c r="R23" s="70">
        <v>0</v>
      </c>
      <c r="S23" s="70">
        <v>0</v>
      </c>
      <c r="T23" s="70">
        <v>0</v>
      </c>
      <c r="U23" s="70">
        <v>0</v>
      </c>
      <c r="V23" s="70">
        <v>0</v>
      </c>
      <c r="W23" s="70">
        <v>0</v>
      </c>
      <c r="X23" s="70">
        <v>0</v>
      </c>
      <c r="Y23" s="70">
        <v>32</v>
      </c>
      <c r="Z23" s="72"/>
    </row>
    <row r="24" spans="1:26">
      <c r="A24" s="69" t="s">
        <v>281</v>
      </c>
      <c r="B24" s="70">
        <v>0</v>
      </c>
      <c r="C24" s="71">
        <v>6089</v>
      </c>
      <c r="D24" s="70">
        <v>0</v>
      </c>
      <c r="E24" s="71">
        <v>3150</v>
      </c>
      <c r="F24" s="71">
        <v>1</v>
      </c>
      <c r="G24" s="71">
        <v>46</v>
      </c>
      <c r="H24" s="70">
        <v>2</v>
      </c>
      <c r="I24" s="70">
        <v>63</v>
      </c>
      <c r="J24" s="70">
        <v>2017</v>
      </c>
      <c r="K24" s="70">
        <v>4</v>
      </c>
      <c r="L24" s="70">
        <v>0</v>
      </c>
      <c r="M24" s="70">
        <v>95</v>
      </c>
      <c r="N24" s="70">
        <v>0</v>
      </c>
      <c r="O24" s="70">
        <v>1</v>
      </c>
      <c r="P24" s="70">
        <v>3</v>
      </c>
      <c r="Q24" s="70">
        <v>0</v>
      </c>
      <c r="R24" s="70">
        <v>0</v>
      </c>
      <c r="S24" s="70">
        <v>0</v>
      </c>
      <c r="T24" s="70">
        <v>0</v>
      </c>
      <c r="U24" s="70">
        <v>0</v>
      </c>
      <c r="V24" s="70">
        <v>0</v>
      </c>
      <c r="W24" s="70">
        <v>0</v>
      </c>
      <c r="X24" s="70">
        <v>0</v>
      </c>
      <c r="Y24" s="70">
        <v>2</v>
      </c>
      <c r="Z24" s="72"/>
    </row>
    <row r="25" spans="1:26">
      <c r="A25" s="69" t="s">
        <v>282</v>
      </c>
      <c r="B25" s="70">
        <v>0</v>
      </c>
      <c r="C25" s="71">
        <v>18849</v>
      </c>
      <c r="D25" s="70">
        <v>0</v>
      </c>
      <c r="E25" s="71">
        <v>12241</v>
      </c>
      <c r="F25" s="71">
        <v>1</v>
      </c>
      <c r="G25" s="71">
        <v>34</v>
      </c>
      <c r="H25" s="70">
        <v>3</v>
      </c>
      <c r="I25" s="70">
        <v>80</v>
      </c>
      <c r="J25" s="70">
        <v>3450</v>
      </c>
      <c r="K25" s="70">
        <v>1</v>
      </c>
      <c r="L25" s="70">
        <v>0</v>
      </c>
      <c r="M25" s="70">
        <v>70</v>
      </c>
      <c r="N25" s="70">
        <v>0</v>
      </c>
      <c r="O25" s="70">
        <v>1</v>
      </c>
      <c r="P25" s="70">
        <v>18</v>
      </c>
      <c r="Q25" s="70">
        <v>0</v>
      </c>
      <c r="R25" s="70">
        <v>0</v>
      </c>
      <c r="S25" s="70">
        <v>0</v>
      </c>
      <c r="T25" s="70">
        <v>0</v>
      </c>
      <c r="U25" s="70">
        <v>0</v>
      </c>
      <c r="V25" s="70">
        <v>0</v>
      </c>
      <c r="W25" s="70">
        <v>0</v>
      </c>
      <c r="X25" s="70">
        <v>553</v>
      </c>
      <c r="Y25" s="70">
        <v>1</v>
      </c>
      <c r="Z25" s="72"/>
    </row>
    <row r="26" spans="1:26">
      <c r="A26" s="69" t="s">
        <v>283</v>
      </c>
      <c r="B26" s="70">
        <v>0</v>
      </c>
      <c r="C26" s="71">
        <v>14139</v>
      </c>
      <c r="D26" s="70">
        <v>0</v>
      </c>
      <c r="E26" s="71">
        <v>0</v>
      </c>
      <c r="F26" s="71">
        <v>1</v>
      </c>
      <c r="G26" s="71">
        <v>30</v>
      </c>
      <c r="H26" s="70">
        <v>8</v>
      </c>
      <c r="I26" s="70">
        <v>146</v>
      </c>
      <c r="J26" s="70">
        <v>5286</v>
      </c>
      <c r="K26" s="70">
        <v>2</v>
      </c>
      <c r="L26" s="70">
        <v>0</v>
      </c>
      <c r="M26" s="70">
        <v>9</v>
      </c>
      <c r="N26" s="70">
        <v>0</v>
      </c>
      <c r="O26" s="70">
        <v>0</v>
      </c>
      <c r="P26" s="70">
        <v>0</v>
      </c>
      <c r="Q26" s="70">
        <v>0</v>
      </c>
      <c r="R26" s="70">
        <v>0</v>
      </c>
      <c r="S26" s="70">
        <v>0</v>
      </c>
      <c r="T26" s="70">
        <v>0</v>
      </c>
      <c r="U26" s="70">
        <v>0</v>
      </c>
      <c r="V26" s="70">
        <v>0</v>
      </c>
      <c r="W26" s="70">
        <v>0</v>
      </c>
      <c r="X26" s="70">
        <v>0</v>
      </c>
      <c r="Y26" s="70">
        <v>0</v>
      </c>
      <c r="Z26" s="72"/>
    </row>
    <row r="27" spans="1:26">
      <c r="A27" s="69" t="s">
        <v>284</v>
      </c>
      <c r="B27" s="70">
        <v>0</v>
      </c>
      <c r="C27" s="71">
        <v>1358</v>
      </c>
      <c r="D27" s="70">
        <v>0</v>
      </c>
      <c r="E27" s="71">
        <v>14640</v>
      </c>
      <c r="F27" s="71">
        <v>1</v>
      </c>
      <c r="G27" s="71">
        <v>34</v>
      </c>
      <c r="H27" s="70">
        <v>1</v>
      </c>
      <c r="I27" s="70">
        <v>52</v>
      </c>
      <c r="J27" s="70">
        <v>1529</v>
      </c>
      <c r="K27" s="70">
        <v>1</v>
      </c>
      <c r="L27" s="70">
        <v>0</v>
      </c>
      <c r="M27" s="70">
        <v>19</v>
      </c>
      <c r="N27" s="70">
        <v>0</v>
      </c>
      <c r="O27" s="70">
        <v>1</v>
      </c>
      <c r="P27" s="70">
        <v>15</v>
      </c>
      <c r="Q27" s="70">
        <v>0</v>
      </c>
      <c r="R27" s="70">
        <v>0</v>
      </c>
      <c r="S27" s="70">
        <v>0</v>
      </c>
      <c r="T27" s="70">
        <v>0</v>
      </c>
      <c r="U27" s="70">
        <v>0</v>
      </c>
      <c r="V27" s="70">
        <v>0</v>
      </c>
      <c r="W27" s="70">
        <v>0</v>
      </c>
      <c r="X27" s="70">
        <v>0</v>
      </c>
      <c r="Y27" s="70">
        <v>0</v>
      </c>
      <c r="Z27" s="72"/>
    </row>
    <row r="28" spans="1:26">
      <c r="A28" s="69" t="s">
        <v>285</v>
      </c>
      <c r="B28" s="70">
        <v>0</v>
      </c>
      <c r="C28" s="71">
        <v>2403</v>
      </c>
      <c r="D28" s="70">
        <v>0</v>
      </c>
      <c r="E28" s="71">
        <v>14880</v>
      </c>
      <c r="F28" s="71">
        <v>2</v>
      </c>
      <c r="G28" s="71">
        <v>76</v>
      </c>
      <c r="H28" s="70">
        <v>2</v>
      </c>
      <c r="I28" s="70">
        <v>108</v>
      </c>
      <c r="J28" s="70">
        <v>3680</v>
      </c>
      <c r="K28" s="70">
        <v>2</v>
      </c>
      <c r="L28" s="70">
        <v>0</v>
      </c>
      <c r="M28" s="70">
        <v>113</v>
      </c>
      <c r="N28" s="70">
        <v>0</v>
      </c>
      <c r="O28" s="70">
        <v>2</v>
      </c>
      <c r="P28" s="70">
        <v>102</v>
      </c>
      <c r="Q28" s="70">
        <v>0</v>
      </c>
      <c r="R28" s="70">
        <v>0</v>
      </c>
      <c r="S28" s="70">
        <v>0</v>
      </c>
      <c r="T28" s="70">
        <v>0</v>
      </c>
      <c r="U28" s="70">
        <v>0</v>
      </c>
      <c r="V28" s="70">
        <v>0</v>
      </c>
      <c r="W28" s="70">
        <v>0</v>
      </c>
      <c r="X28" s="70">
        <v>9720</v>
      </c>
      <c r="Y28" s="70">
        <v>0</v>
      </c>
      <c r="Z28" s="72"/>
    </row>
    <row r="29" spans="1:26">
      <c r="A29" s="69" t="s">
        <v>286</v>
      </c>
      <c r="B29" s="70">
        <v>0</v>
      </c>
      <c r="C29" s="71">
        <v>56109</v>
      </c>
      <c r="D29" s="70">
        <v>0</v>
      </c>
      <c r="E29" s="71">
        <v>17974</v>
      </c>
      <c r="F29" s="71">
        <v>1</v>
      </c>
      <c r="G29" s="71">
        <v>335</v>
      </c>
      <c r="H29" s="70">
        <v>63</v>
      </c>
      <c r="I29" s="70">
        <v>182</v>
      </c>
      <c r="J29" s="70">
        <v>12140</v>
      </c>
      <c r="K29" s="70">
        <v>13</v>
      </c>
      <c r="L29" s="70">
        <v>0</v>
      </c>
      <c r="M29" s="70">
        <v>0</v>
      </c>
      <c r="N29" s="70">
        <v>0</v>
      </c>
      <c r="O29" s="70">
        <v>2</v>
      </c>
      <c r="P29" s="70">
        <v>115</v>
      </c>
      <c r="Q29" s="70">
        <v>0</v>
      </c>
      <c r="R29" s="70">
        <v>0</v>
      </c>
      <c r="S29" s="70">
        <v>0</v>
      </c>
      <c r="T29" s="70">
        <v>0</v>
      </c>
      <c r="U29" s="70">
        <v>0</v>
      </c>
      <c r="V29" s="70">
        <v>0</v>
      </c>
      <c r="W29" s="70">
        <v>0</v>
      </c>
      <c r="X29" s="70">
        <v>660</v>
      </c>
      <c r="Y29" s="70">
        <v>7</v>
      </c>
      <c r="Z29" s="72"/>
    </row>
    <row r="30" spans="1:26">
      <c r="A30" s="69" t="s">
        <v>287</v>
      </c>
      <c r="B30" s="70">
        <v>0</v>
      </c>
      <c r="C30" s="71">
        <v>13320</v>
      </c>
      <c r="D30" s="70">
        <v>0</v>
      </c>
      <c r="E30" s="71">
        <v>71008</v>
      </c>
      <c r="F30" s="71">
        <v>1</v>
      </c>
      <c r="G30" s="71">
        <v>160</v>
      </c>
      <c r="H30" s="70">
        <v>9</v>
      </c>
      <c r="I30" s="70">
        <v>145</v>
      </c>
      <c r="J30" s="70">
        <v>5944</v>
      </c>
      <c r="K30" s="70">
        <v>26</v>
      </c>
      <c r="L30" s="70">
        <v>0</v>
      </c>
      <c r="M30" s="70">
        <v>90</v>
      </c>
      <c r="N30" s="70">
        <v>0</v>
      </c>
      <c r="O30" s="70">
        <v>7</v>
      </c>
      <c r="P30" s="70">
        <v>490</v>
      </c>
      <c r="Q30" s="70">
        <v>0</v>
      </c>
      <c r="R30" s="70">
        <v>0</v>
      </c>
      <c r="S30" s="70">
        <v>0</v>
      </c>
      <c r="T30" s="70">
        <v>0</v>
      </c>
      <c r="U30" s="70">
        <v>0</v>
      </c>
      <c r="V30" s="70">
        <v>0</v>
      </c>
      <c r="W30" s="70">
        <v>0</v>
      </c>
      <c r="X30" s="70">
        <v>3722</v>
      </c>
      <c r="Y30" s="70">
        <v>8</v>
      </c>
      <c r="Z30" s="72"/>
    </row>
    <row r="31" spans="1:26">
      <c r="A31" s="69" t="s">
        <v>288</v>
      </c>
      <c r="B31" s="70">
        <v>0</v>
      </c>
      <c r="C31" s="71">
        <v>0</v>
      </c>
      <c r="D31" s="70">
        <v>0</v>
      </c>
      <c r="E31" s="71">
        <v>0</v>
      </c>
      <c r="F31" s="71">
        <v>0</v>
      </c>
      <c r="G31" s="71">
        <v>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23</v>
      </c>
      <c r="N31" s="70">
        <v>0</v>
      </c>
      <c r="O31" s="70">
        <v>6</v>
      </c>
      <c r="P31" s="70">
        <v>16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0</v>
      </c>
      <c r="Z31" s="72"/>
    </row>
    <row r="32" spans="1:26">
      <c r="A32" s="69" t="s">
        <v>289</v>
      </c>
      <c r="B32" s="70">
        <v>0</v>
      </c>
      <c r="C32" s="71">
        <v>0</v>
      </c>
      <c r="D32" s="70">
        <v>0</v>
      </c>
      <c r="E32" s="71">
        <v>0</v>
      </c>
      <c r="F32" s="71">
        <v>0</v>
      </c>
      <c r="G32" s="71">
        <v>0</v>
      </c>
      <c r="H32" s="70">
        <v>0</v>
      </c>
      <c r="I32" s="70">
        <v>0</v>
      </c>
      <c r="J32" s="70">
        <v>0</v>
      </c>
      <c r="K32" s="70">
        <v>1</v>
      </c>
      <c r="L32" s="70">
        <v>0</v>
      </c>
      <c r="M32" s="70">
        <v>10</v>
      </c>
      <c r="N32" s="70">
        <v>0</v>
      </c>
      <c r="O32" s="70">
        <v>0</v>
      </c>
      <c r="P32" s="70">
        <v>0</v>
      </c>
      <c r="Q32" s="70">
        <v>0</v>
      </c>
      <c r="R32" s="70"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0">
        <v>0</v>
      </c>
      <c r="Y32" s="70">
        <v>0</v>
      </c>
      <c r="Z32" s="72"/>
    </row>
    <row r="33" spans="1:25">
      <c r="A33" s="272" t="s">
        <v>290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idden="1">
      <c r="A34" s="73"/>
      <c r="B34" s="72" t="e">
        <f>B7-#REF!-#REF!</f>
        <v>#VALUE!</v>
      </c>
      <c r="C34" s="72" t="e">
        <f>C7-#REF!-#REF!</f>
        <v>#REF!</v>
      </c>
      <c r="D34" s="72" t="e">
        <f>D7-#REF!-#REF!</f>
        <v>#VALUE!</v>
      </c>
      <c r="E34" s="72" t="e">
        <f>E7-#REF!-#REF!</f>
        <v>#REF!</v>
      </c>
      <c r="F34" s="72" t="e">
        <f>F7-#REF!-#REF!</f>
        <v>#REF!</v>
      </c>
      <c r="G34" s="72" t="e">
        <f>G7-#REF!-#REF!</f>
        <v>#REF!</v>
      </c>
      <c r="H34" s="72" t="e">
        <f>H7-#REF!-#REF!</f>
        <v>#REF!</v>
      </c>
      <c r="I34" s="72" t="e">
        <f>I7-#REF!-#REF!</f>
        <v>#REF!</v>
      </c>
      <c r="J34" s="72" t="e">
        <f>J7-#REF!-#REF!</f>
        <v>#REF!</v>
      </c>
      <c r="K34" s="72" t="e">
        <f>K7-#REF!-#REF!</f>
        <v>#REF!</v>
      </c>
      <c r="L34" s="72" t="e">
        <f>L7-#REF!-#REF!</f>
        <v>#VALUE!</v>
      </c>
      <c r="M34" s="72" t="e">
        <f>M7-#REF!-#REF!</f>
        <v>#REF!</v>
      </c>
      <c r="N34" s="72" t="e">
        <f>N7-#REF!-#REF!</f>
        <v>#VALUE!</v>
      </c>
      <c r="O34" s="72" t="e">
        <f>O7-#REF!-#REF!</f>
        <v>#REF!</v>
      </c>
      <c r="P34" s="72" t="e">
        <f>P7-#REF!-#REF!</f>
        <v>#REF!</v>
      </c>
      <c r="Q34" s="72" t="e">
        <f>Q7-#REF!-#REF!</f>
        <v>#VALUE!</v>
      </c>
      <c r="R34" s="72" t="e">
        <f>R7-#REF!-#REF!</f>
        <v>#VALUE!</v>
      </c>
      <c r="S34" s="72" t="e">
        <f>S7-#REF!-#REF!</f>
        <v>#VALUE!</v>
      </c>
      <c r="T34" s="72" t="e">
        <f>T7-#REF!-#REF!</f>
        <v>#VALUE!</v>
      </c>
      <c r="U34" s="72" t="e">
        <f>U7-#REF!-#REF!</f>
        <v>#VALUE!</v>
      </c>
      <c r="V34" s="72" t="e">
        <f>V7-#REF!-#REF!</f>
        <v>#VALUE!</v>
      </c>
      <c r="W34" s="72" t="e">
        <f>W7-#REF!-#REF!</f>
        <v>#VALUE!</v>
      </c>
      <c r="X34" s="72" t="e">
        <f>X7-#REF!-#REF!</f>
        <v>#REF!</v>
      </c>
      <c r="Y34" s="72" t="e">
        <f>Y7-#REF!-#REF!</f>
        <v>#REF!</v>
      </c>
    </row>
    <row r="35" spans="1:25" hidden="1">
      <c r="A35" s="74" t="s">
        <v>291</v>
      </c>
      <c r="B35" s="72" t="e">
        <f>#REF!-#REF!-B29-B30</f>
        <v>#REF!</v>
      </c>
      <c r="C35" s="72" t="e">
        <f>#REF!-#REF!-C29-C30</f>
        <v>#REF!</v>
      </c>
      <c r="D35" s="72" t="e">
        <f>#REF!-#REF!-D29-D30</f>
        <v>#REF!</v>
      </c>
      <c r="E35" s="72" t="e">
        <f>#REF!-#REF!-E29-E30</f>
        <v>#REF!</v>
      </c>
      <c r="F35" s="72" t="e">
        <f>#REF!-#REF!-F29-F30</f>
        <v>#REF!</v>
      </c>
      <c r="G35" s="72" t="e">
        <f>#REF!-#REF!-G29-G30</f>
        <v>#REF!</v>
      </c>
      <c r="H35" s="72" t="e">
        <f>#REF!-#REF!-H29-H30</f>
        <v>#REF!</v>
      </c>
      <c r="I35" s="72" t="e">
        <f>#REF!-#REF!-I29-I30</f>
        <v>#REF!</v>
      </c>
      <c r="J35" s="72" t="e">
        <f>#REF!-#REF!-J29-J30</f>
        <v>#REF!</v>
      </c>
      <c r="K35" s="72" t="e">
        <f>#REF!-#REF!-K29-K30</f>
        <v>#REF!</v>
      </c>
      <c r="L35" s="72" t="e">
        <f>#REF!-#REF!-L29-L30</f>
        <v>#REF!</v>
      </c>
      <c r="M35" s="72" t="e">
        <f>#REF!-#REF!-M29-M30</f>
        <v>#REF!</v>
      </c>
      <c r="N35" s="72" t="e">
        <f>#REF!-#REF!-N29-N30</f>
        <v>#REF!</v>
      </c>
      <c r="O35" s="72" t="e">
        <f>#REF!-#REF!-O29-O30</f>
        <v>#REF!</v>
      </c>
      <c r="P35" s="72" t="e">
        <f>#REF!-#REF!-P29-P30</f>
        <v>#REF!</v>
      </c>
      <c r="Q35" s="72" t="e">
        <f>#REF!-#REF!-Q29-Q30</f>
        <v>#REF!</v>
      </c>
      <c r="R35" s="72" t="e">
        <f>#REF!-#REF!-R29-R30</f>
        <v>#REF!</v>
      </c>
      <c r="S35" s="72" t="e">
        <f>#REF!-#REF!-S29-S30</f>
        <v>#REF!</v>
      </c>
      <c r="T35" s="72" t="e">
        <f>#REF!-#REF!-T29-T30</f>
        <v>#REF!</v>
      </c>
      <c r="U35" s="72" t="e">
        <f>#REF!-#REF!-U29-U30</f>
        <v>#REF!</v>
      </c>
      <c r="V35" s="72" t="e">
        <f>#REF!-#REF!-V29-V30</f>
        <v>#REF!</v>
      </c>
      <c r="W35" s="72" t="e">
        <f>#REF!-#REF!-W29-W30</f>
        <v>#REF!</v>
      </c>
      <c r="X35" s="72" t="e">
        <f>#REF!-#REF!-X29-X30</f>
        <v>#REF!</v>
      </c>
      <c r="Y35" s="72" t="e">
        <f>#REF!-#REF!-Y29-Y30</f>
        <v>#REF!</v>
      </c>
    </row>
    <row r="36" spans="1:25" hidden="1">
      <c r="A36" s="74" t="s">
        <v>292</v>
      </c>
      <c r="B36" s="72" t="e">
        <f>#REF!-SUM(B8:B28)</f>
        <v>#REF!</v>
      </c>
      <c r="C36" s="72" t="e">
        <f>#REF!-SUM(C8:C28)</f>
        <v>#REF!</v>
      </c>
      <c r="D36" s="72" t="e">
        <f>#REF!-SUM(D8:D28)</f>
        <v>#REF!</v>
      </c>
      <c r="E36" s="72" t="e">
        <f>#REF!-SUM(E8:E28)</f>
        <v>#REF!</v>
      </c>
      <c r="F36" s="72" t="e">
        <f>#REF!-SUM(F8:F28)</f>
        <v>#REF!</v>
      </c>
      <c r="G36" s="72" t="e">
        <f>#REF!-SUM(G8:G28)</f>
        <v>#REF!</v>
      </c>
      <c r="H36" s="72" t="e">
        <f>#REF!-SUM(H8:H28)</f>
        <v>#REF!</v>
      </c>
      <c r="I36" s="72" t="e">
        <f>#REF!-SUM(I8:I28)</f>
        <v>#REF!</v>
      </c>
      <c r="J36" s="72" t="e">
        <f>#REF!-SUM(J8:J28)</f>
        <v>#REF!</v>
      </c>
      <c r="K36" s="72" t="e">
        <f>#REF!-SUM(K8:K28)</f>
        <v>#REF!</v>
      </c>
      <c r="L36" s="72" t="e">
        <f>#REF!-SUM(L8:L28)</f>
        <v>#REF!</v>
      </c>
      <c r="M36" s="72" t="e">
        <f>#REF!-SUM(M8:M28)</f>
        <v>#REF!</v>
      </c>
      <c r="N36" s="72" t="e">
        <f>#REF!-SUM(N8:N28)</f>
        <v>#REF!</v>
      </c>
      <c r="O36" s="72" t="e">
        <f>#REF!-SUM(O8:O28)</f>
        <v>#REF!</v>
      </c>
      <c r="P36" s="72" t="e">
        <f>#REF!-SUM(P8:P28)</f>
        <v>#REF!</v>
      </c>
      <c r="Q36" s="72" t="e">
        <f>#REF!-SUM(Q8:Q28)</f>
        <v>#REF!</v>
      </c>
      <c r="R36" s="72" t="e">
        <f>#REF!-SUM(R8:R28)</f>
        <v>#REF!</v>
      </c>
      <c r="S36" s="72" t="e">
        <f>#REF!-SUM(S8:S28)</f>
        <v>#REF!</v>
      </c>
      <c r="T36" s="72" t="e">
        <f>#REF!-SUM(T8:T28)</f>
        <v>#REF!</v>
      </c>
      <c r="U36" s="72" t="e">
        <f>#REF!-SUM(U8:U28)</f>
        <v>#REF!</v>
      </c>
      <c r="V36" s="72" t="e">
        <f>#REF!-SUM(V8:V28)</f>
        <v>#REF!</v>
      </c>
      <c r="W36" s="72" t="e">
        <f>#REF!-SUM(W8:W28)</f>
        <v>#REF!</v>
      </c>
      <c r="X36" s="72" t="e">
        <f>#REF!-SUM(X8:X28)</f>
        <v>#REF!</v>
      </c>
      <c r="Y36" s="72" t="e">
        <f>#REF!-SUM(Y8:Y28)</f>
        <v>#REF!</v>
      </c>
    </row>
    <row r="37" spans="1:25" hidden="1">
      <c r="A37" s="74" t="s">
        <v>293</v>
      </c>
      <c r="B37" s="72" t="e">
        <f>#REF!-B31-B32</f>
        <v>#REF!</v>
      </c>
      <c r="C37" s="72" t="e">
        <f>#REF!-C31-C32</f>
        <v>#REF!</v>
      </c>
      <c r="D37" s="72" t="e">
        <f>#REF!-D31-D32</f>
        <v>#REF!</v>
      </c>
      <c r="E37" s="72" t="e">
        <f>#REF!-E31-E32</f>
        <v>#REF!</v>
      </c>
      <c r="F37" s="72" t="e">
        <f>#REF!-F31-F32</f>
        <v>#REF!</v>
      </c>
      <c r="G37" s="72" t="e">
        <f>#REF!-G31-G32</f>
        <v>#REF!</v>
      </c>
      <c r="H37" s="72" t="e">
        <f>#REF!-H31-H32</f>
        <v>#REF!</v>
      </c>
      <c r="I37" s="72" t="e">
        <f>#REF!-I31-I32</f>
        <v>#REF!</v>
      </c>
      <c r="J37" s="72" t="e">
        <f>#REF!-J31-J32</f>
        <v>#REF!</v>
      </c>
      <c r="K37" s="72" t="e">
        <f>#REF!-K31-K32</f>
        <v>#REF!</v>
      </c>
      <c r="L37" s="72" t="e">
        <f>#REF!-L31-L32</f>
        <v>#REF!</v>
      </c>
      <c r="M37" s="72" t="e">
        <f>#REF!-M31-M32</f>
        <v>#REF!</v>
      </c>
      <c r="N37" s="72" t="e">
        <f>#REF!-N31-N32</f>
        <v>#REF!</v>
      </c>
      <c r="O37" s="72" t="e">
        <f>#REF!-O31-O32</f>
        <v>#REF!</v>
      </c>
      <c r="P37" s="72" t="e">
        <f>#REF!-P31-P32</f>
        <v>#REF!</v>
      </c>
      <c r="Q37" s="72" t="e">
        <f>#REF!-Q31-Q32</f>
        <v>#REF!</v>
      </c>
      <c r="R37" s="72" t="e">
        <f>#REF!-R31-R32</f>
        <v>#REF!</v>
      </c>
      <c r="S37" s="72" t="e">
        <f>#REF!-S31-S32</f>
        <v>#REF!</v>
      </c>
      <c r="T37" s="72" t="e">
        <f>#REF!-T31-T32</f>
        <v>#REF!</v>
      </c>
      <c r="U37" s="72" t="e">
        <f>#REF!-U31-U32</f>
        <v>#REF!</v>
      </c>
      <c r="V37" s="72" t="e">
        <f>#REF!-V31-V32</f>
        <v>#REF!</v>
      </c>
      <c r="W37" s="72" t="e">
        <f>#REF!-W31-W32</f>
        <v>#REF!</v>
      </c>
      <c r="X37" s="72" t="e">
        <f>#REF!-X31-X32</f>
        <v>#REF!</v>
      </c>
      <c r="Y37" s="72" t="e">
        <f>#REF!-Y31-Y32</f>
        <v>#REF!</v>
      </c>
    </row>
  </sheetData>
  <mergeCells count="17">
    <mergeCell ref="A33:Y33"/>
    <mergeCell ref="A4:A6"/>
    <mergeCell ref="A3:Y3"/>
    <mergeCell ref="Y4:Y6"/>
    <mergeCell ref="O4:V4"/>
    <mergeCell ref="W4:X5"/>
    <mergeCell ref="F4:G5"/>
    <mergeCell ref="H4:J5"/>
    <mergeCell ref="K4:L5"/>
    <mergeCell ref="M4:N5"/>
    <mergeCell ref="A1:Y1"/>
    <mergeCell ref="O5:P5"/>
    <mergeCell ref="Q5:R5"/>
    <mergeCell ref="B4:C5"/>
    <mergeCell ref="D4:E5"/>
    <mergeCell ref="S5:T5"/>
    <mergeCell ref="U5:V5"/>
  </mergeCells>
  <phoneticPr fontId="4" type="noConversion"/>
  <printOptions horizontalCentered="1"/>
  <pageMargins left="0.2" right="0.22" top="0.39370078740157483" bottom="0.27559055118110237" header="0.31496062992125984" footer="0.23622047244094491"/>
  <pageSetup paperSize="9" orientation="landscape" horizont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30</vt:i4>
      </vt:variant>
      <vt:variant>
        <vt:lpstr>具名範圍</vt:lpstr>
      </vt:variant>
      <vt:variant>
        <vt:i4>10</vt:i4>
      </vt:variant>
    </vt:vector>
  </HeadingPairs>
  <TitlesOfParts>
    <vt:vector size="40" baseType="lpstr">
      <vt:lpstr>歷年(112年~)</vt:lpstr>
      <vt:lpstr>113</vt:lpstr>
      <vt:lpstr>112</vt:lpstr>
      <vt:lpstr>歷年(109年~111年)</vt:lpstr>
      <vt:lpstr>111</vt:lpstr>
      <vt:lpstr>110</vt:lpstr>
      <vt:lpstr>109</vt:lpstr>
      <vt:lpstr>歷年 (87年-108年)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'106'!Print_Area</vt:lpstr>
      <vt:lpstr>'107'!Print_Area</vt:lpstr>
      <vt:lpstr>'108'!Print_Area</vt:lpstr>
      <vt:lpstr>'109'!Print_Area</vt:lpstr>
      <vt:lpstr>'110'!Print_Area</vt:lpstr>
      <vt:lpstr>'106'!Print_Titles</vt:lpstr>
      <vt:lpstr>'107'!Print_Titles</vt:lpstr>
      <vt:lpstr>'108'!Print_Titles</vt:lpstr>
      <vt:lpstr>'109'!Print_Titles</vt:lpstr>
      <vt:lpstr>'110'!Print_Titles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統計處李佳霖</cp:lastModifiedBy>
  <cp:lastPrinted>2018-03-14T08:10:00Z</cp:lastPrinted>
  <dcterms:created xsi:type="dcterms:W3CDTF">2001-10-30T06:38:08Z</dcterms:created>
  <dcterms:modified xsi:type="dcterms:W3CDTF">2025-05-13T08:36:45Z</dcterms:modified>
</cp:coreProperties>
</file>